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sanjay_malik_sap_com/Documents/Documents/"/>
    </mc:Choice>
  </mc:AlternateContent>
  <xr:revisionPtr revIDLastSave="166" documentId="8_{62CD41AC-CDFB-4549-91CF-A3902F618058}" xr6:coauthVersionLast="45" xr6:coauthVersionMax="45" xr10:uidLastSave="{8ADB9BDB-E36C-41CB-8A4F-7D238BEB82B1}"/>
  <bookViews>
    <workbookView xWindow="-98" yWindow="-98" windowWidth="19396" windowHeight="10395" xr2:uid="{20427C88-AC39-4EE5-8C98-0E83F89BA1E5}"/>
  </bookViews>
  <sheets>
    <sheet name="Trade" sheetId="1" r:id="rId1"/>
    <sheet name="Trade Flow Sample" sheetId="4" r:id="rId2"/>
    <sheet name="FX Day End Spot" sheetId="2" r:id="rId3"/>
    <sheet name="MTM" sheetId="3" r:id="rId4"/>
    <sheet name="Country" sheetId="5" r:id="rId5"/>
    <sheet name="Eco Drivers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3" i="3" l="1"/>
  <c r="BB2" i="3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</calcChain>
</file>

<file path=xl/sharedStrings.xml><?xml version="1.0" encoding="utf-8"?>
<sst xmlns="http://schemas.openxmlformats.org/spreadsheetml/2006/main" count="1403" uniqueCount="239">
  <si>
    <t>Client</t>
  </si>
  <si>
    <t>Company Code</t>
  </si>
  <si>
    <t xml:space="preserve">Transaction  </t>
  </si>
  <si>
    <t xml:space="preserve">Entered By  </t>
  </si>
  <si>
    <t>Entry Date</t>
  </si>
  <si>
    <t>Entry Time</t>
  </si>
  <si>
    <t xml:space="preserve">Changed By  </t>
  </si>
  <si>
    <t>Changed On</t>
  </si>
  <si>
    <t>Time Changed</t>
  </si>
  <si>
    <t>Contract Type</t>
  </si>
  <si>
    <t>Prod. Category</t>
  </si>
  <si>
    <t>Transaction Cat</t>
  </si>
  <si>
    <t>Product Type</t>
  </si>
  <si>
    <t>Transactn Type</t>
  </si>
  <si>
    <t xml:space="preserve">Class        </t>
  </si>
  <si>
    <t>MasterAgreement</t>
  </si>
  <si>
    <t>Activity Number</t>
  </si>
  <si>
    <t>Active activity</t>
  </si>
  <si>
    <t>Active Status</t>
  </si>
  <si>
    <t xml:space="preserve">Partner   </t>
  </si>
  <si>
    <t>3-Byte field</t>
  </si>
  <si>
    <t xml:space="preserve">Guarantor </t>
  </si>
  <si>
    <t>Acct Assign.Ref</t>
  </si>
  <si>
    <t xml:space="preserve">Portfolio   </t>
  </si>
  <si>
    <t>Trans. Crcy</t>
  </si>
  <si>
    <t>Outg. Currency</t>
  </si>
  <si>
    <t>Incoming Curr.</t>
  </si>
  <si>
    <t>Traded Indic.</t>
  </si>
  <si>
    <t>Term Start</t>
  </si>
  <si>
    <t>Calendar</t>
  </si>
  <si>
    <t>Limit Indicator</t>
  </si>
  <si>
    <t>Notice Period</t>
  </si>
  <si>
    <t>Unit</t>
  </si>
  <si>
    <t xml:space="preserve">Object number           </t>
  </si>
  <si>
    <t xml:space="preserve">Sec. Acct   </t>
  </si>
  <si>
    <t>Finance Project</t>
  </si>
  <si>
    <t xml:space="preserve">Term End  </t>
  </si>
  <si>
    <t>Processing Cat.</t>
  </si>
  <si>
    <t>Authoriz. Group</t>
  </si>
  <si>
    <t>Ref. Transac.</t>
  </si>
  <si>
    <t>End Inclusive</t>
  </si>
  <si>
    <t>NPV Calculation</t>
  </si>
  <si>
    <t>Round</t>
  </si>
  <si>
    <t xml:space="preserve">Assignment        </t>
  </si>
  <si>
    <t xml:space="preserve">Internal Ref.   </t>
  </si>
  <si>
    <t xml:space="preserve">Characteristics          </t>
  </si>
  <si>
    <t>Release Status</t>
  </si>
  <si>
    <t xml:space="preserve">Sec. Class   </t>
  </si>
  <si>
    <t>Gen. Valn Class</t>
  </si>
  <si>
    <t xml:space="preserve">Facility       </t>
  </si>
  <si>
    <t>CoCd of Facility</t>
  </si>
  <si>
    <t>Futures Acct</t>
  </si>
  <si>
    <t xml:space="preserve">Fund      </t>
  </si>
  <si>
    <t xml:space="preserve">Grant               </t>
  </si>
  <si>
    <t xml:space="preserve">Time Stamp         </t>
  </si>
  <si>
    <t xml:space="preserve">Cmdty ID (obsolete) </t>
  </si>
  <si>
    <t>Clear.Opt.</t>
  </si>
  <si>
    <t>Clearing Status</t>
  </si>
  <si>
    <t>Planned Cl.Date</t>
  </si>
  <si>
    <t>External Account</t>
  </si>
  <si>
    <t>Act. Clrg Date</t>
  </si>
  <si>
    <t>Condition Used</t>
  </si>
  <si>
    <t>Risk Mitigation</t>
  </si>
  <si>
    <t>CF Calculation</t>
  </si>
  <si>
    <t xml:space="preserve">MALIKSA     </t>
  </si>
  <si>
    <t>23.09.2020</t>
  </si>
  <si>
    <t xml:space="preserve">            </t>
  </si>
  <si>
    <t>00.00.0000</t>
  </si>
  <si>
    <t xml:space="preserve">60A         </t>
  </si>
  <si>
    <t xml:space="preserve">             </t>
  </si>
  <si>
    <t xml:space="preserve">               </t>
  </si>
  <si>
    <t xml:space="preserve">BANKONE   </t>
  </si>
  <si>
    <t xml:space="preserve">          </t>
  </si>
  <si>
    <t xml:space="preserve">EUR        </t>
  </si>
  <si>
    <t xml:space="preserve">USD           </t>
  </si>
  <si>
    <t xml:space="preserve">EUR           </t>
  </si>
  <si>
    <t xml:space="preserve">EU      </t>
  </si>
  <si>
    <t xml:space="preserve">US      </t>
  </si>
  <si>
    <t xml:space="preserve">T410006000000000001     </t>
  </si>
  <si>
    <t>25.09.2020</t>
  </si>
  <si>
    <t xml:space="preserve">     </t>
  </si>
  <si>
    <t xml:space="preserve">Geo 1             </t>
  </si>
  <si>
    <t xml:space="preserve">INT REF 1       </t>
  </si>
  <si>
    <t xml:space="preserve">CORPORATE                </t>
  </si>
  <si>
    <t xml:space="preserve">                </t>
  </si>
  <si>
    <t xml:space="preserve">                    </t>
  </si>
  <si>
    <t xml:space="preserve">20.200.923.122.758 </t>
  </si>
  <si>
    <t xml:space="preserve">00.00.0000     </t>
  </si>
  <si>
    <t xml:space="preserve">00.00.0000    </t>
  </si>
  <si>
    <t xml:space="preserve">              </t>
  </si>
  <si>
    <t>001</t>
  </si>
  <si>
    <t>6000000000001</t>
  </si>
  <si>
    <t>BANKTWO</t>
  </si>
  <si>
    <t>BANKTHREE</t>
  </si>
  <si>
    <t>GBP</t>
  </si>
  <si>
    <t>JPY</t>
  </si>
  <si>
    <t>USD</t>
  </si>
  <si>
    <t>JP</t>
  </si>
  <si>
    <t>GB</t>
  </si>
  <si>
    <t>T410006000000000002</t>
  </si>
  <si>
    <t>T410006000000000003</t>
  </si>
  <si>
    <t>T410006000000000004</t>
  </si>
  <si>
    <t>T410006000000000005</t>
  </si>
  <si>
    <t>T410006000000000006</t>
  </si>
  <si>
    <t>T410006000000000007</t>
  </si>
  <si>
    <t xml:space="preserve">Geo 2     </t>
  </si>
  <si>
    <t>Geo 99</t>
  </si>
  <si>
    <t>INTERBANK</t>
  </si>
  <si>
    <t>PROP</t>
  </si>
  <si>
    <t>FAC9999</t>
  </si>
  <si>
    <t>Rate Type</t>
  </si>
  <si>
    <t>Date</t>
  </si>
  <si>
    <t>Curr1</t>
  </si>
  <si>
    <t>Curr2</t>
  </si>
  <si>
    <t>Inverse</t>
  </si>
  <si>
    <t>Rate</t>
  </si>
  <si>
    <t>M</t>
  </si>
  <si>
    <t>Spot</t>
  </si>
  <si>
    <t>EUR</t>
  </si>
  <si>
    <t>SGD</t>
  </si>
  <si>
    <t xml:space="preserve">Transaction    </t>
  </si>
  <si>
    <t>Activity</t>
  </si>
  <si>
    <t>Entry date</t>
  </si>
  <si>
    <t>Flow</t>
  </si>
  <si>
    <t>Flow Type</t>
  </si>
  <si>
    <t>Classification</t>
  </si>
  <si>
    <t>Category</t>
  </si>
  <si>
    <t>Calc. type</t>
  </si>
  <si>
    <t>Direction</t>
  </si>
  <si>
    <t>Source</t>
  </si>
  <si>
    <t>Deriv.Procedure</t>
  </si>
  <si>
    <t>Condition</t>
  </si>
  <si>
    <t>Item eff. from</t>
  </si>
  <si>
    <t>Level number</t>
  </si>
  <si>
    <t>Condition Type</t>
  </si>
  <si>
    <t>Alt.Pay.Details</t>
  </si>
  <si>
    <t>House Bank</t>
  </si>
  <si>
    <t>House Bank Acct</t>
  </si>
  <si>
    <t>Payer/payee</t>
  </si>
  <si>
    <t>Partner Bank</t>
  </si>
  <si>
    <t>Pmnt Transact.</t>
  </si>
  <si>
    <t>Pymt Meth.</t>
  </si>
  <si>
    <t>Pmt meth.supl.</t>
  </si>
  <si>
    <t>Payment Request</t>
  </si>
  <si>
    <t>Individual Pmnt</t>
  </si>
  <si>
    <t>Group Determ.</t>
  </si>
  <si>
    <t>Same Direction</t>
  </si>
  <si>
    <t>Payment Methods</t>
  </si>
  <si>
    <t xml:space="preserve">Grouping            </t>
  </si>
  <si>
    <t>Posting Status</t>
  </si>
  <si>
    <t>Blocking Reason</t>
  </si>
  <si>
    <t>Posting Release</t>
  </si>
  <si>
    <t>Flow Reversal</t>
  </si>
  <si>
    <t>Key number</t>
  </si>
  <si>
    <t>Document Number</t>
  </si>
  <si>
    <t xml:space="preserve">JE No. 2  </t>
  </si>
  <si>
    <t>Fiscal Year</t>
  </si>
  <si>
    <t>Posting Date</t>
  </si>
  <si>
    <t xml:space="preserve">Due Date  </t>
  </si>
  <si>
    <t>Payment Date</t>
  </si>
  <si>
    <t>Payment Amnt in PyC</t>
  </si>
  <si>
    <t>Payment Currency</t>
  </si>
  <si>
    <t>Pmnt Amnt in LCurr</t>
  </si>
  <si>
    <t>Local Crcy Rate</t>
  </si>
  <si>
    <t xml:space="preserve">Number of Units     </t>
  </si>
  <si>
    <t xml:space="preserve">Price per Unit    </t>
  </si>
  <si>
    <t>Price Currency</t>
  </si>
  <si>
    <t xml:space="preserve">Loc.Curr.Price    </t>
  </si>
  <si>
    <t xml:space="preserve">Point Value     </t>
  </si>
  <si>
    <t xml:space="preserve">Price Points </t>
  </si>
  <si>
    <t>PercentagePrice</t>
  </si>
  <si>
    <t>Price in Points</t>
  </si>
  <si>
    <t xml:space="preserve">Nominal Amnt      </t>
  </si>
  <si>
    <t xml:space="preserve">Exchange  </t>
  </si>
  <si>
    <t>Rate/price type</t>
  </si>
  <si>
    <t>CalculationFrom</t>
  </si>
  <si>
    <t>Calculation to</t>
  </si>
  <si>
    <t>Number of Days</t>
  </si>
  <si>
    <t>No. base days</t>
  </si>
  <si>
    <t>Percentage Rate</t>
  </si>
  <si>
    <t>Perc Fixing Dte</t>
  </si>
  <si>
    <t>Int.fixing date</t>
  </si>
  <si>
    <t xml:space="preserve">AA        </t>
  </si>
  <si>
    <t xml:space="preserve">+        </t>
  </si>
  <si>
    <t xml:space="preserve">LEA1  </t>
  </si>
  <si>
    <t xml:space="preserve">BANKONE    </t>
  </si>
  <si>
    <t xml:space="preserve">00.00.0000  </t>
  </si>
  <si>
    <t xml:space="preserve">25.09.2020  </t>
  </si>
  <si>
    <t xml:space="preserve">    10.000.000,00  </t>
  </si>
  <si>
    <t xml:space="preserve">EUR             </t>
  </si>
  <si>
    <t xml:space="preserve">             0,00 </t>
  </si>
  <si>
    <t xml:space="preserve">    0,00000    </t>
  </si>
  <si>
    <t xml:space="preserve">            0,00000 </t>
  </si>
  <si>
    <t xml:space="preserve">           0,00 </t>
  </si>
  <si>
    <t xml:space="preserve">    0,000000 </t>
  </si>
  <si>
    <t xml:space="preserve"> 0,0000000     </t>
  </si>
  <si>
    <t xml:space="preserve">   0,000000000 </t>
  </si>
  <si>
    <t xml:space="preserve">  0,0000000    </t>
  </si>
  <si>
    <t xml:space="preserve">-        </t>
  </si>
  <si>
    <t xml:space="preserve">LEA2  </t>
  </si>
  <si>
    <t xml:space="preserve">    12.000.000,00  </t>
  </si>
  <si>
    <t xml:space="preserve">USD             </t>
  </si>
  <si>
    <t>US</t>
  </si>
  <si>
    <t>AUD</t>
  </si>
  <si>
    <t>AU</t>
  </si>
  <si>
    <t>SG</t>
  </si>
  <si>
    <t>DE</t>
  </si>
  <si>
    <t>IT</t>
  </si>
  <si>
    <t>ES</t>
  </si>
  <si>
    <t>Country</t>
  </si>
  <si>
    <t>Currency</t>
  </si>
  <si>
    <t xml:space="preserve">29.09.2020  </t>
  </si>
  <si>
    <t xml:space="preserve"> 1.200.000.000,00  </t>
  </si>
  <si>
    <t xml:space="preserve"> 1.452.000.000,00  </t>
  </si>
  <si>
    <t xml:space="preserve">JPY             </t>
  </si>
  <si>
    <t>6000000000002</t>
  </si>
  <si>
    <t>6000000000003</t>
  </si>
  <si>
    <t>Population Growth</t>
  </si>
  <si>
    <t xml:space="preserve">GDP </t>
  </si>
  <si>
    <t>GDP Growth</t>
  </si>
  <si>
    <t>Inflation</t>
  </si>
  <si>
    <t>Labour Force</t>
  </si>
  <si>
    <t>Employment</t>
  </si>
  <si>
    <t>Unemployment</t>
  </si>
  <si>
    <t>Ferrousnon-ferrous metalmetal productspetroleumcoalcementchemicalspharmaceuticalsaerospacerailway equipmentautomobileconstruction equipmentindustrial equipmentshipbuildingelectrical equipmentmachine toolsautomated systemselectronicstelecommunications equipmentfishingfood and beveragesfurniturepapertextiles</t>
  </si>
  <si>
    <t>EUROPE</t>
  </si>
  <si>
    <t>Main Export Partners : USA, Russia, China</t>
  </si>
  <si>
    <t>Main Import Partners : USA, United Kingdom, Russia, China</t>
  </si>
  <si>
    <t>FDI</t>
  </si>
  <si>
    <t>Services Industry</t>
  </si>
  <si>
    <t>Industry</t>
  </si>
  <si>
    <t>Agri</t>
  </si>
  <si>
    <t>Public Debt</t>
  </si>
  <si>
    <t>Tax Rates</t>
  </si>
  <si>
    <t>Credit Rating</t>
  </si>
  <si>
    <t>FX Reserves</t>
  </si>
  <si>
    <t>Current Account Deficit</t>
  </si>
  <si>
    <t>Valuation Currencey</t>
  </si>
  <si>
    <t>Valuation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</si>
</sst>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CFDF-8B56-4291-8A2B-308DFCBD7FEB}">
  <dimension ref="A2:BR17"/>
  <sheetViews>
    <sheetView tabSelected="1" topLeftCell="W1" workbookViewId="0">
      <selection activeCell="BO17" sqref="X3:BO17"/>
    </sheetView>
  </sheetViews>
  <sheetFormatPr defaultRowHeight="14.25" x14ac:dyDescent="0.45"/>
  <cols>
    <col min="3" max="3" width="10.796875" bestFit="1" customWidth="1"/>
  </cols>
  <sheetData>
    <row r="2" spans="1:70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48</v>
      </c>
      <c r="BD2" t="s">
        <v>52</v>
      </c>
      <c r="BE2" t="s">
        <v>53</v>
      </c>
      <c r="BF2" t="s">
        <v>54</v>
      </c>
      <c r="BG2" t="s">
        <v>55</v>
      </c>
      <c r="BH2" t="s">
        <v>23</v>
      </c>
      <c r="BI2" t="s">
        <v>55</v>
      </c>
      <c r="BJ2" t="s">
        <v>55</v>
      </c>
      <c r="BK2" t="s">
        <v>56</v>
      </c>
      <c r="BL2" t="s">
        <v>57</v>
      </c>
      <c r="BM2" t="s">
        <v>58</v>
      </c>
      <c r="BN2" t="s">
        <v>59</v>
      </c>
      <c r="BO2" t="s">
        <v>60</v>
      </c>
      <c r="BP2" t="s">
        <v>61</v>
      </c>
      <c r="BQ2" t="s">
        <v>62</v>
      </c>
      <c r="BR2" t="s">
        <v>63</v>
      </c>
    </row>
    <row r="3" spans="1:70" x14ac:dyDescent="0.45">
      <c r="A3" s="2" t="s">
        <v>90</v>
      </c>
      <c r="B3">
        <v>1000</v>
      </c>
      <c r="C3" s="2">
        <v>6000000000001</v>
      </c>
      <c r="D3" t="s">
        <v>64</v>
      </c>
      <c r="E3" t="s">
        <v>65</v>
      </c>
      <c r="F3" s="1">
        <v>0.60270833333333329</v>
      </c>
      <c r="G3" t="s">
        <v>66</v>
      </c>
      <c r="H3" t="s">
        <v>67</v>
      </c>
      <c r="I3" s="1">
        <v>0</v>
      </c>
      <c r="J3">
        <v>4</v>
      </c>
      <c r="K3">
        <v>600</v>
      </c>
      <c r="L3">
        <v>100</v>
      </c>
      <c r="M3" t="s">
        <v>68</v>
      </c>
      <c r="N3">
        <v>102</v>
      </c>
      <c r="O3" t="s">
        <v>69</v>
      </c>
      <c r="P3" t="s">
        <v>70</v>
      </c>
      <c r="Q3">
        <v>1</v>
      </c>
      <c r="R3">
        <v>1</v>
      </c>
      <c r="S3">
        <v>0</v>
      </c>
      <c r="T3" t="s">
        <v>71</v>
      </c>
      <c r="U3" t="s">
        <v>66</v>
      </c>
      <c r="V3" t="s">
        <v>72</v>
      </c>
      <c r="W3" t="s">
        <v>70</v>
      </c>
      <c r="X3" t="s">
        <v>70</v>
      </c>
      <c r="Y3" t="s">
        <v>66</v>
      </c>
      <c r="Z3" t="s">
        <v>73</v>
      </c>
      <c r="AA3" t="s">
        <v>74</v>
      </c>
      <c r="AB3" t="s">
        <v>75</v>
      </c>
      <c r="AC3">
        <v>2</v>
      </c>
      <c r="AD3" t="s">
        <v>65</v>
      </c>
      <c r="AE3" t="s">
        <v>76</v>
      </c>
      <c r="AF3" t="s">
        <v>77</v>
      </c>
      <c r="AG3" t="s">
        <v>70</v>
      </c>
      <c r="AH3">
        <v>0</v>
      </c>
      <c r="AI3">
        <v>0</v>
      </c>
      <c r="AJ3" t="s">
        <v>78</v>
      </c>
      <c r="AK3" t="s">
        <v>66</v>
      </c>
      <c r="AL3" t="s">
        <v>70</v>
      </c>
      <c r="AM3" t="s">
        <v>79</v>
      </c>
      <c r="AN3">
        <v>101</v>
      </c>
      <c r="AO3" t="s">
        <v>70</v>
      </c>
      <c r="AP3" t="s">
        <v>69</v>
      </c>
      <c r="AQ3" t="s">
        <v>69</v>
      </c>
      <c r="AR3" t="s">
        <v>70</v>
      </c>
      <c r="AS3" t="s">
        <v>80</v>
      </c>
      <c r="AT3" t="s">
        <v>81</v>
      </c>
      <c r="AU3" t="s">
        <v>82</v>
      </c>
      <c r="AV3" t="s">
        <v>83</v>
      </c>
      <c r="AW3">
        <v>1</v>
      </c>
      <c r="AX3" t="s">
        <v>69</v>
      </c>
      <c r="AY3">
        <v>4</v>
      </c>
      <c r="AZ3" t="s">
        <v>70</v>
      </c>
      <c r="BA3" t="s">
        <v>84</v>
      </c>
      <c r="BB3" t="s">
        <v>66</v>
      </c>
      <c r="BC3">
        <v>0</v>
      </c>
      <c r="BD3" t="s">
        <v>72</v>
      </c>
      <c r="BE3" t="s">
        <v>85</v>
      </c>
      <c r="BF3" t="s">
        <v>86</v>
      </c>
      <c r="BG3" t="s">
        <v>85</v>
      </c>
      <c r="BH3" t="s">
        <v>66</v>
      </c>
      <c r="BI3" t="s">
        <v>85</v>
      </c>
      <c r="BJ3" t="s">
        <v>85</v>
      </c>
      <c r="BK3">
        <v>0</v>
      </c>
      <c r="BL3">
        <v>0</v>
      </c>
      <c r="BM3" t="s">
        <v>87</v>
      </c>
      <c r="BN3" t="s">
        <v>84</v>
      </c>
      <c r="BO3" t="s">
        <v>88</v>
      </c>
      <c r="BP3" t="s">
        <v>89</v>
      </c>
      <c r="BQ3" t="s">
        <v>70</v>
      </c>
      <c r="BR3" t="s">
        <v>89</v>
      </c>
    </row>
    <row r="4" spans="1:70" x14ac:dyDescent="0.45">
      <c r="A4" s="2" t="s">
        <v>90</v>
      </c>
      <c r="B4">
        <v>1000</v>
      </c>
      <c r="C4" s="2">
        <f>+C3+1</f>
        <v>6000000000002</v>
      </c>
      <c r="D4" t="s">
        <v>64</v>
      </c>
      <c r="E4" t="s">
        <v>65</v>
      </c>
      <c r="F4" s="1">
        <v>0.60409722222222217</v>
      </c>
      <c r="G4" t="s">
        <v>66</v>
      </c>
      <c r="H4" t="s">
        <v>67</v>
      </c>
      <c r="I4" s="1">
        <v>0</v>
      </c>
      <c r="J4">
        <v>4</v>
      </c>
      <c r="K4">
        <v>600</v>
      </c>
      <c r="L4">
        <v>100</v>
      </c>
      <c r="M4" t="s">
        <v>68</v>
      </c>
      <c r="N4">
        <v>102</v>
      </c>
      <c r="O4" t="s">
        <v>69</v>
      </c>
      <c r="P4" t="s">
        <v>70</v>
      </c>
      <c r="Q4">
        <v>1</v>
      </c>
      <c r="R4">
        <v>1</v>
      </c>
      <c r="S4">
        <v>0</v>
      </c>
      <c r="T4" t="s">
        <v>71</v>
      </c>
      <c r="U4" t="s">
        <v>66</v>
      </c>
      <c r="V4" t="s">
        <v>72</v>
      </c>
      <c r="W4" t="s">
        <v>70</v>
      </c>
      <c r="X4" t="s">
        <v>70</v>
      </c>
      <c r="Y4" t="s">
        <v>66</v>
      </c>
      <c r="Z4" t="s">
        <v>73</v>
      </c>
      <c r="AA4" t="s">
        <v>74</v>
      </c>
      <c r="AB4" t="s">
        <v>75</v>
      </c>
      <c r="AC4">
        <v>2</v>
      </c>
      <c r="AD4" t="s">
        <v>65</v>
      </c>
      <c r="AE4" t="s">
        <v>76</v>
      </c>
      <c r="AF4" t="s">
        <v>77</v>
      </c>
      <c r="AG4" t="s">
        <v>70</v>
      </c>
      <c r="AH4">
        <v>0</v>
      </c>
      <c r="AI4">
        <v>0</v>
      </c>
      <c r="AJ4" t="s">
        <v>99</v>
      </c>
      <c r="AK4" t="s">
        <v>66</v>
      </c>
      <c r="AL4" t="s">
        <v>70</v>
      </c>
      <c r="AM4" t="s">
        <v>79</v>
      </c>
      <c r="AN4">
        <v>101</v>
      </c>
      <c r="AO4" t="s">
        <v>70</v>
      </c>
      <c r="AP4" t="s">
        <v>69</v>
      </c>
      <c r="AQ4" t="s">
        <v>69</v>
      </c>
      <c r="AR4" t="s">
        <v>70</v>
      </c>
      <c r="AS4" t="s">
        <v>80</v>
      </c>
      <c r="AT4" t="s">
        <v>106</v>
      </c>
      <c r="AU4" t="s">
        <v>82</v>
      </c>
      <c r="AV4" t="s">
        <v>107</v>
      </c>
      <c r="AW4">
        <v>1</v>
      </c>
      <c r="AX4" t="s">
        <v>69</v>
      </c>
      <c r="AY4">
        <v>4</v>
      </c>
      <c r="AZ4" t="s">
        <v>70</v>
      </c>
      <c r="BA4" t="s">
        <v>84</v>
      </c>
      <c r="BB4" t="s">
        <v>66</v>
      </c>
      <c r="BC4">
        <v>0</v>
      </c>
      <c r="BD4" t="s">
        <v>72</v>
      </c>
      <c r="BE4" t="s">
        <v>85</v>
      </c>
      <c r="BF4" t="s">
        <v>86</v>
      </c>
      <c r="BG4" t="s">
        <v>85</v>
      </c>
      <c r="BH4" t="s">
        <v>66</v>
      </c>
      <c r="BI4" t="s">
        <v>85</v>
      </c>
      <c r="BJ4" t="s">
        <v>85</v>
      </c>
      <c r="BK4">
        <v>0</v>
      </c>
      <c r="BL4">
        <v>0</v>
      </c>
      <c r="BM4" t="s">
        <v>87</v>
      </c>
      <c r="BN4" t="s">
        <v>84</v>
      </c>
      <c r="BO4" t="s">
        <v>88</v>
      </c>
      <c r="BP4" t="s">
        <v>89</v>
      </c>
      <c r="BQ4" t="s">
        <v>70</v>
      </c>
      <c r="BR4" t="s">
        <v>89</v>
      </c>
    </row>
    <row r="5" spans="1:70" x14ac:dyDescent="0.45">
      <c r="A5" s="2" t="s">
        <v>90</v>
      </c>
      <c r="B5">
        <v>1000</v>
      </c>
      <c r="C5" s="2">
        <f t="shared" ref="C5:C17" si="0">+C4+1</f>
        <v>6000000000003</v>
      </c>
      <c r="D5" t="s">
        <v>64</v>
      </c>
      <c r="E5" t="s">
        <v>65</v>
      </c>
      <c r="F5" s="1">
        <v>0.60409722222222217</v>
      </c>
      <c r="G5" t="s">
        <v>66</v>
      </c>
      <c r="H5" t="s">
        <v>67</v>
      </c>
      <c r="I5" s="1">
        <v>0</v>
      </c>
      <c r="J5">
        <v>4</v>
      </c>
      <c r="K5">
        <v>600</v>
      </c>
      <c r="L5">
        <v>100</v>
      </c>
      <c r="M5" t="s">
        <v>68</v>
      </c>
      <c r="N5">
        <v>102</v>
      </c>
      <c r="O5" t="s">
        <v>69</v>
      </c>
      <c r="P5" t="s">
        <v>70</v>
      </c>
      <c r="Q5">
        <v>1</v>
      </c>
      <c r="R5">
        <v>1</v>
      </c>
      <c r="S5">
        <v>0</v>
      </c>
      <c r="T5" t="s">
        <v>71</v>
      </c>
      <c r="U5" t="s">
        <v>66</v>
      </c>
      <c r="V5" t="s">
        <v>72</v>
      </c>
      <c r="W5" t="s">
        <v>70</v>
      </c>
      <c r="X5" t="s">
        <v>70</v>
      </c>
      <c r="Y5" t="s">
        <v>66</v>
      </c>
      <c r="Z5" t="s">
        <v>73</v>
      </c>
      <c r="AA5" t="s">
        <v>74</v>
      </c>
      <c r="AB5" t="s">
        <v>75</v>
      </c>
      <c r="AC5">
        <v>2</v>
      </c>
      <c r="AD5" t="s">
        <v>65</v>
      </c>
      <c r="AE5" t="s">
        <v>76</v>
      </c>
      <c r="AF5" t="s">
        <v>77</v>
      </c>
      <c r="AG5" t="s">
        <v>70</v>
      </c>
      <c r="AH5">
        <v>0</v>
      </c>
      <c r="AI5">
        <v>0</v>
      </c>
      <c r="AJ5" t="s">
        <v>100</v>
      </c>
      <c r="AK5" t="s">
        <v>66</v>
      </c>
      <c r="AL5" t="s">
        <v>70</v>
      </c>
      <c r="AM5" t="s">
        <v>79</v>
      </c>
      <c r="AN5">
        <v>101</v>
      </c>
      <c r="AO5" t="s">
        <v>70</v>
      </c>
      <c r="AP5" t="s">
        <v>69</v>
      </c>
      <c r="AQ5" t="s">
        <v>69</v>
      </c>
      <c r="AR5" t="s">
        <v>70</v>
      </c>
      <c r="AS5" t="s">
        <v>80</v>
      </c>
      <c r="AT5" t="s">
        <v>81</v>
      </c>
      <c r="AU5" t="s">
        <v>82</v>
      </c>
      <c r="AV5" t="s">
        <v>83</v>
      </c>
      <c r="AW5">
        <v>1</v>
      </c>
      <c r="AX5" t="s">
        <v>69</v>
      </c>
      <c r="AY5">
        <v>4</v>
      </c>
      <c r="AZ5" t="s">
        <v>70</v>
      </c>
      <c r="BA5" t="s">
        <v>84</v>
      </c>
      <c r="BB5" t="s">
        <v>66</v>
      </c>
      <c r="BC5">
        <v>0</v>
      </c>
      <c r="BD5" t="s">
        <v>72</v>
      </c>
      <c r="BE5" t="s">
        <v>85</v>
      </c>
      <c r="BF5" t="s">
        <v>86</v>
      </c>
      <c r="BG5" t="s">
        <v>85</v>
      </c>
      <c r="BH5" t="s">
        <v>66</v>
      </c>
      <c r="BI5" t="s">
        <v>85</v>
      </c>
      <c r="BJ5" t="s">
        <v>85</v>
      </c>
      <c r="BK5">
        <v>0</v>
      </c>
      <c r="BL5">
        <v>0</v>
      </c>
      <c r="BM5" t="s">
        <v>87</v>
      </c>
      <c r="BN5" t="s">
        <v>84</v>
      </c>
      <c r="BO5" t="s">
        <v>88</v>
      </c>
      <c r="BP5" t="s">
        <v>89</v>
      </c>
      <c r="BQ5" t="s">
        <v>70</v>
      </c>
      <c r="BR5" t="s">
        <v>89</v>
      </c>
    </row>
    <row r="6" spans="1:70" x14ac:dyDescent="0.45">
      <c r="A6" s="2" t="s">
        <v>90</v>
      </c>
      <c r="B6">
        <v>1000</v>
      </c>
      <c r="C6" s="2">
        <f t="shared" si="0"/>
        <v>6000000000004</v>
      </c>
      <c r="D6" t="s">
        <v>64</v>
      </c>
      <c r="E6" t="s">
        <v>65</v>
      </c>
      <c r="F6" s="1">
        <v>0.60409722222222217</v>
      </c>
      <c r="G6" t="s">
        <v>66</v>
      </c>
      <c r="H6" t="s">
        <v>67</v>
      </c>
      <c r="I6" s="1">
        <v>0</v>
      </c>
      <c r="J6">
        <v>4</v>
      </c>
      <c r="K6">
        <v>600</v>
      </c>
      <c r="L6">
        <v>100</v>
      </c>
      <c r="M6" t="s">
        <v>68</v>
      </c>
      <c r="N6">
        <v>102</v>
      </c>
      <c r="O6" t="s">
        <v>69</v>
      </c>
      <c r="P6" t="s">
        <v>70</v>
      </c>
      <c r="Q6">
        <v>1</v>
      </c>
      <c r="R6">
        <v>1</v>
      </c>
      <c r="S6">
        <v>0</v>
      </c>
      <c r="T6" t="s">
        <v>92</v>
      </c>
      <c r="U6" t="s">
        <v>66</v>
      </c>
      <c r="V6" t="s">
        <v>72</v>
      </c>
      <c r="W6" t="s">
        <v>70</v>
      </c>
      <c r="X6" t="s">
        <v>70</v>
      </c>
      <c r="Y6" t="s">
        <v>66</v>
      </c>
      <c r="Z6" t="s">
        <v>73</v>
      </c>
      <c r="AA6" t="s">
        <v>74</v>
      </c>
      <c r="AB6" t="s">
        <v>75</v>
      </c>
      <c r="AC6">
        <v>2</v>
      </c>
      <c r="AD6" t="s">
        <v>65</v>
      </c>
      <c r="AE6" t="s">
        <v>76</v>
      </c>
      <c r="AF6" t="s">
        <v>77</v>
      </c>
      <c r="AG6" t="s">
        <v>70</v>
      </c>
      <c r="AH6">
        <v>0</v>
      </c>
      <c r="AI6">
        <v>0</v>
      </c>
      <c r="AJ6" t="s">
        <v>101</v>
      </c>
      <c r="AK6" t="s">
        <v>66</v>
      </c>
      <c r="AL6" t="s">
        <v>70</v>
      </c>
      <c r="AM6" t="s">
        <v>79</v>
      </c>
      <c r="AN6">
        <v>101</v>
      </c>
      <c r="AO6" t="s">
        <v>70</v>
      </c>
      <c r="AP6" t="s">
        <v>69</v>
      </c>
      <c r="AQ6" t="s">
        <v>69</v>
      </c>
      <c r="AR6" t="s">
        <v>70</v>
      </c>
      <c r="AS6" t="s">
        <v>80</v>
      </c>
      <c r="AT6" t="s">
        <v>81</v>
      </c>
      <c r="AU6" t="s">
        <v>82</v>
      </c>
      <c r="AV6" t="s">
        <v>83</v>
      </c>
      <c r="AW6">
        <v>1</v>
      </c>
      <c r="AX6" t="s">
        <v>69</v>
      </c>
      <c r="AY6">
        <v>4</v>
      </c>
      <c r="AZ6" t="s">
        <v>70</v>
      </c>
      <c r="BA6" t="s">
        <v>84</v>
      </c>
      <c r="BB6" t="s">
        <v>66</v>
      </c>
      <c r="BC6">
        <v>0</v>
      </c>
      <c r="BD6" t="s">
        <v>72</v>
      </c>
      <c r="BE6" t="s">
        <v>85</v>
      </c>
      <c r="BF6" t="s">
        <v>86</v>
      </c>
      <c r="BG6" t="s">
        <v>85</v>
      </c>
      <c r="BH6" t="s">
        <v>66</v>
      </c>
      <c r="BI6" t="s">
        <v>85</v>
      </c>
      <c r="BJ6" t="s">
        <v>85</v>
      </c>
      <c r="BK6">
        <v>0</v>
      </c>
      <c r="BL6">
        <v>0</v>
      </c>
      <c r="BM6" t="s">
        <v>87</v>
      </c>
      <c r="BN6" t="s">
        <v>84</v>
      </c>
      <c r="BO6" t="s">
        <v>88</v>
      </c>
      <c r="BP6" t="s">
        <v>89</v>
      </c>
      <c r="BQ6" t="s">
        <v>70</v>
      </c>
      <c r="BR6" t="s">
        <v>89</v>
      </c>
    </row>
    <row r="7" spans="1:70" x14ac:dyDescent="0.45">
      <c r="A7" s="2" t="s">
        <v>90</v>
      </c>
      <c r="B7">
        <v>1000</v>
      </c>
      <c r="C7" s="2">
        <f t="shared" si="0"/>
        <v>6000000000005</v>
      </c>
      <c r="D7" t="s">
        <v>64</v>
      </c>
      <c r="E7" t="s">
        <v>65</v>
      </c>
      <c r="F7" s="1">
        <v>0.60409722222222217</v>
      </c>
      <c r="G7" t="s">
        <v>66</v>
      </c>
      <c r="H7" t="s">
        <v>67</v>
      </c>
      <c r="I7" s="1">
        <v>0</v>
      </c>
      <c r="J7">
        <v>4</v>
      </c>
      <c r="K7">
        <v>600</v>
      </c>
      <c r="L7">
        <v>100</v>
      </c>
      <c r="M7" t="s">
        <v>68</v>
      </c>
      <c r="N7">
        <v>102</v>
      </c>
      <c r="O7" t="s">
        <v>69</v>
      </c>
      <c r="P7" t="s">
        <v>70</v>
      </c>
      <c r="Q7">
        <v>1</v>
      </c>
      <c r="R7">
        <v>1</v>
      </c>
      <c r="S7">
        <v>0</v>
      </c>
      <c r="T7" t="s">
        <v>92</v>
      </c>
      <c r="U7" t="s">
        <v>66</v>
      </c>
      <c r="V7" t="s">
        <v>72</v>
      </c>
      <c r="W7" t="s">
        <v>70</v>
      </c>
      <c r="X7" t="s">
        <v>70</v>
      </c>
      <c r="Y7" t="s">
        <v>66</v>
      </c>
      <c r="Z7" t="s">
        <v>73</v>
      </c>
      <c r="AA7" t="s">
        <v>74</v>
      </c>
      <c r="AB7" t="s">
        <v>75</v>
      </c>
      <c r="AC7">
        <v>2</v>
      </c>
      <c r="AD7" t="s">
        <v>65</v>
      </c>
      <c r="AE7" t="s">
        <v>76</v>
      </c>
      <c r="AF7" t="s">
        <v>77</v>
      </c>
      <c r="AG7" t="s">
        <v>70</v>
      </c>
      <c r="AH7">
        <v>0</v>
      </c>
      <c r="AI7">
        <v>0</v>
      </c>
      <c r="AJ7" t="s">
        <v>102</v>
      </c>
      <c r="AK7" t="s">
        <v>66</v>
      </c>
      <c r="AL7" t="s">
        <v>70</v>
      </c>
      <c r="AM7" t="s">
        <v>79</v>
      </c>
      <c r="AN7">
        <v>101</v>
      </c>
      <c r="AO7" t="s">
        <v>70</v>
      </c>
      <c r="AP7" t="s">
        <v>69</v>
      </c>
      <c r="AQ7" t="s">
        <v>69</v>
      </c>
      <c r="AR7" t="s">
        <v>70</v>
      </c>
      <c r="AS7" t="s">
        <v>80</v>
      </c>
      <c r="AT7" t="s">
        <v>105</v>
      </c>
      <c r="AU7" t="s">
        <v>82</v>
      </c>
      <c r="AV7" t="s">
        <v>108</v>
      </c>
      <c r="AW7">
        <v>1</v>
      </c>
      <c r="AX7" t="s">
        <v>69</v>
      </c>
      <c r="AY7">
        <v>4</v>
      </c>
      <c r="AZ7" t="s">
        <v>70</v>
      </c>
      <c r="BA7" t="s">
        <v>84</v>
      </c>
      <c r="BB7" t="s">
        <v>66</v>
      </c>
      <c r="BC7">
        <v>0</v>
      </c>
      <c r="BD7" t="s">
        <v>72</v>
      </c>
      <c r="BE7" t="s">
        <v>85</v>
      </c>
      <c r="BF7" t="s">
        <v>86</v>
      </c>
      <c r="BG7" t="s">
        <v>85</v>
      </c>
      <c r="BH7" t="s">
        <v>66</v>
      </c>
      <c r="BI7" t="s">
        <v>85</v>
      </c>
      <c r="BJ7" t="s">
        <v>85</v>
      </c>
      <c r="BK7">
        <v>0</v>
      </c>
      <c r="BL7">
        <v>0</v>
      </c>
      <c r="BM7" t="s">
        <v>87</v>
      </c>
      <c r="BN7" t="s">
        <v>84</v>
      </c>
      <c r="BO7" t="s">
        <v>88</v>
      </c>
      <c r="BP7" t="s">
        <v>89</v>
      </c>
      <c r="BQ7" t="s">
        <v>70</v>
      </c>
      <c r="BR7" t="s">
        <v>89</v>
      </c>
    </row>
    <row r="8" spans="1:70" x14ac:dyDescent="0.45">
      <c r="A8" s="2" t="s">
        <v>90</v>
      </c>
      <c r="B8">
        <v>1000</v>
      </c>
      <c r="C8" s="2">
        <f t="shared" si="0"/>
        <v>6000000000006</v>
      </c>
      <c r="D8" t="s">
        <v>64</v>
      </c>
      <c r="E8" t="s">
        <v>65</v>
      </c>
      <c r="F8" s="1">
        <v>0.60409722222222217</v>
      </c>
      <c r="G8" t="s">
        <v>66</v>
      </c>
      <c r="H8" t="s">
        <v>67</v>
      </c>
      <c r="I8" s="1">
        <v>0</v>
      </c>
      <c r="J8">
        <v>4</v>
      </c>
      <c r="K8">
        <v>600</v>
      </c>
      <c r="L8">
        <v>100</v>
      </c>
      <c r="M8" t="s">
        <v>68</v>
      </c>
      <c r="N8">
        <v>102</v>
      </c>
      <c r="O8" t="s">
        <v>69</v>
      </c>
      <c r="P8" t="s">
        <v>70</v>
      </c>
      <c r="Q8">
        <v>1</v>
      </c>
      <c r="R8">
        <v>1</v>
      </c>
      <c r="S8">
        <v>0</v>
      </c>
      <c r="T8" t="s">
        <v>92</v>
      </c>
      <c r="U8" t="s">
        <v>66</v>
      </c>
      <c r="V8" t="s">
        <v>72</v>
      </c>
      <c r="W8" t="s">
        <v>70</v>
      </c>
      <c r="X8" t="s">
        <v>70</v>
      </c>
      <c r="Y8" t="s">
        <v>66</v>
      </c>
      <c r="Z8" t="s">
        <v>73</v>
      </c>
      <c r="AA8" t="s">
        <v>74</v>
      </c>
      <c r="AB8" t="s">
        <v>75</v>
      </c>
      <c r="AC8">
        <v>2</v>
      </c>
      <c r="AD8" t="s">
        <v>65</v>
      </c>
      <c r="AE8" t="s">
        <v>76</v>
      </c>
      <c r="AF8" t="s">
        <v>77</v>
      </c>
      <c r="AG8" t="s">
        <v>70</v>
      </c>
      <c r="AH8">
        <v>0</v>
      </c>
      <c r="AI8">
        <v>0</v>
      </c>
      <c r="AJ8" t="s">
        <v>103</v>
      </c>
      <c r="AK8" t="s">
        <v>66</v>
      </c>
      <c r="AL8" t="s">
        <v>70</v>
      </c>
      <c r="AM8" t="s">
        <v>79</v>
      </c>
      <c r="AN8">
        <v>101</v>
      </c>
      <c r="AO8" t="s">
        <v>70</v>
      </c>
      <c r="AP8" t="s">
        <v>69</v>
      </c>
      <c r="AQ8" t="s">
        <v>69</v>
      </c>
      <c r="AR8" t="s">
        <v>70</v>
      </c>
      <c r="AS8" t="s">
        <v>80</v>
      </c>
      <c r="AT8" t="s">
        <v>81</v>
      </c>
      <c r="AU8" t="s">
        <v>82</v>
      </c>
      <c r="AV8" t="s">
        <v>83</v>
      </c>
      <c r="AW8">
        <v>1</v>
      </c>
      <c r="AX8" t="s">
        <v>69</v>
      </c>
      <c r="AY8">
        <v>4</v>
      </c>
      <c r="AZ8" t="s">
        <v>109</v>
      </c>
      <c r="BA8" t="s">
        <v>84</v>
      </c>
      <c r="BB8" t="s">
        <v>66</v>
      </c>
      <c r="BC8">
        <v>0</v>
      </c>
      <c r="BD8" t="s">
        <v>72</v>
      </c>
      <c r="BE8" t="s">
        <v>85</v>
      </c>
      <c r="BF8" t="s">
        <v>86</v>
      </c>
      <c r="BG8" t="s">
        <v>85</v>
      </c>
      <c r="BH8" t="s">
        <v>66</v>
      </c>
      <c r="BI8" t="s">
        <v>85</v>
      </c>
      <c r="BJ8" t="s">
        <v>85</v>
      </c>
      <c r="BK8">
        <v>0</v>
      </c>
      <c r="BL8">
        <v>0</v>
      </c>
      <c r="BM8" t="s">
        <v>87</v>
      </c>
      <c r="BN8" t="s">
        <v>84</v>
      </c>
      <c r="BO8" t="s">
        <v>88</v>
      </c>
      <c r="BP8" t="s">
        <v>89</v>
      </c>
      <c r="BQ8" t="s">
        <v>70</v>
      </c>
      <c r="BR8" t="s">
        <v>89</v>
      </c>
    </row>
    <row r="9" spans="1:70" x14ac:dyDescent="0.45">
      <c r="A9" s="2" t="s">
        <v>90</v>
      </c>
      <c r="B9">
        <v>1000</v>
      </c>
      <c r="C9" s="2">
        <f t="shared" si="0"/>
        <v>6000000000007</v>
      </c>
      <c r="D9" t="s">
        <v>64</v>
      </c>
      <c r="E9" t="s">
        <v>65</v>
      </c>
      <c r="F9" s="1">
        <v>0.60409722222222217</v>
      </c>
      <c r="G9" t="s">
        <v>66</v>
      </c>
      <c r="H9" t="s">
        <v>67</v>
      </c>
      <c r="I9" s="1">
        <v>0</v>
      </c>
      <c r="J9">
        <v>4</v>
      </c>
      <c r="K9">
        <v>600</v>
      </c>
      <c r="L9">
        <v>100</v>
      </c>
      <c r="M9" t="s">
        <v>68</v>
      </c>
      <c r="N9">
        <v>102</v>
      </c>
      <c r="O9" t="s">
        <v>69</v>
      </c>
      <c r="P9" t="s">
        <v>70</v>
      </c>
      <c r="Q9">
        <v>1</v>
      </c>
      <c r="R9">
        <v>1</v>
      </c>
      <c r="S9">
        <v>0</v>
      </c>
      <c r="T9" t="s">
        <v>92</v>
      </c>
      <c r="U9" t="s">
        <v>66</v>
      </c>
      <c r="V9" t="s">
        <v>72</v>
      </c>
      <c r="W9" t="s">
        <v>70</v>
      </c>
      <c r="X9" t="s">
        <v>70</v>
      </c>
      <c r="Y9" t="s">
        <v>66</v>
      </c>
      <c r="Z9" t="s">
        <v>73</v>
      </c>
      <c r="AA9" t="s">
        <v>94</v>
      </c>
      <c r="AB9" t="s">
        <v>75</v>
      </c>
      <c r="AC9">
        <v>2</v>
      </c>
      <c r="AD9" t="s">
        <v>65</v>
      </c>
      <c r="AE9" t="s">
        <v>76</v>
      </c>
      <c r="AF9" t="s">
        <v>98</v>
      </c>
      <c r="AG9" t="s">
        <v>70</v>
      </c>
      <c r="AH9">
        <v>0</v>
      </c>
      <c r="AI9">
        <v>0</v>
      </c>
      <c r="AJ9" t="s">
        <v>104</v>
      </c>
      <c r="AK9" t="s">
        <v>66</v>
      </c>
      <c r="AL9" t="s">
        <v>70</v>
      </c>
      <c r="AM9" t="s">
        <v>79</v>
      </c>
      <c r="AN9">
        <v>101</v>
      </c>
      <c r="AO9" t="s">
        <v>70</v>
      </c>
      <c r="AP9" t="s">
        <v>69</v>
      </c>
      <c r="AQ9" t="s">
        <v>69</v>
      </c>
      <c r="AR9" t="s">
        <v>70</v>
      </c>
      <c r="AS9" t="s">
        <v>80</v>
      </c>
      <c r="AT9" t="s">
        <v>81</v>
      </c>
      <c r="AU9" t="s">
        <v>82</v>
      </c>
      <c r="AV9" t="s">
        <v>83</v>
      </c>
      <c r="AW9">
        <v>1</v>
      </c>
      <c r="AX9" t="s">
        <v>69</v>
      </c>
      <c r="AY9">
        <v>4</v>
      </c>
      <c r="AZ9" t="s">
        <v>70</v>
      </c>
      <c r="BA9" t="s">
        <v>84</v>
      </c>
      <c r="BB9" t="s">
        <v>66</v>
      </c>
      <c r="BC9">
        <v>0</v>
      </c>
      <c r="BD9" t="s">
        <v>72</v>
      </c>
      <c r="BE9" t="s">
        <v>85</v>
      </c>
      <c r="BF9" t="s">
        <v>86</v>
      </c>
      <c r="BG9" t="s">
        <v>85</v>
      </c>
      <c r="BH9" t="s">
        <v>66</v>
      </c>
      <c r="BI9" t="s">
        <v>85</v>
      </c>
      <c r="BJ9" t="s">
        <v>85</v>
      </c>
      <c r="BK9">
        <v>0</v>
      </c>
      <c r="BL9">
        <v>0</v>
      </c>
      <c r="BM9" t="s">
        <v>87</v>
      </c>
      <c r="BN9" t="s">
        <v>84</v>
      </c>
      <c r="BO9" t="s">
        <v>88</v>
      </c>
      <c r="BP9" t="s">
        <v>89</v>
      </c>
      <c r="BQ9" t="s">
        <v>70</v>
      </c>
      <c r="BR9" t="s">
        <v>89</v>
      </c>
    </row>
    <row r="10" spans="1:70" x14ac:dyDescent="0.45">
      <c r="A10" s="2" t="s">
        <v>90</v>
      </c>
      <c r="B10">
        <v>1000</v>
      </c>
      <c r="C10" s="2">
        <f t="shared" si="0"/>
        <v>6000000000008</v>
      </c>
      <c r="D10" t="s">
        <v>64</v>
      </c>
      <c r="E10" t="s">
        <v>65</v>
      </c>
      <c r="F10" s="1">
        <v>0.60409722222222217</v>
      </c>
      <c r="G10" t="s">
        <v>66</v>
      </c>
      <c r="H10" t="s">
        <v>67</v>
      </c>
      <c r="I10" s="1">
        <v>0</v>
      </c>
      <c r="J10">
        <v>4</v>
      </c>
      <c r="K10">
        <v>600</v>
      </c>
      <c r="L10">
        <v>100</v>
      </c>
      <c r="M10" t="s">
        <v>68</v>
      </c>
      <c r="N10">
        <v>102</v>
      </c>
      <c r="O10" t="s">
        <v>69</v>
      </c>
      <c r="P10" t="s">
        <v>70</v>
      </c>
      <c r="Q10">
        <v>1</v>
      </c>
      <c r="R10">
        <v>1</v>
      </c>
      <c r="S10">
        <v>0</v>
      </c>
      <c r="T10" t="s">
        <v>92</v>
      </c>
      <c r="U10" t="s">
        <v>66</v>
      </c>
      <c r="V10" t="s">
        <v>72</v>
      </c>
      <c r="W10" t="s">
        <v>70</v>
      </c>
      <c r="X10" t="s">
        <v>70</v>
      </c>
      <c r="Y10" t="s">
        <v>66</v>
      </c>
      <c r="Z10" t="s">
        <v>96</v>
      </c>
      <c r="AA10" t="s">
        <v>94</v>
      </c>
      <c r="AB10" t="s">
        <v>96</v>
      </c>
      <c r="AC10">
        <v>2</v>
      </c>
      <c r="AD10" t="s">
        <v>65</v>
      </c>
      <c r="AE10" t="s">
        <v>76</v>
      </c>
      <c r="AF10" t="s">
        <v>98</v>
      </c>
      <c r="AG10" t="s">
        <v>70</v>
      </c>
      <c r="AH10">
        <v>0</v>
      </c>
      <c r="AI10">
        <v>0</v>
      </c>
      <c r="AJ10" t="s">
        <v>78</v>
      </c>
      <c r="AK10" t="s">
        <v>66</v>
      </c>
      <c r="AL10" t="s">
        <v>70</v>
      </c>
      <c r="AM10" t="s">
        <v>79</v>
      </c>
      <c r="AN10">
        <v>101</v>
      </c>
      <c r="AO10" t="s">
        <v>70</v>
      </c>
      <c r="AP10" t="s">
        <v>69</v>
      </c>
      <c r="AQ10" t="s">
        <v>69</v>
      </c>
      <c r="AR10" t="s">
        <v>70</v>
      </c>
      <c r="AS10" t="s">
        <v>80</v>
      </c>
      <c r="AT10" t="s">
        <v>105</v>
      </c>
      <c r="AU10" t="s">
        <v>82</v>
      </c>
      <c r="AV10" t="s">
        <v>83</v>
      </c>
      <c r="AW10">
        <v>1</v>
      </c>
      <c r="AX10" t="s">
        <v>69</v>
      </c>
      <c r="AY10">
        <v>4</v>
      </c>
      <c r="AZ10" t="s">
        <v>70</v>
      </c>
      <c r="BA10" t="s">
        <v>84</v>
      </c>
      <c r="BB10" t="s">
        <v>66</v>
      </c>
      <c r="BC10">
        <v>0</v>
      </c>
      <c r="BD10" t="s">
        <v>72</v>
      </c>
      <c r="BE10" t="s">
        <v>85</v>
      </c>
      <c r="BF10" t="s">
        <v>86</v>
      </c>
      <c r="BG10" t="s">
        <v>85</v>
      </c>
      <c r="BH10" t="s">
        <v>66</v>
      </c>
      <c r="BI10" t="s">
        <v>85</v>
      </c>
      <c r="BJ10" t="s">
        <v>85</v>
      </c>
      <c r="BK10">
        <v>0</v>
      </c>
      <c r="BL10">
        <v>0</v>
      </c>
      <c r="BM10" t="s">
        <v>87</v>
      </c>
      <c r="BN10" t="s">
        <v>84</v>
      </c>
      <c r="BO10" t="s">
        <v>88</v>
      </c>
      <c r="BP10" t="s">
        <v>89</v>
      </c>
      <c r="BQ10" t="s">
        <v>70</v>
      </c>
      <c r="BR10" t="s">
        <v>89</v>
      </c>
    </row>
    <row r="11" spans="1:70" x14ac:dyDescent="0.45">
      <c r="A11" s="2" t="s">
        <v>90</v>
      </c>
      <c r="B11">
        <v>1000</v>
      </c>
      <c r="C11" s="2">
        <f t="shared" si="0"/>
        <v>6000000000009</v>
      </c>
      <c r="D11" t="s">
        <v>64</v>
      </c>
      <c r="E11" t="s">
        <v>65</v>
      </c>
      <c r="F11" s="1">
        <v>0.60409722222222217</v>
      </c>
      <c r="G11" t="s">
        <v>66</v>
      </c>
      <c r="H11" t="s">
        <v>67</v>
      </c>
      <c r="I11" s="1">
        <v>0</v>
      </c>
      <c r="J11">
        <v>4</v>
      </c>
      <c r="K11">
        <v>600</v>
      </c>
      <c r="L11">
        <v>100</v>
      </c>
      <c r="M11" t="s">
        <v>68</v>
      </c>
      <c r="N11">
        <v>102</v>
      </c>
      <c r="O11" t="s">
        <v>69</v>
      </c>
      <c r="P11" t="s">
        <v>70</v>
      </c>
      <c r="Q11">
        <v>1</v>
      </c>
      <c r="R11">
        <v>1</v>
      </c>
      <c r="S11">
        <v>0</v>
      </c>
      <c r="T11" t="s">
        <v>92</v>
      </c>
      <c r="U11" t="s">
        <v>66</v>
      </c>
      <c r="V11" t="s">
        <v>72</v>
      </c>
      <c r="W11" t="s">
        <v>70</v>
      </c>
      <c r="X11" t="s">
        <v>70</v>
      </c>
      <c r="Y11" t="s">
        <v>66</v>
      </c>
      <c r="Z11" t="s">
        <v>73</v>
      </c>
      <c r="AA11" t="s">
        <v>74</v>
      </c>
      <c r="AB11" t="s">
        <v>75</v>
      </c>
      <c r="AC11">
        <v>2</v>
      </c>
      <c r="AD11" t="s">
        <v>65</v>
      </c>
      <c r="AE11" t="s">
        <v>76</v>
      </c>
      <c r="AF11" t="s">
        <v>77</v>
      </c>
      <c r="AG11" t="s">
        <v>70</v>
      </c>
      <c r="AH11">
        <v>0</v>
      </c>
      <c r="AI11">
        <v>0</v>
      </c>
      <c r="AJ11" t="s">
        <v>78</v>
      </c>
      <c r="AK11" t="s">
        <v>66</v>
      </c>
      <c r="AL11" t="s">
        <v>70</v>
      </c>
      <c r="AM11" t="s">
        <v>79</v>
      </c>
      <c r="AN11">
        <v>101</v>
      </c>
      <c r="AO11" t="s">
        <v>70</v>
      </c>
      <c r="AP11" t="s">
        <v>69</v>
      </c>
      <c r="AQ11" t="s">
        <v>69</v>
      </c>
      <c r="AR11" t="s">
        <v>70</v>
      </c>
      <c r="AS11" t="s">
        <v>80</v>
      </c>
      <c r="AT11" t="s">
        <v>81</v>
      </c>
      <c r="AU11" t="s">
        <v>82</v>
      </c>
      <c r="AV11" t="s">
        <v>108</v>
      </c>
      <c r="AW11">
        <v>1</v>
      </c>
      <c r="AX11" t="s">
        <v>69</v>
      </c>
      <c r="AY11">
        <v>4</v>
      </c>
      <c r="AZ11" t="s">
        <v>70</v>
      </c>
      <c r="BA11" t="s">
        <v>84</v>
      </c>
      <c r="BB11" t="s">
        <v>66</v>
      </c>
      <c r="BC11">
        <v>0</v>
      </c>
      <c r="BD11" t="s">
        <v>72</v>
      </c>
      <c r="BE11" t="s">
        <v>85</v>
      </c>
      <c r="BF11" t="s">
        <v>86</v>
      </c>
      <c r="BG11" t="s">
        <v>85</v>
      </c>
      <c r="BH11" t="s">
        <v>66</v>
      </c>
      <c r="BI11" t="s">
        <v>85</v>
      </c>
      <c r="BJ11" t="s">
        <v>85</v>
      </c>
      <c r="BK11">
        <v>0</v>
      </c>
      <c r="BL11">
        <v>0</v>
      </c>
      <c r="BM11" t="s">
        <v>87</v>
      </c>
      <c r="BN11" t="s">
        <v>84</v>
      </c>
      <c r="BO11" t="s">
        <v>88</v>
      </c>
      <c r="BP11" t="s">
        <v>89</v>
      </c>
      <c r="BQ11" t="s">
        <v>70</v>
      </c>
      <c r="BR11" t="s">
        <v>89</v>
      </c>
    </row>
    <row r="12" spans="1:70" x14ac:dyDescent="0.45">
      <c r="A12" s="2" t="s">
        <v>90</v>
      </c>
      <c r="B12">
        <v>1000</v>
      </c>
      <c r="C12" s="2">
        <f t="shared" si="0"/>
        <v>6000000000010</v>
      </c>
      <c r="D12" t="s">
        <v>64</v>
      </c>
      <c r="E12" t="s">
        <v>65</v>
      </c>
      <c r="F12" s="1">
        <v>0.60409722222222217</v>
      </c>
      <c r="G12" t="s">
        <v>66</v>
      </c>
      <c r="H12" t="s">
        <v>67</v>
      </c>
      <c r="I12" s="1">
        <v>0</v>
      </c>
      <c r="J12">
        <v>4</v>
      </c>
      <c r="K12">
        <v>600</v>
      </c>
      <c r="L12">
        <v>100</v>
      </c>
      <c r="M12" t="s">
        <v>68</v>
      </c>
      <c r="N12">
        <v>102</v>
      </c>
      <c r="O12" t="s">
        <v>69</v>
      </c>
      <c r="P12" t="s">
        <v>70</v>
      </c>
      <c r="Q12">
        <v>1</v>
      </c>
      <c r="R12">
        <v>1</v>
      </c>
      <c r="S12">
        <v>0</v>
      </c>
      <c r="T12" t="s">
        <v>92</v>
      </c>
      <c r="U12" t="s">
        <v>66</v>
      </c>
      <c r="V12" t="s">
        <v>72</v>
      </c>
      <c r="W12" t="s">
        <v>70</v>
      </c>
      <c r="X12" t="s">
        <v>70</v>
      </c>
      <c r="Y12" t="s">
        <v>66</v>
      </c>
      <c r="Z12" t="s">
        <v>73</v>
      </c>
      <c r="AA12" t="s">
        <v>74</v>
      </c>
      <c r="AB12" t="s">
        <v>75</v>
      </c>
      <c r="AC12">
        <v>2</v>
      </c>
      <c r="AD12" t="s">
        <v>65</v>
      </c>
      <c r="AE12" t="s">
        <v>76</v>
      </c>
      <c r="AF12" t="s">
        <v>77</v>
      </c>
      <c r="AG12" t="s">
        <v>70</v>
      </c>
      <c r="AH12">
        <v>0</v>
      </c>
      <c r="AI12">
        <v>0</v>
      </c>
      <c r="AJ12" t="s">
        <v>78</v>
      </c>
      <c r="AK12" t="s">
        <v>66</v>
      </c>
      <c r="AL12" t="s">
        <v>70</v>
      </c>
      <c r="AM12" t="s">
        <v>79</v>
      </c>
      <c r="AN12">
        <v>101</v>
      </c>
      <c r="AO12" t="s">
        <v>70</v>
      </c>
      <c r="AP12" t="s">
        <v>69</v>
      </c>
      <c r="AQ12" t="s">
        <v>69</v>
      </c>
      <c r="AR12" t="s">
        <v>70</v>
      </c>
      <c r="AS12" t="s">
        <v>80</v>
      </c>
      <c r="AT12" t="s">
        <v>81</v>
      </c>
      <c r="AU12" t="s">
        <v>82</v>
      </c>
      <c r="AV12" t="s">
        <v>83</v>
      </c>
      <c r="AW12">
        <v>1</v>
      </c>
      <c r="AX12" t="s">
        <v>69</v>
      </c>
      <c r="AY12">
        <v>4</v>
      </c>
      <c r="AZ12" t="s">
        <v>70</v>
      </c>
      <c r="BA12" t="s">
        <v>84</v>
      </c>
      <c r="BB12" t="s">
        <v>66</v>
      </c>
      <c r="BC12">
        <v>0</v>
      </c>
      <c r="BD12" t="s">
        <v>72</v>
      </c>
      <c r="BE12" t="s">
        <v>85</v>
      </c>
      <c r="BF12" t="s">
        <v>86</v>
      </c>
      <c r="BG12" t="s">
        <v>85</v>
      </c>
      <c r="BH12" t="s">
        <v>66</v>
      </c>
      <c r="BI12" t="s">
        <v>85</v>
      </c>
      <c r="BJ12" t="s">
        <v>85</v>
      </c>
      <c r="BK12">
        <v>0</v>
      </c>
      <c r="BL12">
        <v>0</v>
      </c>
      <c r="BM12" t="s">
        <v>87</v>
      </c>
      <c r="BN12" t="s">
        <v>84</v>
      </c>
      <c r="BO12" t="s">
        <v>88</v>
      </c>
      <c r="BP12" t="s">
        <v>89</v>
      </c>
      <c r="BQ12" t="s">
        <v>70</v>
      </c>
      <c r="BR12" t="s">
        <v>89</v>
      </c>
    </row>
    <row r="13" spans="1:70" x14ac:dyDescent="0.45">
      <c r="A13" s="2" t="s">
        <v>90</v>
      </c>
      <c r="B13">
        <v>1000</v>
      </c>
      <c r="C13" s="2">
        <f t="shared" si="0"/>
        <v>6000000000011</v>
      </c>
      <c r="D13" t="s">
        <v>64</v>
      </c>
      <c r="E13" t="s">
        <v>65</v>
      </c>
      <c r="F13" s="1">
        <v>0.60409722222222217</v>
      </c>
      <c r="G13" t="s">
        <v>66</v>
      </c>
      <c r="H13" t="s">
        <v>67</v>
      </c>
      <c r="I13" s="1">
        <v>0</v>
      </c>
      <c r="J13">
        <v>4</v>
      </c>
      <c r="K13">
        <v>600</v>
      </c>
      <c r="L13">
        <v>100</v>
      </c>
      <c r="M13" t="s">
        <v>68</v>
      </c>
      <c r="N13">
        <v>102</v>
      </c>
      <c r="O13" t="s">
        <v>69</v>
      </c>
      <c r="P13" t="s">
        <v>70</v>
      </c>
      <c r="Q13">
        <v>1</v>
      </c>
      <c r="R13">
        <v>1</v>
      </c>
      <c r="S13">
        <v>0</v>
      </c>
      <c r="T13" t="s">
        <v>93</v>
      </c>
      <c r="U13" t="s">
        <v>66</v>
      </c>
      <c r="V13" t="s">
        <v>72</v>
      </c>
      <c r="W13" t="s">
        <v>70</v>
      </c>
      <c r="X13" t="s">
        <v>70</v>
      </c>
      <c r="Y13" t="s">
        <v>66</v>
      </c>
      <c r="Z13" t="s">
        <v>73</v>
      </c>
      <c r="AA13" t="s">
        <v>95</v>
      </c>
      <c r="AB13" t="s">
        <v>75</v>
      </c>
      <c r="AC13">
        <v>2</v>
      </c>
      <c r="AD13" t="s">
        <v>65</v>
      </c>
      <c r="AE13" t="s">
        <v>76</v>
      </c>
      <c r="AF13" t="s">
        <v>97</v>
      </c>
      <c r="AG13" t="s">
        <v>70</v>
      </c>
      <c r="AH13">
        <v>0</v>
      </c>
      <c r="AI13">
        <v>0</v>
      </c>
      <c r="AJ13" t="s">
        <v>78</v>
      </c>
      <c r="AK13" t="s">
        <v>66</v>
      </c>
      <c r="AL13" t="s">
        <v>70</v>
      </c>
      <c r="AM13" t="s">
        <v>79</v>
      </c>
      <c r="AN13">
        <v>101</v>
      </c>
      <c r="AO13" t="s">
        <v>70</v>
      </c>
      <c r="AP13" t="s">
        <v>69</v>
      </c>
      <c r="AQ13" t="s">
        <v>69</v>
      </c>
      <c r="AR13" t="s">
        <v>70</v>
      </c>
      <c r="AS13" t="s">
        <v>80</v>
      </c>
      <c r="AT13" t="s">
        <v>105</v>
      </c>
      <c r="AU13" t="s">
        <v>82</v>
      </c>
      <c r="AV13" t="s">
        <v>83</v>
      </c>
      <c r="AW13">
        <v>1</v>
      </c>
      <c r="AX13" t="s">
        <v>69</v>
      </c>
      <c r="AY13">
        <v>4</v>
      </c>
      <c r="AZ13" t="s">
        <v>70</v>
      </c>
      <c r="BA13" t="s">
        <v>84</v>
      </c>
      <c r="BB13" t="s">
        <v>66</v>
      </c>
      <c r="BC13">
        <v>0</v>
      </c>
      <c r="BD13" t="s">
        <v>72</v>
      </c>
      <c r="BE13" t="s">
        <v>85</v>
      </c>
      <c r="BF13" t="s">
        <v>86</v>
      </c>
      <c r="BG13" t="s">
        <v>85</v>
      </c>
      <c r="BH13" t="s">
        <v>66</v>
      </c>
      <c r="BI13" t="s">
        <v>85</v>
      </c>
      <c r="BJ13" t="s">
        <v>85</v>
      </c>
      <c r="BK13">
        <v>0</v>
      </c>
      <c r="BL13">
        <v>0</v>
      </c>
      <c r="BM13" t="s">
        <v>87</v>
      </c>
      <c r="BN13" t="s">
        <v>84</v>
      </c>
      <c r="BO13" t="s">
        <v>88</v>
      </c>
      <c r="BP13" t="s">
        <v>89</v>
      </c>
      <c r="BQ13" t="s">
        <v>70</v>
      </c>
      <c r="BR13" t="s">
        <v>89</v>
      </c>
    </row>
    <row r="14" spans="1:70" x14ac:dyDescent="0.45">
      <c r="A14" s="2" t="s">
        <v>90</v>
      </c>
      <c r="B14">
        <v>1000</v>
      </c>
      <c r="C14" s="2">
        <f t="shared" si="0"/>
        <v>6000000000012</v>
      </c>
      <c r="D14" t="s">
        <v>64</v>
      </c>
      <c r="E14" t="s">
        <v>65</v>
      </c>
      <c r="F14" s="1">
        <v>0.60409722222222217</v>
      </c>
      <c r="G14" t="s">
        <v>66</v>
      </c>
      <c r="H14" t="s">
        <v>67</v>
      </c>
      <c r="I14" s="1">
        <v>0</v>
      </c>
      <c r="J14">
        <v>4</v>
      </c>
      <c r="K14">
        <v>600</v>
      </c>
      <c r="L14">
        <v>100</v>
      </c>
      <c r="M14" t="s">
        <v>68</v>
      </c>
      <c r="N14">
        <v>102</v>
      </c>
      <c r="O14" t="s">
        <v>69</v>
      </c>
      <c r="P14" t="s">
        <v>70</v>
      </c>
      <c r="Q14">
        <v>1</v>
      </c>
      <c r="R14">
        <v>1</v>
      </c>
      <c r="S14">
        <v>0</v>
      </c>
      <c r="T14" t="s">
        <v>93</v>
      </c>
      <c r="U14" t="s">
        <v>66</v>
      </c>
      <c r="V14" t="s">
        <v>72</v>
      </c>
      <c r="W14" t="s">
        <v>70</v>
      </c>
      <c r="X14" t="s">
        <v>70</v>
      </c>
      <c r="Y14" t="s">
        <v>66</v>
      </c>
      <c r="Z14" t="s">
        <v>73</v>
      </c>
      <c r="AA14" t="s">
        <v>74</v>
      </c>
      <c r="AB14" t="s">
        <v>75</v>
      </c>
      <c r="AC14">
        <v>2</v>
      </c>
      <c r="AD14" t="s">
        <v>65</v>
      </c>
      <c r="AE14" t="s">
        <v>76</v>
      </c>
      <c r="AF14" t="s">
        <v>77</v>
      </c>
      <c r="AG14" t="s">
        <v>70</v>
      </c>
      <c r="AH14">
        <v>0</v>
      </c>
      <c r="AI14">
        <v>0</v>
      </c>
      <c r="AJ14" t="s">
        <v>78</v>
      </c>
      <c r="AK14" t="s">
        <v>66</v>
      </c>
      <c r="AL14" t="s">
        <v>70</v>
      </c>
      <c r="AM14" t="s">
        <v>79</v>
      </c>
      <c r="AN14">
        <v>101</v>
      </c>
      <c r="AO14" t="s">
        <v>70</v>
      </c>
      <c r="AP14" t="s">
        <v>69</v>
      </c>
      <c r="AQ14" t="s">
        <v>69</v>
      </c>
      <c r="AR14" t="s">
        <v>70</v>
      </c>
      <c r="AS14" t="s">
        <v>80</v>
      </c>
      <c r="AT14" t="s">
        <v>81</v>
      </c>
      <c r="AU14" t="s">
        <v>82</v>
      </c>
      <c r="AV14" t="s">
        <v>83</v>
      </c>
      <c r="AW14">
        <v>1</v>
      </c>
      <c r="AX14" t="s">
        <v>69</v>
      </c>
      <c r="AY14">
        <v>4</v>
      </c>
      <c r="AZ14" t="s">
        <v>70</v>
      </c>
      <c r="BA14" t="s">
        <v>84</v>
      </c>
      <c r="BB14" t="s">
        <v>66</v>
      </c>
      <c r="BC14">
        <v>0</v>
      </c>
      <c r="BD14" t="s">
        <v>72</v>
      </c>
      <c r="BE14" t="s">
        <v>85</v>
      </c>
      <c r="BF14" t="s">
        <v>86</v>
      </c>
      <c r="BG14" t="s">
        <v>85</v>
      </c>
      <c r="BH14" t="s">
        <v>66</v>
      </c>
      <c r="BI14" t="s">
        <v>85</v>
      </c>
      <c r="BJ14" t="s">
        <v>85</v>
      </c>
      <c r="BK14">
        <v>0</v>
      </c>
      <c r="BL14">
        <v>0</v>
      </c>
      <c r="BM14" t="s">
        <v>87</v>
      </c>
      <c r="BN14" t="s">
        <v>84</v>
      </c>
      <c r="BO14" t="s">
        <v>88</v>
      </c>
      <c r="BP14" t="s">
        <v>89</v>
      </c>
      <c r="BQ14" t="s">
        <v>70</v>
      </c>
      <c r="BR14" t="s">
        <v>89</v>
      </c>
    </row>
    <row r="15" spans="1:70" x14ac:dyDescent="0.45">
      <c r="A15" s="2" t="s">
        <v>90</v>
      </c>
      <c r="B15">
        <v>1000</v>
      </c>
      <c r="C15" s="2">
        <f t="shared" si="0"/>
        <v>6000000000013</v>
      </c>
      <c r="D15" t="s">
        <v>64</v>
      </c>
      <c r="E15" t="s">
        <v>65</v>
      </c>
      <c r="F15" s="1">
        <v>0.60409722222222217</v>
      </c>
      <c r="G15" t="s">
        <v>66</v>
      </c>
      <c r="H15" t="s">
        <v>67</v>
      </c>
      <c r="I15" s="1">
        <v>0</v>
      </c>
      <c r="J15">
        <v>4</v>
      </c>
      <c r="K15">
        <v>600</v>
      </c>
      <c r="L15">
        <v>100</v>
      </c>
      <c r="M15" t="s">
        <v>68</v>
      </c>
      <c r="N15">
        <v>102</v>
      </c>
      <c r="O15" t="s">
        <v>69</v>
      </c>
      <c r="P15" t="s">
        <v>70</v>
      </c>
      <c r="Q15">
        <v>1</v>
      </c>
      <c r="R15">
        <v>1</v>
      </c>
      <c r="S15">
        <v>0</v>
      </c>
      <c r="T15" t="s">
        <v>93</v>
      </c>
      <c r="U15" t="s">
        <v>66</v>
      </c>
      <c r="V15" t="s">
        <v>72</v>
      </c>
      <c r="W15" t="s">
        <v>70</v>
      </c>
      <c r="X15" t="s">
        <v>70</v>
      </c>
      <c r="Y15" t="s">
        <v>66</v>
      </c>
      <c r="Z15" t="s">
        <v>95</v>
      </c>
      <c r="AA15" t="s">
        <v>74</v>
      </c>
      <c r="AB15" t="s">
        <v>95</v>
      </c>
      <c r="AC15">
        <v>2</v>
      </c>
      <c r="AD15" t="s">
        <v>65</v>
      </c>
      <c r="AE15" t="s">
        <v>97</v>
      </c>
      <c r="AF15" t="s">
        <v>77</v>
      </c>
      <c r="AG15" t="s">
        <v>70</v>
      </c>
      <c r="AH15">
        <v>0</v>
      </c>
      <c r="AI15">
        <v>0</v>
      </c>
      <c r="AJ15" t="s">
        <v>78</v>
      </c>
      <c r="AK15" t="s">
        <v>66</v>
      </c>
      <c r="AL15" t="s">
        <v>70</v>
      </c>
      <c r="AM15" t="s">
        <v>79</v>
      </c>
      <c r="AN15">
        <v>101</v>
      </c>
      <c r="AO15" t="s">
        <v>70</v>
      </c>
      <c r="AP15" t="s">
        <v>69</v>
      </c>
      <c r="AQ15" t="s">
        <v>69</v>
      </c>
      <c r="AR15" t="s">
        <v>70</v>
      </c>
      <c r="AS15" t="s">
        <v>80</v>
      </c>
      <c r="AT15" t="s">
        <v>81</v>
      </c>
      <c r="AU15" t="s">
        <v>82</v>
      </c>
      <c r="AV15" t="s">
        <v>107</v>
      </c>
      <c r="AW15">
        <v>1</v>
      </c>
      <c r="AX15" t="s">
        <v>69</v>
      </c>
      <c r="AY15">
        <v>4</v>
      </c>
      <c r="AZ15" t="s">
        <v>70</v>
      </c>
      <c r="BA15" t="s">
        <v>84</v>
      </c>
      <c r="BB15" t="s">
        <v>66</v>
      </c>
      <c r="BC15">
        <v>0</v>
      </c>
      <c r="BD15" t="s">
        <v>72</v>
      </c>
      <c r="BE15" t="s">
        <v>85</v>
      </c>
      <c r="BF15" t="s">
        <v>86</v>
      </c>
      <c r="BG15" t="s">
        <v>85</v>
      </c>
      <c r="BH15" t="s">
        <v>66</v>
      </c>
      <c r="BI15" t="s">
        <v>85</v>
      </c>
      <c r="BJ15" t="s">
        <v>85</v>
      </c>
      <c r="BK15">
        <v>0</v>
      </c>
      <c r="BL15">
        <v>0</v>
      </c>
      <c r="BM15" t="s">
        <v>87</v>
      </c>
      <c r="BN15" t="s">
        <v>84</v>
      </c>
      <c r="BO15" t="s">
        <v>88</v>
      </c>
      <c r="BP15" t="s">
        <v>89</v>
      </c>
      <c r="BQ15" t="s">
        <v>70</v>
      </c>
      <c r="BR15" t="s">
        <v>89</v>
      </c>
    </row>
    <row r="16" spans="1:70" x14ac:dyDescent="0.45">
      <c r="A16" s="2" t="s">
        <v>90</v>
      </c>
      <c r="B16">
        <v>1000</v>
      </c>
      <c r="C16" s="2">
        <f t="shared" si="0"/>
        <v>6000000000014</v>
      </c>
      <c r="D16" t="s">
        <v>64</v>
      </c>
      <c r="E16" t="s">
        <v>65</v>
      </c>
      <c r="F16" s="1">
        <v>0.60409722222222217</v>
      </c>
      <c r="G16" t="s">
        <v>66</v>
      </c>
      <c r="H16" t="s">
        <v>67</v>
      </c>
      <c r="I16" s="1">
        <v>0</v>
      </c>
      <c r="J16">
        <v>4</v>
      </c>
      <c r="K16">
        <v>600</v>
      </c>
      <c r="L16">
        <v>100</v>
      </c>
      <c r="M16" t="s">
        <v>68</v>
      </c>
      <c r="N16">
        <v>102</v>
      </c>
      <c r="O16" t="s">
        <v>69</v>
      </c>
      <c r="P16" t="s">
        <v>70</v>
      </c>
      <c r="Q16">
        <v>1</v>
      </c>
      <c r="R16">
        <v>1</v>
      </c>
      <c r="S16">
        <v>0</v>
      </c>
      <c r="T16" t="s">
        <v>93</v>
      </c>
      <c r="U16" t="s">
        <v>66</v>
      </c>
      <c r="V16" t="s">
        <v>72</v>
      </c>
      <c r="W16" t="s">
        <v>70</v>
      </c>
      <c r="X16" t="s">
        <v>70</v>
      </c>
      <c r="Y16" t="s">
        <v>66</v>
      </c>
      <c r="Z16" t="s">
        <v>73</v>
      </c>
      <c r="AA16" t="s">
        <v>74</v>
      </c>
      <c r="AB16" t="s">
        <v>75</v>
      </c>
      <c r="AC16">
        <v>2</v>
      </c>
      <c r="AD16" t="s">
        <v>65</v>
      </c>
      <c r="AE16" t="s">
        <v>76</v>
      </c>
      <c r="AF16" t="s">
        <v>77</v>
      </c>
      <c r="AG16" t="s">
        <v>70</v>
      </c>
      <c r="AH16">
        <v>0</v>
      </c>
      <c r="AI16">
        <v>0</v>
      </c>
      <c r="AJ16" t="s">
        <v>78</v>
      </c>
      <c r="AK16" t="s">
        <v>66</v>
      </c>
      <c r="AL16" t="s">
        <v>70</v>
      </c>
      <c r="AM16" t="s">
        <v>79</v>
      </c>
      <c r="AN16">
        <v>101</v>
      </c>
      <c r="AO16" t="s">
        <v>70</v>
      </c>
      <c r="AP16" t="s">
        <v>69</v>
      </c>
      <c r="AQ16" t="s">
        <v>69</v>
      </c>
      <c r="AR16" t="s">
        <v>70</v>
      </c>
      <c r="AS16" t="s">
        <v>80</v>
      </c>
      <c r="AT16" t="s">
        <v>81</v>
      </c>
      <c r="AU16" t="s">
        <v>82</v>
      </c>
      <c r="AV16" t="s">
        <v>107</v>
      </c>
      <c r="AW16">
        <v>1</v>
      </c>
      <c r="AX16" t="s">
        <v>69</v>
      </c>
      <c r="AY16">
        <v>4</v>
      </c>
      <c r="AZ16" t="s">
        <v>70</v>
      </c>
      <c r="BA16" t="s">
        <v>84</v>
      </c>
      <c r="BB16" t="s">
        <v>66</v>
      </c>
      <c r="BC16">
        <v>0</v>
      </c>
      <c r="BD16" t="s">
        <v>72</v>
      </c>
      <c r="BE16" t="s">
        <v>85</v>
      </c>
      <c r="BF16" t="s">
        <v>86</v>
      </c>
      <c r="BG16" t="s">
        <v>85</v>
      </c>
      <c r="BH16" t="s">
        <v>66</v>
      </c>
      <c r="BI16" t="s">
        <v>85</v>
      </c>
      <c r="BJ16" t="s">
        <v>85</v>
      </c>
      <c r="BK16">
        <v>0</v>
      </c>
      <c r="BL16">
        <v>0</v>
      </c>
      <c r="BM16" t="s">
        <v>87</v>
      </c>
      <c r="BN16" t="s">
        <v>84</v>
      </c>
      <c r="BO16" t="s">
        <v>88</v>
      </c>
      <c r="BP16" t="s">
        <v>89</v>
      </c>
      <c r="BQ16" t="s">
        <v>70</v>
      </c>
      <c r="BR16" t="s">
        <v>89</v>
      </c>
    </row>
    <row r="17" spans="1:70" x14ac:dyDescent="0.45">
      <c r="A17" s="2" t="s">
        <v>90</v>
      </c>
      <c r="B17">
        <v>1000</v>
      </c>
      <c r="C17" s="2">
        <f t="shared" si="0"/>
        <v>6000000000015</v>
      </c>
      <c r="D17" t="s">
        <v>64</v>
      </c>
      <c r="E17" t="s">
        <v>65</v>
      </c>
      <c r="F17" s="1">
        <v>0.60409722222222217</v>
      </c>
      <c r="G17" t="s">
        <v>66</v>
      </c>
      <c r="H17" t="s">
        <v>67</v>
      </c>
      <c r="I17" s="1">
        <v>0</v>
      </c>
      <c r="J17">
        <v>4</v>
      </c>
      <c r="K17">
        <v>600</v>
      </c>
      <c r="L17">
        <v>100</v>
      </c>
      <c r="M17" t="s">
        <v>68</v>
      </c>
      <c r="N17">
        <v>102</v>
      </c>
      <c r="O17" t="s">
        <v>69</v>
      </c>
      <c r="P17" t="s">
        <v>70</v>
      </c>
      <c r="Q17">
        <v>1</v>
      </c>
      <c r="R17">
        <v>1</v>
      </c>
      <c r="S17">
        <v>0</v>
      </c>
      <c r="T17" t="s">
        <v>93</v>
      </c>
      <c r="U17" t="s">
        <v>66</v>
      </c>
      <c r="V17" t="s">
        <v>72</v>
      </c>
      <c r="W17" t="s">
        <v>70</v>
      </c>
      <c r="X17" t="s">
        <v>70</v>
      </c>
      <c r="Y17" t="s">
        <v>66</v>
      </c>
      <c r="Z17" t="s">
        <v>73</v>
      </c>
      <c r="AA17" t="s">
        <v>74</v>
      </c>
      <c r="AB17" t="s">
        <v>75</v>
      </c>
      <c r="AC17">
        <v>2</v>
      </c>
      <c r="AD17" t="s">
        <v>65</v>
      </c>
      <c r="AE17" t="s">
        <v>76</v>
      </c>
      <c r="AF17" t="s">
        <v>77</v>
      </c>
      <c r="AG17" t="s">
        <v>70</v>
      </c>
      <c r="AH17">
        <v>0</v>
      </c>
      <c r="AI17">
        <v>0</v>
      </c>
      <c r="AJ17" t="s">
        <v>78</v>
      </c>
      <c r="AK17" t="s">
        <v>66</v>
      </c>
      <c r="AL17" t="s">
        <v>70</v>
      </c>
      <c r="AM17" t="s">
        <v>79</v>
      </c>
      <c r="AN17">
        <v>101</v>
      </c>
      <c r="AO17" t="s">
        <v>70</v>
      </c>
      <c r="AP17" t="s">
        <v>69</v>
      </c>
      <c r="AQ17" t="s">
        <v>69</v>
      </c>
      <c r="AR17" t="s">
        <v>70</v>
      </c>
      <c r="AS17" t="s">
        <v>80</v>
      </c>
      <c r="AT17" t="s">
        <v>106</v>
      </c>
      <c r="AU17" t="s">
        <v>82</v>
      </c>
      <c r="AV17" t="s">
        <v>107</v>
      </c>
      <c r="AW17">
        <v>1</v>
      </c>
      <c r="AX17" t="s">
        <v>69</v>
      </c>
      <c r="AY17">
        <v>4</v>
      </c>
      <c r="AZ17" t="s">
        <v>70</v>
      </c>
      <c r="BA17" t="s">
        <v>84</v>
      </c>
      <c r="BB17" t="s">
        <v>66</v>
      </c>
      <c r="BC17">
        <v>0</v>
      </c>
      <c r="BD17" t="s">
        <v>72</v>
      </c>
      <c r="BE17" t="s">
        <v>85</v>
      </c>
      <c r="BF17" t="s">
        <v>86</v>
      </c>
      <c r="BG17" t="s">
        <v>85</v>
      </c>
      <c r="BH17" t="s">
        <v>66</v>
      </c>
      <c r="BI17" t="s">
        <v>85</v>
      </c>
      <c r="BJ17" t="s">
        <v>85</v>
      </c>
      <c r="BK17">
        <v>0</v>
      </c>
      <c r="BL17">
        <v>0</v>
      </c>
      <c r="BM17" t="s">
        <v>87</v>
      </c>
      <c r="BN17" t="s">
        <v>84</v>
      </c>
      <c r="BO17" t="s">
        <v>88</v>
      </c>
      <c r="BP17" t="s">
        <v>89</v>
      </c>
      <c r="BQ17" t="s">
        <v>70</v>
      </c>
      <c r="BR17" t="s">
        <v>89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2026-40EB-41EF-B21C-1F99AD00C3C1}">
  <dimension ref="A1:BT7"/>
  <sheetViews>
    <sheetView workbookViewId="0">
      <selection activeCell="BT3" sqref="A1:BT3"/>
    </sheetView>
  </sheetViews>
  <sheetFormatPr defaultRowHeight="14.25" x14ac:dyDescent="0.45"/>
  <cols>
    <col min="1" max="1" width="5.265625" bestFit="1" customWidth="1"/>
    <col min="2" max="2" width="12.46484375" bestFit="1" customWidth="1"/>
    <col min="3" max="3" width="11.73046875" bestFit="1" customWidth="1"/>
    <col min="4" max="4" width="6.6640625" bestFit="1" customWidth="1"/>
    <col min="5" max="5" width="9.6640625" bestFit="1" customWidth="1"/>
    <col min="6" max="6" width="9.19921875" bestFit="1" customWidth="1"/>
    <col min="7" max="7" width="4.46484375" bestFit="1" customWidth="1"/>
    <col min="8" max="8" width="10.19921875" bestFit="1" customWidth="1"/>
    <col min="9" max="9" width="10.86328125" bestFit="1" customWidth="1"/>
    <col min="10" max="10" width="10.265625" bestFit="1" customWidth="1"/>
    <col min="11" max="11" width="11.86328125" bestFit="1" customWidth="1"/>
    <col min="12" max="12" width="11.6640625" bestFit="1" customWidth="1"/>
    <col min="13" max="13" width="8.6640625" bestFit="1" customWidth="1"/>
    <col min="14" max="14" width="11" bestFit="1" customWidth="1"/>
    <col min="15" max="15" width="7.73046875" bestFit="1" customWidth="1"/>
    <col min="16" max="16" width="8.33203125" bestFit="1" customWidth="1"/>
    <col min="17" max="17" width="7.9296875" bestFit="1" customWidth="1"/>
    <col min="18" max="18" width="6" bestFit="1" customWidth="1"/>
    <col min="19" max="19" width="13.3984375" bestFit="1" customWidth="1"/>
    <col min="20" max="20" width="7.9296875" bestFit="1" customWidth="1"/>
    <col min="21" max="21" width="8.33203125" bestFit="1" customWidth="1"/>
    <col min="22" max="22" width="11.6640625" bestFit="1" customWidth="1"/>
    <col min="23" max="23" width="11.33203125" bestFit="1" customWidth="1"/>
    <col min="24" max="24" width="12.53125" bestFit="1" customWidth="1"/>
    <col min="25" max="25" width="12.6640625" bestFit="1" customWidth="1"/>
    <col min="26" max="26" width="12.1328125" bestFit="1" customWidth="1"/>
    <col min="27" max="27" width="9.9296875" bestFit="1" customWidth="1"/>
    <col min="28" max="28" width="13.86328125" bestFit="1" customWidth="1"/>
    <col min="29" max="29" width="10.53125" bestFit="1" customWidth="1"/>
    <col min="30" max="30" width="10.9296875" bestFit="1" customWidth="1"/>
    <col min="31" max="31" width="12.53125" bestFit="1" customWidth="1"/>
    <col min="32" max="32" width="10" bestFit="1" customWidth="1"/>
    <col min="33" max="33" width="12.6640625" bestFit="1" customWidth="1"/>
    <col min="34" max="34" width="14.53125" bestFit="1" customWidth="1"/>
    <col min="35" max="35" width="13.1328125" bestFit="1" customWidth="1"/>
    <col min="36" max="36" width="12.46484375" bestFit="1" customWidth="1"/>
    <col min="37" max="37" width="12.6640625" bestFit="1" customWidth="1"/>
    <col min="38" max="38" width="15.19921875" bestFit="1" customWidth="1"/>
    <col min="39" max="39" width="13.6640625" bestFit="1" customWidth="1"/>
    <col min="40" max="40" width="11.86328125" bestFit="1" customWidth="1"/>
    <col min="41" max="41" width="13.53125" bestFit="1" customWidth="1"/>
    <col min="42" max="42" width="13.06640625" bestFit="1" customWidth="1"/>
    <col min="43" max="43" width="11.53125" bestFit="1" customWidth="1"/>
    <col min="44" max="44" width="10.1328125" bestFit="1" customWidth="1"/>
    <col min="45" max="45" width="15.796875" bestFit="1" customWidth="1"/>
    <col min="46" max="46" width="7.86328125" bestFit="1" customWidth="1"/>
    <col min="47" max="47" width="8.9296875" bestFit="1" customWidth="1"/>
    <col min="48" max="48" width="10.73046875" bestFit="1" customWidth="1"/>
    <col min="49" max="49" width="9.6640625" bestFit="1" customWidth="1"/>
    <col min="50" max="50" width="11.86328125" bestFit="1" customWidth="1"/>
    <col min="51" max="51" width="17.86328125" bestFit="1" customWidth="1"/>
    <col min="52" max="52" width="15.1328125" bestFit="1" customWidth="1"/>
    <col min="53" max="53" width="16.33203125" bestFit="1" customWidth="1"/>
    <col min="54" max="54" width="12.59765625" bestFit="1" customWidth="1"/>
    <col min="55" max="55" width="16.19921875" bestFit="1" customWidth="1"/>
    <col min="56" max="56" width="13.46484375" bestFit="1" customWidth="1"/>
    <col min="57" max="57" width="12" bestFit="1" customWidth="1"/>
    <col min="58" max="58" width="13.3984375" bestFit="1" customWidth="1"/>
    <col min="59" max="59" width="12.06640625" bestFit="1" customWidth="1"/>
    <col min="60" max="60" width="10.53125" bestFit="1" customWidth="1"/>
    <col min="61" max="61" width="13.46484375" bestFit="1" customWidth="1"/>
    <col min="62" max="62" width="13.1328125" bestFit="1" customWidth="1"/>
    <col min="63" max="63" width="15.06640625" bestFit="1" customWidth="1"/>
    <col min="65" max="65" width="12.9296875" bestFit="1" customWidth="1"/>
    <col min="66" max="66" width="13.59765625" bestFit="1" customWidth="1"/>
    <col min="67" max="67" width="11.59765625" bestFit="1" customWidth="1"/>
    <col min="68" max="68" width="13.46484375" bestFit="1" customWidth="1"/>
    <col min="69" max="69" width="11.53125" bestFit="1" customWidth="1"/>
    <col min="70" max="70" width="13.6640625" bestFit="1" customWidth="1"/>
    <col min="71" max="71" width="12.46484375" bestFit="1" customWidth="1"/>
    <col min="72" max="72" width="12" bestFit="1" customWidth="1"/>
  </cols>
  <sheetData>
    <row r="1" spans="1:72" x14ac:dyDescent="0.45">
      <c r="A1" t="s">
        <v>0</v>
      </c>
      <c r="B1" t="s">
        <v>1</v>
      </c>
      <c r="C1" t="s">
        <v>120</v>
      </c>
      <c r="D1" t="s">
        <v>121</v>
      </c>
      <c r="E1" t="s">
        <v>122</v>
      </c>
      <c r="F1" t="s">
        <v>5</v>
      </c>
      <c r="G1" t="s">
        <v>123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128</v>
      </c>
      <c r="U1" t="s">
        <v>131</v>
      </c>
      <c r="V1" t="s">
        <v>132</v>
      </c>
      <c r="W1" t="s">
        <v>133</v>
      </c>
      <c r="X1" t="s">
        <v>134</v>
      </c>
      <c r="Y1" t="s">
        <v>22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</row>
    <row r="2" spans="1:72" x14ac:dyDescent="0.45">
      <c r="A2">
        <v>1</v>
      </c>
      <c r="B2">
        <v>1000</v>
      </c>
      <c r="C2" s="2" t="s">
        <v>91</v>
      </c>
      <c r="D2">
        <v>1</v>
      </c>
      <c r="E2" t="s">
        <v>65</v>
      </c>
      <c r="F2" s="1">
        <v>0.60270833333333329</v>
      </c>
      <c r="G2">
        <v>1</v>
      </c>
      <c r="H2" t="s">
        <v>64</v>
      </c>
      <c r="I2" t="s">
        <v>66</v>
      </c>
      <c r="J2" t="s">
        <v>67</v>
      </c>
      <c r="K2" s="1">
        <v>0</v>
      </c>
      <c r="L2">
        <v>4</v>
      </c>
      <c r="M2">
        <v>1000</v>
      </c>
      <c r="N2">
        <v>1</v>
      </c>
      <c r="O2">
        <v>10</v>
      </c>
      <c r="P2" t="s">
        <v>182</v>
      </c>
      <c r="Q2" t="s">
        <v>183</v>
      </c>
      <c r="R2" t="s">
        <v>184</v>
      </c>
      <c r="S2" t="s">
        <v>70</v>
      </c>
      <c r="T2">
        <v>2</v>
      </c>
      <c r="U2">
        <v>0</v>
      </c>
      <c r="V2" t="s">
        <v>88</v>
      </c>
      <c r="W2">
        <v>0</v>
      </c>
      <c r="X2">
        <v>0</v>
      </c>
      <c r="Y2" t="s">
        <v>70</v>
      </c>
      <c r="Z2" t="s">
        <v>70</v>
      </c>
      <c r="AA2" t="s">
        <v>72</v>
      </c>
      <c r="AB2" t="s">
        <v>70</v>
      </c>
      <c r="AC2" t="s">
        <v>185</v>
      </c>
      <c r="AD2" t="s">
        <v>66</v>
      </c>
      <c r="AE2" t="s">
        <v>89</v>
      </c>
      <c r="AF2" t="s">
        <v>72</v>
      </c>
      <c r="AG2" t="s">
        <v>89</v>
      </c>
      <c r="AH2" t="s">
        <v>70</v>
      </c>
      <c r="AI2" t="s">
        <v>70</v>
      </c>
      <c r="AJ2" t="s">
        <v>69</v>
      </c>
      <c r="AK2" t="s">
        <v>89</v>
      </c>
      <c r="AL2" t="s">
        <v>70</v>
      </c>
      <c r="AM2" t="s">
        <v>85</v>
      </c>
      <c r="AN2">
        <v>0</v>
      </c>
      <c r="AO2">
        <v>3</v>
      </c>
      <c r="AP2" t="s">
        <v>70</v>
      </c>
      <c r="AQ2" t="s">
        <v>69</v>
      </c>
      <c r="AR2" t="s">
        <v>72</v>
      </c>
      <c r="AS2" t="s">
        <v>70</v>
      </c>
      <c r="AT2" t="s">
        <v>72</v>
      </c>
      <c r="AU2">
        <v>0</v>
      </c>
      <c r="AV2" t="s">
        <v>186</v>
      </c>
      <c r="AW2" t="s">
        <v>67</v>
      </c>
      <c r="AX2" t="s">
        <v>187</v>
      </c>
      <c r="AY2" t="s">
        <v>188</v>
      </c>
      <c r="AZ2" t="s">
        <v>189</v>
      </c>
      <c r="BA2" t="s">
        <v>190</v>
      </c>
      <c r="BB2" t="s">
        <v>191</v>
      </c>
      <c r="BC2" t="s">
        <v>192</v>
      </c>
      <c r="BD2" t="s">
        <v>190</v>
      </c>
      <c r="BE2" t="s">
        <v>89</v>
      </c>
      <c r="BF2" t="s">
        <v>190</v>
      </c>
      <c r="BG2" t="s">
        <v>193</v>
      </c>
      <c r="BH2" t="s">
        <v>194</v>
      </c>
      <c r="BI2" t="s">
        <v>195</v>
      </c>
      <c r="BJ2" t="s">
        <v>196</v>
      </c>
      <c r="BK2" t="s">
        <v>190</v>
      </c>
      <c r="BL2" t="s">
        <v>72</v>
      </c>
      <c r="BM2" t="s">
        <v>70</v>
      </c>
      <c r="BN2" t="s">
        <v>87</v>
      </c>
      <c r="BO2" t="s">
        <v>88</v>
      </c>
      <c r="BP2">
        <v>0</v>
      </c>
      <c r="BQ2">
        <v>0</v>
      </c>
      <c r="BR2" t="s">
        <v>197</v>
      </c>
      <c r="BS2" t="s">
        <v>87</v>
      </c>
      <c r="BT2" t="s">
        <v>87</v>
      </c>
    </row>
    <row r="3" spans="1:72" x14ac:dyDescent="0.45">
      <c r="A3">
        <v>1</v>
      </c>
      <c r="B3">
        <v>1000</v>
      </c>
      <c r="C3" s="2" t="s">
        <v>91</v>
      </c>
      <c r="D3">
        <v>1</v>
      </c>
      <c r="E3" t="s">
        <v>65</v>
      </c>
      <c r="F3" s="1">
        <v>0.60270833333333329</v>
      </c>
      <c r="G3">
        <v>2</v>
      </c>
      <c r="H3" t="s">
        <v>64</v>
      </c>
      <c r="I3" t="s">
        <v>66</v>
      </c>
      <c r="J3" t="s">
        <v>67</v>
      </c>
      <c r="K3" s="1">
        <v>0</v>
      </c>
      <c r="L3">
        <v>4</v>
      </c>
      <c r="M3">
        <v>2000</v>
      </c>
      <c r="N3">
        <v>1</v>
      </c>
      <c r="O3">
        <v>10</v>
      </c>
      <c r="P3" t="s">
        <v>182</v>
      </c>
      <c r="Q3" t="s">
        <v>198</v>
      </c>
      <c r="R3" t="s">
        <v>199</v>
      </c>
      <c r="S3" t="s">
        <v>70</v>
      </c>
      <c r="T3">
        <v>1</v>
      </c>
      <c r="U3">
        <v>0</v>
      </c>
      <c r="V3" t="s">
        <v>88</v>
      </c>
      <c r="W3">
        <v>0</v>
      </c>
      <c r="X3">
        <v>0</v>
      </c>
      <c r="Y3" t="s">
        <v>70</v>
      </c>
      <c r="Z3" t="s">
        <v>70</v>
      </c>
      <c r="AA3" t="s">
        <v>72</v>
      </c>
      <c r="AB3" t="s">
        <v>70</v>
      </c>
      <c r="AC3" t="s">
        <v>185</v>
      </c>
      <c r="AD3" t="s">
        <v>66</v>
      </c>
      <c r="AE3" t="s">
        <v>89</v>
      </c>
      <c r="AF3" t="s">
        <v>72</v>
      </c>
      <c r="AG3" t="s">
        <v>89</v>
      </c>
      <c r="AH3" t="s">
        <v>70</v>
      </c>
      <c r="AI3" t="s">
        <v>70</v>
      </c>
      <c r="AJ3" t="s">
        <v>69</v>
      </c>
      <c r="AK3" t="s">
        <v>89</v>
      </c>
      <c r="AL3" t="s">
        <v>70</v>
      </c>
      <c r="AM3" t="s">
        <v>85</v>
      </c>
      <c r="AN3">
        <v>0</v>
      </c>
      <c r="AO3">
        <v>3</v>
      </c>
      <c r="AP3" t="s">
        <v>70</v>
      </c>
      <c r="AQ3" t="s">
        <v>69</v>
      </c>
      <c r="AR3" t="s">
        <v>72</v>
      </c>
      <c r="AS3" t="s">
        <v>70</v>
      </c>
      <c r="AT3" t="s">
        <v>72</v>
      </c>
      <c r="AU3">
        <v>0</v>
      </c>
      <c r="AV3" t="s">
        <v>186</v>
      </c>
      <c r="AW3" t="s">
        <v>67</v>
      </c>
      <c r="AX3" t="s">
        <v>187</v>
      </c>
      <c r="AY3" t="s">
        <v>200</v>
      </c>
      <c r="AZ3" t="s">
        <v>201</v>
      </c>
      <c r="BA3" t="s">
        <v>190</v>
      </c>
      <c r="BB3" t="s">
        <v>191</v>
      </c>
      <c r="BC3" t="s">
        <v>192</v>
      </c>
      <c r="BD3" t="s">
        <v>190</v>
      </c>
      <c r="BE3" t="s">
        <v>89</v>
      </c>
      <c r="BF3" t="s">
        <v>190</v>
      </c>
      <c r="BG3" t="s">
        <v>193</v>
      </c>
      <c r="BH3" t="s">
        <v>194</v>
      </c>
      <c r="BI3" t="s">
        <v>195</v>
      </c>
      <c r="BJ3" t="s">
        <v>196</v>
      </c>
      <c r="BK3" t="s">
        <v>190</v>
      </c>
      <c r="BL3" t="s">
        <v>72</v>
      </c>
      <c r="BM3" t="s">
        <v>70</v>
      </c>
      <c r="BN3" t="s">
        <v>87</v>
      </c>
      <c r="BO3" t="s">
        <v>88</v>
      </c>
      <c r="BP3">
        <v>0</v>
      </c>
      <c r="BQ3">
        <v>0</v>
      </c>
      <c r="BR3" t="s">
        <v>197</v>
      </c>
      <c r="BS3" t="s">
        <v>87</v>
      </c>
      <c r="BT3" t="s">
        <v>87</v>
      </c>
    </row>
    <row r="4" spans="1:72" x14ac:dyDescent="0.45">
      <c r="A4">
        <v>1</v>
      </c>
      <c r="B4">
        <v>1000</v>
      </c>
      <c r="C4" s="2" t="s">
        <v>215</v>
      </c>
      <c r="D4">
        <v>1</v>
      </c>
      <c r="E4" t="s">
        <v>65</v>
      </c>
      <c r="F4" s="1">
        <v>0.60270833333333329</v>
      </c>
      <c r="G4">
        <v>1</v>
      </c>
      <c r="H4" t="s">
        <v>64</v>
      </c>
      <c r="I4" t="s">
        <v>66</v>
      </c>
      <c r="J4" t="s">
        <v>67</v>
      </c>
      <c r="K4" s="1">
        <v>0</v>
      </c>
      <c r="L4">
        <v>4</v>
      </c>
      <c r="M4">
        <v>1000</v>
      </c>
      <c r="N4">
        <v>1</v>
      </c>
      <c r="O4">
        <v>10</v>
      </c>
      <c r="P4" t="s">
        <v>182</v>
      </c>
      <c r="Q4" t="s">
        <v>183</v>
      </c>
      <c r="R4" t="s">
        <v>184</v>
      </c>
      <c r="S4" t="s">
        <v>70</v>
      </c>
      <c r="T4">
        <v>2</v>
      </c>
      <c r="U4">
        <v>0</v>
      </c>
      <c r="V4" t="s">
        <v>88</v>
      </c>
      <c r="W4">
        <v>0</v>
      </c>
      <c r="X4">
        <v>0</v>
      </c>
      <c r="Y4" t="s">
        <v>70</v>
      </c>
      <c r="Z4" t="s">
        <v>70</v>
      </c>
      <c r="AA4" t="s">
        <v>72</v>
      </c>
      <c r="AB4" t="s">
        <v>70</v>
      </c>
      <c r="AC4" t="s">
        <v>185</v>
      </c>
      <c r="AD4" t="s">
        <v>66</v>
      </c>
      <c r="AE4" t="s">
        <v>89</v>
      </c>
      <c r="AF4" t="s">
        <v>72</v>
      </c>
      <c r="AG4" t="s">
        <v>89</v>
      </c>
      <c r="AH4" t="s">
        <v>70</v>
      </c>
      <c r="AI4" t="s">
        <v>70</v>
      </c>
      <c r="AJ4" t="s">
        <v>69</v>
      </c>
      <c r="AK4" t="s">
        <v>89</v>
      </c>
      <c r="AL4" t="s">
        <v>70</v>
      </c>
      <c r="AM4" t="s">
        <v>85</v>
      </c>
      <c r="AN4">
        <v>0</v>
      </c>
      <c r="AO4">
        <v>3</v>
      </c>
      <c r="AP4" t="s">
        <v>70</v>
      </c>
      <c r="AQ4" t="s">
        <v>69</v>
      </c>
      <c r="AR4" t="s">
        <v>72</v>
      </c>
      <c r="AS4" t="s">
        <v>70</v>
      </c>
      <c r="AT4" t="s">
        <v>72</v>
      </c>
      <c r="AU4">
        <v>0</v>
      </c>
      <c r="AV4" t="s">
        <v>186</v>
      </c>
      <c r="AW4" t="s">
        <v>67</v>
      </c>
      <c r="AX4" t="s">
        <v>187</v>
      </c>
      <c r="AY4" t="s">
        <v>188</v>
      </c>
      <c r="AZ4" t="s">
        <v>189</v>
      </c>
      <c r="BA4" t="s">
        <v>190</v>
      </c>
      <c r="BB4" t="s">
        <v>191</v>
      </c>
      <c r="BC4" t="s">
        <v>192</v>
      </c>
      <c r="BD4" t="s">
        <v>190</v>
      </c>
      <c r="BE4" t="s">
        <v>89</v>
      </c>
      <c r="BF4" t="s">
        <v>190</v>
      </c>
      <c r="BG4" t="s">
        <v>193</v>
      </c>
      <c r="BH4" t="s">
        <v>194</v>
      </c>
      <c r="BI4" t="s">
        <v>195</v>
      </c>
      <c r="BJ4" t="s">
        <v>196</v>
      </c>
      <c r="BK4" t="s">
        <v>190</v>
      </c>
      <c r="BL4" t="s">
        <v>72</v>
      </c>
      <c r="BM4" t="s">
        <v>70</v>
      </c>
      <c r="BN4" t="s">
        <v>87</v>
      </c>
      <c r="BO4" t="s">
        <v>88</v>
      </c>
      <c r="BP4">
        <v>0</v>
      </c>
      <c r="BQ4">
        <v>0</v>
      </c>
      <c r="BR4" t="s">
        <v>197</v>
      </c>
      <c r="BS4" t="s">
        <v>87</v>
      </c>
      <c r="BT4" t="s">
        <v>87</v>
      </c>
    </row>
    <row r="5" spans="1:72" x14ac:dyDescent="0.45">
      <c r="A5">
        <v>1</v>
      </c>
      <c r="B5">
        <v>1000</v>
      </c>
      <c r="C5" s="2" t="s">
        <v>215</v>
      </c>
      <c r="D5">
        <v>1</v>
      </c>
      <c r="E5" t="s">
        <v>65</v>
      </c>
      <c r="F5" s="1">
        <v>0.60270833333333329</v>
      </c>
      <c r="G5">
        <v>2</v>
      </c>
      <c r="H5" t="s">
        <v>64</v>
      </c>
      <c r="I5" t="s">
        <v>66</v>
      </c>
      <c r="J5" t="s">
        <v>67</v>
      </c>
      <c r="K5" s="1">
        <v>0</v>
      </c>
      <c r="L5">
        <v>4</v>
      </c>
      <c r="M5">
        <v>2000</v>
      </c>
      <c r="N5">
        <v>1</v>
      </c>
      <c r="O5">
        <v>10</v>
      </c>
      <c r="P5" t="s">
        <v>182</v>
      </c>
      <c r="Q5" t="s">
        <v>198</v>
      </c>
      <c r="R5" t="s">
        <v>199</v>
      </c>
      <c r="S5" t="s">
        <v>70</v>
      </c>
      <c r="T5">
        <v>1</v>
      </c>
      <c r="U5">
        <v>0</v>
      </c>
      <c r="V5" t="s">
        <v>88</v>
      </c>
      <c r="W5">
        <v>0</v>
      </c>
      <c r="X5">
        <v>0</v>
      </c>
      <c r="Y5" t="s">
        <v>70</v>
      </c>
      <c r="Z5" t="s">
        <v>70</v>
      </c>
      <c r="AA5" t="s">
        <v>72</v>
      </c>
      <c r="AB5" t="s">
        <v>70</v>
      </c>
      <c r="AC5" t="s">
        <v>185</v>
      </c>
      <c r="AD5" t="s">
        <v>66</v>
      </c>
      <c r="AE5" t="s">
        <v>89</v>
      </c>
      <c r="AF5" t="s">
        <v>72</v>
      </c>
      <c r="AG5" t="s">
        <v>89</v>
      </c>
      <c r="AH5" t="s">
        <v>70</v>
      </c>
      <c r="AI5" t="s">
        <v>70</v>
      </c>
      <c r="AJ5" t="s">
        <v>69</v>
      </c>
      <c r="AK5" t="s">
        <v>89</v>
      </c>
      <c r="AL5" t="s">
        <v>70</v>
      </c>
      <c r="AM5" t="s">
        <v>85</v>
      </c>
      <c r="AN5">
        <v>0</v>
      </c>
      <c r="AO5">
        <v>3</v>
      </c>
      <c r="AP5" t="s">
        <v>70</v>
      </c>
      <c r="AQ5" t="s">
        <v>69</v>
      </c>
      <c r="AR5" t="s">
        <v>72</v>
      </c>
      <c r="AS5" t="s">
        <v>70</v>
      </c>
      <c r="AT5" t="s">
        <v>72</v>
      </c>
      <c r="AU5">
        <v>0</v>
      </c>
      <c r="AV5" t="s">
        <v>186</v>
      </c>
      <c r="AW5" t="s">
        <v>67</v>
      </c>
      <c r="AX5" t="s">
        <v>187</v>
      </c>
      <c r="AY5" t="s">
        <v>200</v>
      </c>
      <c r="AZ5" t="s">
        <v>201</v>
      </c>
      <c r="BA5" t="s">
        <v>190</v>
      </c>
      <c r="BB5" t="s">
        <v>191</v>
      </c>
      <c r="BC5" t="s">
        <v>192</v>
      </c>
      <c r="BD5" t="s">
        <v>190</v>
      </c>
      <c r="BE5" t="s">
        <v>89</v>
      </c>
      <c r="BF5" t="s">
        <v>190</v>
      </c>
      <c r="BG5" t="s">
        <v>193</v>
      </c>
      <c r="BH5" t="s">
        <v>194</v>
      </c>
      <c r="BI5" t="s">
        <v>195</v>
      </c>
      <c r="BJ5" t="s">
        <v>196</v>
      </c>
      <c r="BK5" t="s">
        <v>190</v>
      </c>
      <c r="BL5" t="s">
        <v>72</v>
      </c>
      <c r="BM5" t="s">
        <v>70</v>
      </c>
      <c r="BN5" t="s">
        <v>87</v>
      </c>
      <c r="BO5" t="s">
        <v>88</v>
      </c>
      <c r="BP5">
        <v>0</v>
      </c>
      <c r="BQ5">
        <v>0</v>
      </c>
      <c r="BR5" t="s">
        <v>197</v>
      </c>
      <c r="BS5" t="s">
        <v>87</v>
      </c>
      <c r="BT5" t="s">
        <v>87</v>
      </c>
    </row>
    <row r="6" spans="1:72" x14ac:dyDescent="0.45">
      <c r="A6">
        <v>1</v>
      </c>
      <c r="B6">
        <v>1000</v>
      </c>
      <c r="C6" s="2" t="s">
        <v>216</v>
      </c>
      <c r="D6">
        <v>1</v>
      </c>
      <c r="E6" t="s">
        <v>79</v>
      </c>
      <c r="F6" s="1">
        <v>0.31312499999999999</v>
      </c>
      <c r="G6">
        <v>1</v>
      </c>
      <c r="H6" t="s">
        <v>64</v>
      </c>
      <c r="I6" t="s">
        <v>66</v>
      </c>
      <c r="J6" t="s">
        <v>67</v>
      </c>
      <c r="K6" s="1">
        <v>0</v>
      </c>
      <c r="L6">
        <v>4</v>
      </c>
      <c r="M6">
        <v>1000</v>
      </c>
      <c r="N6">
        <v>1</v>
      </c>
      <c r="O6">
        <v>10</v>
      </c>
      <c r="P6" t="s">
        <v>182</v>
      </c>
      <c r="Q6" t="s">
        <v>183</v>
      </c>
      <c r="R6" t="s">
        <v>184</v>
      </c>
      <c r="S6" t="s">
        <v>70</v>
      </c>
      <c r="T6">
        <v>2</v>
      </c>
      <c r="U6">
        <v>0</v>
      </c>
      <c r="V6" t="s">
        <v>88</v>
      </c>
      <c r="W6">
        <v>0</v>
      </c>
      <c r="X6">
        <v>0</v>
      </c>
      <c r="Y6" t="s">
        <v>70</v>
      </c>
      <c r="Z6" t="s">
        <v>70</v>
      </c>
      <c r="AA6" t="s">
        <v>72</v>
      </c>
      <c r="AB6" t="s">
        <v>70</v>
      </c>
      <c r="AC6" t="s">
        <v>185</v>
      </c>
      <c r="AD6" t="s">
        <v>66</v>
      </c>
      <c r="AE6" t="s">
        <v>89</v>
      </c>
      <c r="AF6" t="s">
        <v>72</v>
      </c>
      <c r="AG6" t="s">
        <v>89</v>
      </c>
      <c r="AH6" t="s">
        <v>70</v>
      </c>
      <c r="AI6" t="s">
        <v>70</v>
      </c>
      <c r="AJ6" t="s">
        <v>69</v>
      </c>
      <c r="AK6" t="s">
        <v>89</v>
      </c>
      <c r="AL6" t="s">
        <v>70</v>
      </c>
      <c r="AM6" t="s">
        <v>85</v>
      </c>
      <c r="AN6">
        <v>0</v>
      </c>
      <c r="AO6">
        <v>3</v>
      </c>
      <c r="AP6" t="s">
        <v>70</v>
      </c>
      <c r="AQ6" t="s">
        <v>69</v>
      </c>
      <c r="AR6" t="s">
        <v>72</v>
      </c>
      <c r="AS6" t="s">
        <v>70</v>
      </c>
      <c r="AT6" t="s">
        <v>72</v>
      </c>
      <c r="AU6">
        <v>0</v>
      </c>
      <c r="AV6" t="s">
        <v>186</v>
      </c>
      <c r="AW6" t="s">
        <v>67</v>
      </c>
      <c r="AX6" t="s">
        <v>211</v>
      </c>
      <c r="AY6" t="s">
        <v>212</v>
      </c>
      <c r="AZ6" t="s">
        <v>189</v>
      </c>
      <c r="BA6" t="s">
        <v>190</v>
      </c>
      <c r="BB6" t="s">
        <v>191</v>
      </c>
      <c r="BC6" t="s">
        <v>192</v>
      </c>
      <c r="BD6" t="s">
        <v>190</v>
      </c>
      <c r="BE6" t="s">
        <v>89</v>
      </c>
      <c r="BF6" t="s">
        <v>190</v>
      </c>
      <c r="BG6" t="s">
        <v>193</v>
      </c>
      <c r="BH6" t="s">
        <v>194</v>
      </c>
      <c r="BI6" t="s">
        <v>195</v>
      </c>
      <c r="BJ6" t="s">
        <v>196</v>
      </c>
      <c r="BK6" t="s">
        <v>190</v>
      </c>
      <c r="BL6" t="s">
        <v>72</v>
      </c>
      <c r="BM6" t="s">
        <v>70</v>
      </c>
      <c r="BN6" t="s">
        <v>87</v>
      </c>
      <c r="BO6" t="s">
        <v>88</v>
      </c>
      <c r="BP6">
        <v>0</v>
      </c>
      <c r="BQ6">
        <v>0</v>
      </c>
      <c r="BR6" t="s">
        <v>197</v>
      </c>
      <c r="BS6" t="s">
        <v>87</v>
      </c>
      <c r="BT6" t="s">
        <v>87</v>
      </c>
    </row>
    <row r="7" spans="1:72" x14ac:dyDescent="0.45">
      <c r="A7">
        <v>1</v>
      </c>
      <c r="B7">
        <v>1000</v>
      </c>
      <c r="C7" s="2" t="s">
        <v>216</v>
      </c>
      <c r="D7">
        <v>1</v>
      </c>
      <c r="E7" t="s">
        <v>79</v>
      </c>
      <c r="F7" s="1">
        <v>0.31312499999999999</v>
      </c>
      <c r="G7">
        <v>2</v>
      </c>
      <c r="H7" t="s">
        <v>64</v>
      </c>
      <c r="I7" t="s">
        <v>66</v>
      </c>
      <c r="J7" t="s">
        <v>67</v>
      </c>
      <c r="K7" s="1">
        <v>0</v>
      </c>
      <c r="L7">
        <v>4</v>
      </c>
      <c r="M7">
        <v>2000</v>
      </c>
      <c r="N7">
        <v>1</v>
      </c>
      <c r="O7">
        <v>10</v>
      </c>
      <c r="P7" t="s">
        <v>182</v>
      </c>
      <c r="Q7" t="s">
        <v>198</v>
      </c>
      <c r="R7" t="s">
        <v>199</v>
      </c>
      <c r="S7" t="s">
        <v>70</v>
      </c>
      <c r="T7">
        <v>1</v>
      </c>
      <c r="U7">
        <v>0</v>
      </c>
      <c r="V7" t="s">
        <v>88</v>
      </c>
      <c r="W7">
        <v>0</v>
      </c>
      <c r="X7">
        <v>0</v>
      </c>
      <c r="Y7" t="s">
        <v>70</v>
      </c>
      <c r="Z7" t="s">
        <v>70</v>
      </c>
      <c r="AA7" t="s">
        <v>72</v>
      </c>
      <c r="AB7" t="s">
        <v>70</v>
      </c>
      <c r="AC7" t="s">
        <v>185</v>
      </c>
      <c r="AD7" t="s">
        <v>66</v>
      </c>
      <c r="AE7" t="s">
        <v>89</v>
      </c>
      <c r="AF7" t="s">
        <v>72</v>
      </c>
      <c r="AG7" t="s">
        <v>89</v>
      </c>
      <c r="AH7" t="s">
        <v>70</v>
      </c>
      <c r="AI7" t="s">
        <v>70</v>
      </c>
      <c r="AJ7" t="s">
        <v>69</v>
      </c>
      <c r="AK7" t="s">
        <v>89</v>
      </c>
      <c r="AL7" t="s">
        <v>70</v>
      </c>
      <c r="AM7" t="s">
        <v>85</v>
      </c>
      <c r="AN7">
        <v>0</v>
      </c>
      <c r="AO7">
        <v>3</v>
      </c>
      <c r="AP7" t="s">
        <v>70</v>
      </c>
      <c r="AQ7" t="s">
        <v>69</v>
      </c>
      <c r="AR7" t="s">
        <v>72</v>
      </c>
      <c r="AS7" t="s">
        <v>70</v>
      </c>
      <c r="AT7" t="s">
        <v>72</v>
      </c>
      <c r="AU7">
        <v>0</v>
      </c>
      <c r="AV7" t="s">
        <v>186</v>
      </c>
      <c r="AW7" t="s">
        <v>67</v>
      </c>
      <c r="AX7" t="s">
        <v>211</v>
      </c>
      <c r="AY7" t="s">
        <v>213</v>
      </c>
      <c r="AZ7" t="s">
        <v>214</v>
      </c>
      <c r="BA7" t="s">
        <v>190</v>
      </c>
      <c r="BB7" t="s">
        <v>191</v>
      </c>
      <c r="BC7" t="s">
        <v>192</v>
      </c>
      <c r="BD7" t="s">
        <v>190</v>
      </c>
      <c r="BE7" t="s">
        <v>89</v>
      </c>
      <c r="BF7" t="s">
        <v>190</v>
      </c>
      <c r="BG7" t="s">
        <v>193</v>
      </c>
      <c r="BH7" t="s">
        <v>194</v>
      </c>
      <c r="BI7" t="s">
        <v>195</v>
      </c>
      <c r="BJ7" t="s">
        <v>196</v>
      </c>
      <c r="BK7" t="s">
        <v>190</v>
      </c>
      <c r="BL7" t="s">
        <v>72</v>
      </c>
      <c r="BM7" t="s">
        <v>70</v>
      </c>
      <c r="BN7" t="s">
        <v>87</v>
      </c>
      <c r="BO7" t="s">
        <v>88</v>
      </c>
      <c r="BP7">
        <v>0</v>
      </c>
      <c r="BQ7">
        <v>0</v>
      </c>
      <c r="BR7" t="s">
        <v>197</v>
      </c>
      <c r="BS7" t="s">
        <v>87</v>
      </c>
      <c r="BT7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89B8-388D-47A8-B6C8-7307F60DBEE5}">
  <dimension ref="A1:G10"/>
  <sheetViews>
    <sheetView workbookViewId="0">
      <selection activeCell="F2" sqref="F2"/>
    </sheetView>
  </sheetViews>
  <sheetFormatPr defaultRowHeight="14.25" x14ac:dyDescent="0.45"/>
  <sheetData>
    <row r="1" spans="1:7" x14ac:dyDescent="0.4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117</v>
      </c>
    </row>
    <row r="2" spans="1:7" x14ac:dyDescent="0.45">
      <c r="A2" t="s">
        <v>116</v>
      </c>
      <c r="B2" s="3">
        <v>44097</v>
      </c>
      <c r="C2" t="s">
        <v>118</v>
      </c>
      <c r="D2" t="s">
        <v>96</v>
      </c>
      <c r="F2">
        <v>1.1989000000000001</v>
      </c>
    </row>
    <row r="3" spans="1:7" x14ac:dyDescent="0.45">
      <c r="A3" t="s">
        <v>116</v>
      </c>
      <c r="B3" s="3">
        <v>44097</v>
      </c>
      <c r="C3" t="s">
        <v>118</v>
      </c>
      <c r="D3" t="s">
        <v>94</v>
      </c>
      <c r="F3">
        <v>0.75670000000000004</v>
      </c>
    </row>
    <row r="4" spans="1:7" x14ac:dyDescent="0.45">
      <c r="A4" t="s">
        <v>116</v>
      </c>
      <c r="B4" s="3">
        <v>44097</v>
      </c>
      <c r="C4" t="s">
        <v>94</v>
      </c>
      <c r="D4" t="s">
        <v>96</v>
      </c>
      <c r="F4">
        <v>1.5843795427514207</v>
      </c>
    </row>
    <row r="5" spans="1:7" x14ac:dyDescent="0.45">
      <c r="A5" t="s">
        <v>116</v>
      </c>
      <c r="B5" s="3">
        <v>44097</v>
      </c>
      <c r="C5" t="s">
        <v>118</v>
      </c>
      <c r="D5" t="s">
        <v>95</v>
      </c>
      <c r="F5">
        <v>119.56</v>
      </c>
    </row>
    <row r="6" spans="1:7" x14ac:dyDescent="0.45">
      <c r="A6" t="s">
        <v>116</v>
      </c>
      <c r="B6" s="3">
        <v>44097</v>
      </c>
      <c r="C6" t="s">
        <v>118</v>
      </c>
      <c r="D6" t="s">
        <v>119</v>
      </c>
      <c r="F6">
        <v>1.4231</v>
      </c>
    </row>
    <row r="7" spans="1:7" x14ac:dyDescent="0.45">
      <c r="A7" t="s">
        <v>116</v>
      </c>
      <c r="B7" s="3">
        <v>44097</v>
      </c>
    </row>
    <row r="8" spans="1:7" x14ac:dyDescent="0.45">
      <c r="A8" t="s">
        <v>116</v>
      </c>
      <c r="B8" s="3">
        <v>44097</v>
      </c>
    </row>
    <row r="9" spans="1:7" x14ac:dyDescent="0.45">
      <c r="A9" t="s">
        <v>116</v>
      </c>
      <c r="B9" s="3">
        <v>44097</v>
      </c>
    </row>
    <row r="10" spans="1:7" x14ac:dyDescent="0.45">
      <c r="A10" t="s">
        <v>116</v>
      </c>
      <c r="B10" s="3">
        <v>44097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F943-B269-4668-ACC2-D42AF654FBB6}">
  <dimension ref="A1:BB3"/>
  <sheetViews>
    <sheetView workbookViewId="0">
      <selection activeCell="B3" sqref="B3"/>
    </sheetView>
  </sheetViews>
  <sheetFormatPr defaultRowHeight="14.25" x14ac:dyDescent="0.45"/>
  <cols>
    <col min="51" max="51" width="12.1328125" bestFit="1" customWidth="1"/>
    <col min="54" max="54" width="12.1328125" bestFit="1" customWidth="1"/>
  </cols>
  <sheetData>
    <row r="1" spans="1:54" x14ac:dyDescent="0.45">
      <c r="A1" t="s">
        <v>0</v>
      </c>
      <c r="B1" t="s">
        <v>1</v>
      </c>
      <c r="C1" t="s">
        <v>120</v>
      </c>
      <c r="D1" t="s">
        <v>121</v>
      </c>
      <c r="E1" t="s">
        <v>122</v>
      </c>
      <c r="F1" t="s">
        <v>5</v>
      </c>
      <c r="G1" t="s">
        <v>123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128</v>
      </c>
      <c r="U1" t="s">
        <v>131</v>
      </c>
      <c r="V1" t="s">
        <v>132</v>
      </c>
      <c r="W1" t="s">
        <v>133</v>
      </c>
      <c r="X1" t="s">
        <v>134</v>
      </c>
      <c r="Y1" t="s">
        <v>22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237</v>
      </c>
      <c r="BB1" t="s">
        <v>238</v>
      </c>
    </row>
    <row r="2" spans="1:54" x14ac:dyDescent="0.45">
      <c r="A2">
        <v>1</v>
      </c>
      <c r="B2">
        <v>1000</v>
      </c>
      <c r="C2" s="2" t="s">
        <v>91</v>
      </c>
      <c r="D2">
        <v>1</v>
      </c>
      <c r="E2" t="s">
        <v>65</v>
      </c>
      <c r="F2" s="1">
        <v>0.60270833333333329</v>
      </c>
      <c r="G2">
        <v>1</v>
      </c>
      <c r="H2" t="s">
        <v>64</v>
      </c>
      <c r="I2" t="s">
        <v>66</v>
      </c>
      <c r="J2" t="s">
        <v>67</v>
      </c>
      <c r="K2" s="1">
        <v>0</v>
      </c>
      <c r="L2">
        <v>4</v>
      </c>
      <c r="M2">
        <v>1000</v>
      </c>
      <c r="N2">
        <v>1</v>
      </c>
      <c r="O2">
        <v>10</v>
      </c>
      <c r="P2" t="s">
        <v>182</v>
      </c>
      <c r="Q2" t="s">
        <v>183</v>
      </c>
      <c r="R2" t="s">
        <v>184</v>
      </c>
      <c r="S2" t="s">
        <v>70</v>
      </c>
      <c r="T2">
        <v>2</v>
      </c>
      <c r="U2">
        <v>0</v>
      </c>
      <c r="V2" t="s">
        <v>88</v>
      </c>
      <c r="W2">
        <v>0</v>
      </c>
      <c r="X2">
        <v>0</v>
      </c>
      <c r="Y2" t="s">
        <v>70</v>
      </c>
      <c r="Z2" t="s">
        <v>70</v>
      </c>
      <c r="AA2" t="s">
        <v>72</v>
      </c>
      <c r="AB2" t="s">
        <v>70</v>
      </c>
      <c r="AC2" t="s">
        <v>185</v>
      </c>
      <c r="AD2" t="s">
        <v>66</v>
      </c>
      <c r="AE2" t="s">
        <v>89</v>
      </c>
      <c r="AF2" t="s">
        <v>72</v>
      </c>
      <c r="AG2" t="s">
        <v>89</v>
      </c>
      <c r="AH2" t="s">
        <v>70</v>
      </c>
      <c r="AI2" t="s">
        <v>70</v>
      </c>
      <c r="AJ2" t="s">
        <v>69</v>
      </c>
      <c r="AK2" t="s">
        <v>89</v>
      </c>
      <c r="AL2" t="s">
        <v>70</v>
      </c>
      <c r="AM2" t="s">
        <v>85</v>
      </c>
      <c r="AN2">
        <v>0</v>
      </c>
      <c r="AO2">
        <v>3</v>
      </c>
      <c r="AP2" t="s">
        <v>70</v>
      </c>
      <c r="AQ2" t="s">
        <v>69</v>
      </c>
      <c r="AR2" t="s">
        <v>72</v>
      </c>
      <c r="AS2" t="s">
        <v>70</v>
      </c>
      <c r="AT2" t="s">
        <v>72</v>
      </c>
      <c r="AU2">
        <v>0</v>
      </c>
      <c r="AV2" t="s">
        <v>186</v>
      </c>
      <c r="AW2" t="s">
        <v>67</v>
      </c>
      <c r="AX2" t="s">
        <v>187</v>
      </c>
      <c r="AY2" s="5">
        <v>10000000</v>
      </c>
      <c r="AZ2" t="s">
        <v>189</v>
      </c>
      <c r="BA2" t="s">
        <v>96</v>
      </c>
      <c r="BB2">
        <f>AY2*C4</f>
        <v>0</v>
      </c>
    </row>
    <row r="3" spans="1:54" x14ac:dyDescent="0.45">
      <c r="A3">
        <v>1</v>
      </c>
      <c r="B3">
        <v>1000</v>
      </c>
      <c r="C3" s="2" t="s">
        <v>91</v>
      </c>
      <c r="D3">
        <v>1</v>
      </c>
      <c r="E3" t="s">
        <v>65</v>
      </c>
      <c r="F3" s="1">
        <v>0.60270833333333329</v>
      </c>
      <c r="G3">
        <v>2</v>
      </c>
      <c r="H3" t="s">
        <v>64</v>
      </c>
      <c r="I3" t="s">
        <v>66</v>
      </c>
      <c r="J3" t="s">
        <v>67</v>
      </c>
      <c r="K3" s="1">
        <v>0</v>
      </c>
      <c r="L3">
        <v>4</v>
      </c>
      <c r="M3">
        <v>2000</v>
      </c>
      <c r="N3">
        <v>1</v>
      </c>
      <c r="O3">
        <v>10</v>
      </c>
      <c r="P3" t="s">
        <v>182</v>
      </c>
      <c r="Q3" t="s">
        <v>198</v>
      </c>
      <c r="R3" t="s">
        <v>199</v>
      </c>
      <c r="S3" t="s">
        <v>70</v>
      </c>
      <c r="T3">
        <v>1</v>
      </c>
      <c r="U3">
        <v>0</v>
      </c>
      <c r="V3" t="s">
        <v>88</v>
      </c>
      <c r="W3">
        <v>0</v>
      </c>
      <c r="X3">
        <v>0</v>
      </c>
      <c r="Y3" t="s">
        <v>70</v>
      </c>
      <c r="Z3" t="s">
        <v>70</v>
      </c>
      <c r="AA3" t="s">
        <v>72</v>
      </c>
      <c r="AB3" t="s">
        <v>70</v>
      </c>
      <c r="AC3" t="s">
        <v>185</v>
      </c>
      <c r="AD3" t="s">
        <v>66</v>
      </c>
      <c r="AE3" t="s">
        <v>89</v>
      </c>
      <c r="AF3" t="s">
        <v>72</v>
      </c>
      <c r="AG3" t="s">
        <v>89</v>
      </c>
      <c r="AH3" t="s">
        <v>70</v>
      </c>
      <c r="AI3" t="s">
        <v>70</v>
      </c>
      <c r="AJ3" t="s">
        <v>69</v>
      </c>
      <c r="AK3" t="s">
        <v>89</v>
      </c>
      <c r="AL3" t="s">
        <v>70</v>
      </c>
      <c r="AM3" t="s">
        <v>85</v>
      </c>
      <c r="AN3">
        <v>0</v>
      </c>
      <c r="AO3">
        <v>3</v>
      </c>
      <c r="AP3" t="s">
        <v>70</v>
      </c>
      <c r="AQ3" t="s">
        <v>69</v>
      </c>
      <c r="AR3" t="s">
        <v>72</v>
      </c>
      <c r="AS3" t="s">
        <v>70</v>
      </c>
      <c r="AT3" t="s">
        <v>72</v>
      </c>
      <c r="AU3">
        <v>0</v>
      </c>
      <c r="AV3" t="s">
        <v>186</v>
      </c>
      <c r="AW3" t="s">
        <v>67</v>
      </c>
      <c r="AX3" t="s">
        <v>187</v>
      </c>
      <c r="AY3" s="5">
        <v>12000000</v>
      </c>
      <c r="AZ3" t="s">
        <v>201</v>
      </c>
      <c r="BA3" t="s">
        <v>96</v>
      </c>
      <c r="BB3" s="5">
        <f>AY3</f>
        <v>12000000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8B96-8B0C-4903-821A-766EBD01FE24}">
  <dimension ref="A1:B9"/>
  <sheetViews>
    <sheetView workbookViewId="0">
      <selection sqref="A1:B1048576"/>
    </sheetView>
  </sheetViews>
  <sheetFormatPr defaultRowHeight="14.25" x14ac:dyDescent="0.45"/>
  <sheetData>
    <row r="1" spans="1:2" x14ac:dyDescent="0.45">
      <c r="A1" t="s">
        <v>209</v>
      </c>
      <c r="B1" t="s">
        <v>210</v>
      </c>
    </row>
    <row r="2" spans="1:2" x14ac:dyDescent="0.45">
      <c r="A2" t="s">
        <v>96</v>
      </c>
      <c r="B2" t="s">
        <v>202</v>
      </c>
    </row>
    <row r="3" spans="1:2" x14ac:dyDescent="0.45">
      <c r="A3" t="s">
        <v>203</v>
      </c>
      <c r="B3" t="s">
        <v>204</v>
      </c>
    </row>
    <row r="4" spans="1:2" x14ac:dyDescent="0.45">
      <c r="A4" t="s">
        <v>119</v>
      </c>
      <c r="B4" t="s">
        <v>205</v>
      </c>
    </row>
    <row r="5" spans="1:2" x14ac:dyDescent="0.45">
      <c r="A5" t="s">
        <v>118</v>
      </c>
      <c r="B5" t="s">
        <v>206</v>
      </c>
    </row>
    <row r="6" spans="1:2" x14ac:dyDescent="0.45">
      <c r="A6" t="s">
        <v>118</v>
      </c>
      <c r="B6" t="s">
        <v>207</v>
      </c>
    </row>
    <row r="7" spans="1:2" x14ac:dyDescent="0.45">
      <c r="A7" t="s">
        <v>118</v>
      </c>
      <c r="B7" t="s">
        <v>208</v>
      </c>
    </row>
    <row r="8" spans="1:2" x14ac:dyDescent="0.45">
      <c r="A8" t="s">
        <v>118</v>
      </c>
    </row>
    <row r="9" spans="1:2" x14ac:dyDescent="0.45">
      <c r="A9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FE6-49AD-4EC8-ADA8-C725F916BF7E}">
  <dimension ref="A1:B21"/>
  <sheetViews>
    <sheetView workbookViewId="0">
      <selection activeCell="A14" sqref="A14"/>
    </sheetView>
  </sheetViews>
  <sheetFormatPr defaultRowHeight="14.25" x14ac:dyDescent="0.45"/>
  <cols>
    <col min="1" max="1" width="255.59765625" bestFit="1" customWidth="1"/>
  </cols>
  <sheetData>
    <row r="1" spans="1:2" x14ac:dyDescent="0.45">
      <c r="A1" t="s">
        <v>217</v>
      </c>
    </row>
    <row r="2" spans="1:2" x14ac:dyDescent="0.45">
      <c r="A2" t="s">
        <v>218</v>
      </c>
    </row>
    <row r="3" spans="1:2" x14ac:dyDescent="0.45">
      <c r="A3" t="s">
        <v>219</v>
      </c>
    </row>
    <row r="4" spans="1:2" x14ac:dyDescent="0.45">
      <c r="A4" t="s">
        <v>220</v>
      </c>
    </row>
    <row r="5" spans="1:2" x14ac:dyDescent="0.45">
      <c r="A5" t="s">
        <v>221</v>
      </c>
    </row>
    <row r="6" spans="1:2" x14ac:dyDescent="0.45">
      <c r="A6" t="s">
        <v>222</v>
      </c>
    </row>
    <row r="7" spans="1:2" x14ac:dyDescent="0.45">
      <c r="A7" t="s">
        <v>223</v>
      </c>
    </row>
    <row r="9" spans="1:2" x14ac:dyDescent="0.45">
      <c r="A9" t="s">
        <v>225</v>
      </c>
    </row>
    <row r="10" spans="1:2" x14ac:dyDescent="0.45">
      <c r="A10" t="s">
        <v>229</v>
      </c>
      <c r="B10" s="4">
        <v>0.8</v>
      </c>
    </row>
    <row r="11" spans="1:2" x14ac:dyDescent="0.45">
      <c r="A11" t="s">
        <v>230</v>
      </c>
      <c r="B11" s="4">
        <v>0.15</v>
      </c>
    </row>
    <row r="12" spans="1:2" x14ac:dyDescent="0.45">
      <c r="A12" t="s">
        <v>231</v>
      </c>
      <c r="B12" s="4">
        <v>0.05</v>
      </c>
    </row>
    <row r="13" spans="1:2" x14ac:dyDescent="0.45">
      <c r="A13" t="s">
        <v>226</v>
      </c>
    </row>
    <row r="14" spans="1:2" x14ac:dyDescent="0.45">
      <c r="A14" t="s">
        <v>227</v>
      </c>
    </row>
    <row r="15" spans="1:2" x14ac:dyDescent="0.45">
      <c r="A15" t="s">
        <v>224</v>
      </c>
    </row>
    <row r="16" spans="1:2" x14ac:dyDescent="0.45">
      <c r="A16" t="s">
        <v>228</v>
      </c>
    </row>
    <row r="17" spans="1:1" x14ac:dyDescent="0.45">
      <c r="A17" t="s">
        <v>232</v>
      </c>
    </row>
    <row r="18" spans="1:1" x14ac:dyDescent="0.45">
      <c r="A18" t="s">
        <v>233</v>
      </c>
    </row>
    <row r="19" spans="1:1" x14ac:dyDescent="0.45">
      <c r="A19" t="s">
        <v>234</v>
      </c>
    </row>
    <row r="20" spans="1:1" x14ac:dyDescent="0.45">
      <c r="A20" t="s">
        <v>235</v>
      </c>
    </row>
    <row r="21" spans="1:1" x14ac:dyDescent="0.45">
      <c r="A21" t="s">
        <v>236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3252-D779-488B-907D-B5051D05CAB6}">
  <dimension ref="A1:A9"/>
  <sheetViews>
    <sheetView workbookViewId="0">
      <selection activeCell="A3" sqref="A3"/>
    </sheetView>
  </sheetViews>
  <sheetFormatPr defaultRowHeight="14.25" x14ac:dyDescent="0.45"/>
  <sheetData>
    <row r="1" spans="1:1" x14ac:dyDescent="0.45">
      <c r="A1" t="s">
        <v>209</v>
      </c>
    </row>
    <row r="2" spans="1:1" x14ac:dyDescent="0.45">
      <c r="A2" t="s">
        <v>202</v>
      </c>
    </row>
    <row r="5" spans="1:1" x14ac:dyDescent="0.45">
      <c r="A5" t="s">
        <v>204</v>
      </c>
    </row>
    <row r="6" spans="1:1" x14ac:dyDescent="0.45">
      <c r="A6" t="s">
        <v>205</v>
      </c>
    </row>
    <row r="7" spans="1:1" x14ac:dyDescent="0.45">
      <c r="A7" t="s">
        <v>206</v>
      </c>
    </row>
    <row r="8" spans="1:1" x14ac:dyDescent="0.45">
      <c r="A8" t="s">
        <v>207</v>
      </c>
    </row>
    <row r="9" spans="1:1" x14ac:dyDescent="0.45">
      <c r="A9" t="s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BBED14B9AEA144B161743153BAA26D" ma:contentTypeVersion="13" ma:contentTypeDescription="Create a new document." ma:contentTypeScope="" ma:versionID="77a95d9142e61a51de57ed2e69945b24">
  <xsd:schema xmlns:xsd="http://www.w3.org/2001/XMLSchema" xmlns:xs="http://www.w3.org/2001/XMLSchema" xmlns:p="http://schemas.microsoft.com/office/2006/metadata/properties" xmlns:ns3="c648496b-ee68-4a7b-9c67-e7e4d02df090" xmlns:ns4="1b437c93-bebf-4a81-bd77-01ce37704532" targetNamespace="http://schemas.microsoft.com/office/2006/metadata/properties" ma:root="true" ma:fieldsID="cec3c91900021ee8c26ca928759b986e" ns3:_="" ns4:_="">
    <xsd:import namespace="c648496b-ee68-4a7b-9c67-e7e4d02df090"/>
    <xsd:import namespace="1b437c93-bebf-4a81-bd77-01ce377045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8496b-ee68-4a7b-9c67-e7e4d02df0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37c93-bebf-4a81-bd77-01ce3770453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8D70E7-5756-4790-BBBF-0C81F6B2EA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48496b-ee68-4a7b-9c67-e7e4d02df090"/>
    <ds:schemaRef ds:uri="1b437c93-bebf-4a81-bd77-01ce37704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5E4BB7-3B0B-4396-A152-4EFFA0A45F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B5636-020A-4FBB-BF14-54411D50806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Trade</vt:lpstr>
      <vt:lpstr>Trade Flow Sample</vt:lpstr>
      <vt:lpstr>FX Day End Spot</vt:lpstr>
      <vt:lpstr>MTM</vt:lpstr>
      <vt:lpstr>Country</vt:lpstr>
      <vt:lpstr>Eco Drivers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Malik, Sanjay</dc:creator>
  <cp:lastModifiedBy>Malik, Sanjay</cp:lastModifiedBy>
  <dcterms:created xsi:type="dcterms:W3CDTF">2020-09-25T04:01:04Z</dcterms:created>
  <dcterms:modified xsi:type="dcterms:W3CDTF">2020-09-25T05:57:19Z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0x01010044BBED14B9AEA144B161743153BAA26D</vt:lpwstr>
  </property>
</Properties>
</file>