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eab123a95446bf43/Documents/DA Pathway/"/>
    </mc:Choice>
  </mc:AlternateContent>
  <xr:revisionPtr revIDLastSave="501" documentId="8_{ABC04089-7769-4E43-9915-B025B1F01043}" xr6:coauthVersionLast="47" xr6:coauthVersionMax="47" xr10:uidLastSave="{98CF9A45-90C7-423F-A578-D51D603AAF77}"/>
  <bookViews>
    <workbookView xWindow="-108" yWindow="-108" windowWidth="23256" windowHeight="12456" activeTab="2" xr2:uid="{00000000-000D-0000-FFFF-FFFF00000000}"/>
  </bookViews>
  <sheets>
    <sheet name="bike_buyers" sheetId="1" r:id="rId1"/>
    <sheet name="Worksheet" sheetId="2" r:id="rId2"/>
    <sheet name="Pivot Tables" sheetId="5" r:id="rId3"/>
    <sheet name="Dashboard" sheetId="6" r:id="rId4"/>
  </sheets>
  <definedNames>
    <definedName name="_xlnm._FilterDatabase" localSheetId="0" hidden="1">bike_buyers!$A$1:$M$1001</definedName>
    <definedName name="_xlnm._FilterDatabase" localSheetId="1" hidden="1">Worksheet!$A$1:$N$1001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<sst xmlns="http://schemas.openxmlformats.org/spreadsheetml/2006/main" count="16262" uniqueCount="49">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</sst>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33" borderId="0" xfId="0" applyFill="1"/>
    <xf numFmtId="165" fontId="0" fillId="33" borderId="0" xfId="42" applyNumberFormat="1" applyFont="1" applyFill="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tx1">
                    <a:lumMod val="95000"/>
                    <a:lumOff val="5000"/>
                  </a:schemeClr>
                </a:solidFill>
                <a:latin typeface="+mn-lt"/>
              </a:rPr>
              <a:t>Avg</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Income</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Per</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Purchase</a:t>
            </a:r>
          </a:p>
        </c:rich>
      </c:tx>
      <c:layout>
        <c:manualLayout>
          <c:xMode val="edge"/>
          <c:yMode val="edge"/>
          <c:x val="0.27747831474597273"/>
          <c:y val="6.70536620878594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50000</c:v>
                </c:pt>
              </c:numCache>
            </c:numRef>
          </c:val>
          <c:extLst>
            <c:ext xmlns:c16="http://schemas.microsoft.com/office/drawing/2014/chart" uri="{C3380CC4-5D6E-409C-BE32-E72D297353CC}">
              <c16:uniqueId val="{00000000-1BF2-4DD7-B46C-4246F472534A}"/>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60000</c:v>
                </c:pt>
                <c:pt idx="1">
                  <c:v>50000</c:v>
                </c:pt>
              </c:numCache>
            </c:numRef>
          </c:val>
          <c:extLst>
            <c:ext xmlns:c16="http://schemas.microsoft.com/office/drawing/2014/chart" uri="{C3380CC4-5D6E-409C-BE32-E72D297353CC}">
              <c16:uniqueId val="{00000001-1BF2-4DD7-B46C-4246F472534A}"/>
            </c:ext>
          </c:extLst>
        </c:ser>
        <c:dLbls>
          <c:showLegendKey val="0"/>
          <c:showVal val="0"/>
          <c:showCatName val="0"/>
          <c:showSerName val="0"/>
          <c:showPercent val="0"/>
          <c:showBubbleSize val="0"/>
        </c:dLbls>
        <c:gapWidth val="100"/>
        <c:overlap val="-24"/>
        <c:axId val="61353808"/>
        <c:axId val="61350448"/>
      </c:barChart>
      <c:catAx>
        <c:axId val="61353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448"/>
        <c:crosses val="autoZero"/>
        <c:auto val="1"/>
        <c:lblAlgn val="ctr"/>
        <c:lblOffset val="100"/>
        <c:noMultiLvlLbl val="0"/>
      </c:catAx>
      <c:valAx>
        <c:axId val="613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solidFill>
                  <a:schemeClr val="tx1">
                    <a:lumMod val="95000"/>
                    <a:lumOff val="5000"/>
                  </a:schemeClr>
                </a:solidFill>
              </a:rPr>
              <a:t>Age</a:t>
            </a:r>
            <a:r>
              <a:rPr lang="en-US" b="1" i="0" baseline="0">
                <a:solidFill>
                  <a:schemeClr val="tx1">
                    <a:lumMod val="95000"/>
                    <a:lumOff val="5000"/>
                  </a:schemeClr>
                </a:solidFill>
              </a:rPr>
              <a:t> Per Purchase</a:t>
            </a:r>
            <a:endParaRPr lang="en-US" b="1" i="0">
              <a:solidFill>
                <a:schemeClr val="tx1">
                  <a:lumMod val="95000"/>
                  <a:lumOff val="5000"/>
                </a:schemeClr>
              </a:solidFill>
            </a:endParaRPr>
          </a:p>
        </c:rich>
      </c:tx>
      <c:layout>
        <c:manualLayout>
          <c:xMode val="edge"/>
          <c:yMode val="edge"/>
          <c:x val="0.3437227547643501"/>
          <c:y val="0.134120290801213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Tables'!$B$19:$B$20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EB9-4944-98F3-B33B71E81B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Tables'!$A$21:$A$22</c:f>
              <c:strCache>
                <c:ptCount val="1"/>
                <c:pt idx="0">
                  <c:v>Middle Aged</c:v>
                </c:pt>
              </c:strCache>
            </c:strRef>
          </c:cat>
          <c:val>
            <c:numRef>
              <c:f>'Pivot Tables'!$B$21:$B$22</c:f>
              <c:numCache>
                <c:formatCode>General</c:formatCode>
                <c:ptCount val="1"/>
                <c:pt idx="0">
                  <c:v>1</c:v>
                </c:pt>
              </c:numCache>
            </c:numRef>
          </c:val>
          <c:extLst>
            <c:ext xmlns:c16="http://schemas.microsoft.com/office/drawing/2014/chart" uri="{C3380CC4-5D6E-409C-BE32-E72D297353CC}">
              <c16:uniqueId val="{00000000-4209-4D20-9B30-6BA9929D2A40}"/>
            </c:ext>
          </c:extLst>
        </c:ser>
        <c:ser>
          <c:idx val="1"/>
          <c:order val="1"/>
          <c:tx>
            <c:strRef>
              <c:f>'Pivot Tables'!$C$19:$C$20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0EB9-4944-98F3-B33B71E81B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Tables'!$A$21:$A$22</c:f>
              <c:strCache>
                <c:ptCount val="1"/>
                <c:pt idx="0">
                  <c:v>Middle Aged</c:v>
                </c:pt>
              </c:strCache>
            </c:strRef>
          </c:cat>
          <c:val>
            <c:numRef>
              <c:f>'Pivot Tables'!$C$21:$C$22</c:f>
              <c:numCache>
                <c:formatCode>General</c:formatCode>
                <c:ptCount val="1"/>
                <c:pt idx="0">
                  <c:v>4</c:v>
                </c:pt>
              </c:numCache>
            </c:numRef>
          </c:val>
          <c:extLst>
            <c:ext xmlns:c16="http://schemas.microsoft.com/office/drawing/2014/chart" uri="{C3380CC4-5D6E-409C-BE32-E72D297353CC}">
              <c16:uniqueId val="{00000001-4209-4D20-9B30-6BA9929D2A40}"/>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Tables'!$A$37:$A$39</c:f>
              <c:strCache>
                <c:ptCount val="2"/>
                <c:pt idx="0">
                  <c:v>0-1 Miles</c:v>
                </c:pt>
                <c:pt idx="1">
                  <c:v>1-2 Miles</c:v>
                </c:pt>
              </c:strCache>
            </c:strRef>
          </c:cat>
          <c:val>
            <c:numRef>
              <c:f>'Pivot Tables'!$B$37:$B$39</c:f>
              <c:numCache>
                <c:formatCode>General</c:formatCode>
                <c:ptCount val="2"/>
                <c:pt idx="1">
                  <c:v>1</c:v>
                </c:pt>
              </c:numCache>
            </c:numRef>
          </c:val>
          <c:smooth val="0"/>
          <c:extLst>
            <c:ext xmlns:c16="http://schemas.microsoft.com/office/drawing/2014/chart" uri="{C3380CC4-5D6E-409C-BE32-E72D297353CC}">
              <c16:uniqueId val="{00000000-C2C0-44C3-A642-41FC74D2F76B}"/>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Tables'!$A$37:$A$39</c:f>
              <c:strCache>
                <c:ptCount val="2"/>
                <c:pt idx="0">
                  <c:v>0-1 Miles</c:v>
                </c:pt>
                <c:pt idx="1">
                  <c:v>1-2 Miles</c:v>
                </c:pt>
              </c:strCache>
            </c:strRef>
          </c:cat>
          <c:val>
            <c:numRef>
              <c:f>'Pivot Tables'!$C$37:$C$39</c:f>
              <c:numCache>
                <c:formatCode>General</c:formatCode>
                <c:ptCount val="2"/>
                <c:pt idx="0">
                  <c:v>4</c:v>
                </c:pt>
              </c:numCache>
            </c:numRef>
          </c:val>
          <c:smooth val="0"/>
          <c:extLst>
            <c:ext xmlns:c16="http://schemas.microsoft.com/office/drawing/2014/chart" uri="{C3380CC4-5D6E-409C-BE32-E72D297353CC}">
              <c16:uniqueId val="{00000001-C2C0-44C3-A642-41FC74D2F76B}"/>
            </c:ext>
          </c:extLst>
        </c:ser>
        <c:dLbls>
          <c:showLegendKey val="0"/>
          <c:showVal val="0"/>
          <c:showCatName val="0"/>
          <c:showSerName val="0"/>
          <c:showPercent val="0"/>
          <c:showBubbleSize val="0"/>
        </c:dLbls>
        <c:marker val="1"/>
        <c:smooth val="0"/>
        <c:axId val="1587522464"/>
        <c:axId val="1988813967"/>
      </c:lineChart>
      <c:catAx>
        <c:axId val="158752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13967"/>
        <c:crosses val="autoZero"/>
        <c:auto val="1"/>
        <c:lblAlgn val="ctr"/>
        <c:lblOffset val="100"/>
        <c:noMultiLvlLbl val="0"/>
      </c:catAx>
      <c:valAx>
        <c:axId val="19888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solidFill>
                  <a:schemeClr val="tx1">
                    <a:lumMod val="95000"/>
                    <a:lumOff val="5000"/>
                  </a:schemeClr>
                </a:solidFill>
                <a:latin typeface="+mn-lt"/>
              </a:rPr>
              <a:t>Avg</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Income</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Per</a:t>
            </a:r>
            <a:r>
              <a:rPr lang="en-IN" baseline="0">
                <a:solidFill>
                  <a:schemeClr val="accent2">
                    <a:lumMod val="20000"/>
                    <a:lumOff val="80000"/>
                  </a:schemeClr>
                </a:solidFill>
                <a:latin typeface="+mn-lt"/>
              </a:rPr>
              <a:t> </a:t>
            </a:r>
            <a:r>
              <a:rPr lang="en-IN" baseline="0">
                <a:solidFill>
                  <a:schemeClr val="tx1">
                    <a:lumMod val="95000"/>
                    <a:lumOff val="5000"/>
                  </a:schemeClr>
                </a:solidFill>
                <a:latin typeface="+mn-lt"/>
              </a:rPr>
              <a:t>Purchase</a:t>
            </a:r>
          </a:p>
        </c:rich>
      </c:tx>
      <c:layout>
        <c:manualLayout>
          <c:xMode val="edge"/>
          <c:yMode val="edge"/>
          <c:x val="0.2259320291149173"/>
          <c:y val="0.135313034676126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 #,##0_ ;_ * \-#,##0_ ;_ * "-"??_ ;_ @_ </c:formatCode>
                <c:ptCount val="2"/>
                <c:pt idx="0">
                  <c:v>50000</c:v>
                </c:pt>
              </c:numCache>
            </c:numRef>
          </c:val>
          <c:extLst>
            <c:ext xmlns:c16="http://schemas.microsoft.com/office/drawing/2014/chart" uri="{C3380CC4-5D6E-409C-BE32-E72D297353CC}">
              <c16:uniqueId val="{00000000-CEFD-471B-8EB3-F136E2566907}"/>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 #,##0_ ;_ * \-#,##0_ ;_ * "-"??_ ;_ @_ </c:formatCode>
                <c:ptCount val="2"/>
                <c:pt idx="0">
                  <c:v>60000</c:v>
                </c:pt>
                <c:pt idx="1">
                  <c:v>50000</c:v>
                </c:pt>
              </c:numCache>
            </c:numRef>
          </c:val>
          <c:extLst>
            <c:ext xmlns:c16="http://schemas.microsoft.com/office/drawing/2014/chart" uri="{C3380CC4-5D6E-409C-BE32-E72D297353CC}">
              <c16:uniqueId val="{00000001-CEFD-471B-8EB3-F136E2566907}"/>
            </c:ext>
          </c:extLst>
        </c:ser>
        <c:dLbls>
          <c:showLegendKey val="0"/>
          <c:showVal val="0"/>
          <c:showCatName val="0"/>
          <c:showSerName val="0"/>
          <c:showPercent val="0"/>
          <c:showBubbleSize val="0"/>
        </c:dLbls>
        <c:gapWidth val="100"/>
        <c:overlap val="-24"/>
        <c:axId val="61353808"/>
        <c:axId val="61350448"/>
      </c:barChart>
      <c:catAx>
        <c:axId val="61353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448"/>
        <c:crosses val="autoZero"/>
        <c:auto val="1"/>
        <c:lblAlgn val="ctr"/>
        <c:lblOffset val="100"/>
        <c:noMultiLvlLbl val="0"/>
      </c:catAx>
      <c:valAx>
        <c:axId val="613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Age Per Purchase</a:t>
            </a:r>
          </a:p>
        </c:rich>
      </c:tx>
      <c:layout>
        <c:manualLayout>
          <c:xMode val="edge"/>
          <c:yMode val="edge"/>
          <c:x val="0.3437227547643501"/>
          <c:y val="0.134120290801213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pivotFmt>
      <c:pivotFmt>
        <c:idx val="12"/>
        <c:spPr>
          <a:solidFill>
            <a:schemeClr val="accent1"/>
          </a:solidFill>
          <a:ln w="25400">
            <a:solidFill>
              <a:schemeClr val="lt1"/>
            </a:solidFill>
          </a:ln>
          <a:effectLst/>
          <a:sp3d contourW="25400">
            <a:contourClr>
              <a:schemeClr val="lt1"/>
            </a:contourClr>
          </a:sp3d>
        </c:spP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pivotFmt>
      <c:pivotFmt>
        <c:idx val="16"/>
        <c:spPr>
          <a:solidFill>
            <a:schemeClr val="accent1"/>
          </a:solidFill>
          <a:ln w="25400">
            <a:solidFill>
              <a:schemeClr val="lt1"/>
            </a:solidFill>
          </a:ln>
          <a:effectLst/>
          <a:sp3d contourW="25400">
            <a:contourClr>
              <a:schemeClr val="lt1"/>
            </a:contourClr>
          </a:sp3d>
        </c:spP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Tables'!$B$19:$B$20</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78-4114-A457-34C9FB98E3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78-4114-A457-34C9FB98E3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78-4114-A457-34C9FB98E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Tables'!$A$21:$A$22</c:f>
              <c:strCache>
                <c:ptCount val="1"/>
                <c:pt idx="0">
                  <c:v>Middle Aged</c:v>
                </c:pt>
              </c:strCache>
            </c:strRef>
          </c:cat>
          <c:val>
            <c:numRef>
              <c:f>'Pivot Tables'!$B$21:$B$22</c:f>
              <c:numCache>
                <c:formatCode>General</c:formatCode>
                <c:ptCount val="1"/>
                <c:pt idx="0">
                  <c:v>1</c:v>
                </c:pt>
              </c:numCache>
            </c:numRef>
          </c:val>
          <c:extLst>
            <c:ext xmlns:c16="http://schemas.microsoft.com/office/drawing/2014/chart" uri="{C3380CC4-5D6E-409C-BE32-E72D297353CC}">
              <c16:uniqueId val="{00000006-7E78-4114-A457-34C9FB98E3CD}"/>
            </c:ext>
          </c:extLst>
        </c:ser>
        <c:ser>
          <c:idx val="1"/>
          <c:order val="1"/>
          <c:tx>
            <c:strRef>
              <c:f>'Pivot Tables'!$C$19:$C$20</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7E78-4114-A457-34C9FB98E3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7E78-4114-A457-34C9FB98E3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7E78-4114-A457-34C9FB98E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Tables'!$A$21:$A$22</c:f>
              <c:strCache>
                <c:ptCount val="1"/>
                <c:pt idx="0">
                  <c:v>Middle Aged</c:v>
                </c:pt>
              </c:strCache>
            </c:strRef>
          </c:cat>
          <c:val>
            <c:numRef>
              <c:f>'Pivot Tables'!$C$21:$C$22</c:f>
              <c:numCache>
                <c:formatCode>General</c:formatCode>
                <c:ptCount val="1"/>
                <c:pt idx="0">
                  <c:v>4</c:v>
                </c:pt>
              </c:numCache>
            </c:numRef>
          </c:val>
          <c:extLst>
            <c:ext xmlns:c16="http://schemas.microsoft.com/office/drawing/2014/chart" uri="{C3380CC4-5D6E-409C-BE32-E72D297353CC}">
              <c16:uniqueId val="{0000000D-7E78-4114-A457-34C9FB98E3CD}"/>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[Excel_Project_I - Bike_Sale_Dataset.xlsx]Pivot Tables!PivotTable17</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Commute Distance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Tables'!$A$37:$A$39</c:f>
              <c:strCache>
                <c:ptCount val="2"/>
                <c:pt idx="0">
                  <c:v>0-1 Miles</c:v>
                </c:pt>
                <c:pt idx="1">
                  <c:v>1-2 Miles</c:v>
                </c:pt>
              </c:strCache>
            </c:strRef>
          </c:cat>
          <c:val>
            <c:numRef>
              <c:f>'Pivot Tables'!$B$37:$B$39</c:f>
              <c:numCache>
                <c:formatCode>General</c:formatCode>
                <c:ptCount val="2"/>
                <c:pt idx="1">
                  <c:v>1</c:v>
                </c:pt>
              </c:numCache>
            </c:numRef>
          </c:val>
          <c:smooth val="0"/>
          <c:extLst>
            <c:ext xmlns:c16="http://schemas.microsoft.com/office/drawing/2014/chart" uri="{C3380CC4-5D6E-409C-BE32-E72D297353CC}">
              <c16:uniqueId val="{00000000-CB3F-401B-8C46-A1BDBCEC5007}"/>
            </c:ext>
          </c:extLst>
        </c:ser>
        <c:ser>
          <c:idx val="1"/>
          <c:order val="1"/>
          <c:tx>
            <c:strRef>
              <c:f>'Pivot Tables'!$C$35:$C$36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Tables'!$A$37:$A$39</c:f>
              <c:strCache>
                <c:ptCount val="2"/>
                <c:pt idx="0">
                  <c:v>0-1 Miles</c:v>
                </c:pt>
                <c:pt idx="1">
                  <c:v>1-2 Miles</c:v>
                </c:pt>
              </c:strCache>
            </c:strRef>
          </c:cat>
          <c:val>
            <c:numRef>
              <c:f>'Pivot Tables'!$C$37:$C$39</c:f>
              <c:numCache>
                <c:formatCode>General</c:formatCode>
                <c:ptCount val="2"/>
                <c:pt idx="0">
                  <c:v>4</c:v>
                </c:pt>
              </c:numCache>
            </c:numRef>
          </c:val>
          <c:smooth val="0"/>
          <c:extLst>
            <c:ext xmlns:c16="http://schemas.microsoft.com/office/drawing/2014/chart" uri="{C3380CC4-5D6E-409C-BE32-E72D297353CC}">
              <c16:uniqueId val="{00000001-CB3F-401B-8C46-A1BDBCEC5007}"/>
            </c:ext>
          </c:extLst>
        </c:ser>
        <c:dLbls>
          <c:showLegendKey val="0"/>
          <c:showVal val="0"/>
          <c:showCatName val="0"/>
          <c:showSerName val="0"/>
          <c:showPercent val="0"/>
          <c:showBubbleSize val="0"/>
        </c:dLbls>
        <c:marker val="1"/>
        <c:smooth val="0"/>
        <c:axId val="1587522464"/>
        <c:axId val="1988813967"/>
      </c:lineChart>
      <c:catAx>
        <c:axId val="1587522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813967"/>
        <c:crosses val="autoZero"/>
        <c:auto val="1"/>
        <c:lblAlgn val="ctr"/>
        <c:lblOffset val="100"/>
        <c:noMultiLvlLbl val="0"/>
      </c:catAx>
      <c:valAx>
        <c:axId val="198881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179070</xdr:rowOff>
    </xdr:from>
    <xdr:to>
      <xdr:col>13</xdr:col>
      <xdr:colOff>0</xdr:colOff>
      <xdr:row>14</xdr:row>
      <xdr:rowOff>175260</xdr:rowOff>
    </xdr:to>
    <xdr:graphicFrame macro="">
      <xdr:nvGraphicFramePr>
        <xdr:cNvPr id="2" name="Chart 1">
          <a:extLst>
            <a:ext uri="{FF2B5EF4-FFF2-40B4-BE49-F238E27FC236}">
              <a16:creationId xmlns:a16="http://schemas.microsoft.com/office/drawing/2014/main" id="{8A3C1512-C147-E0C4-9865-DBF901DEF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17</xdr:row>
      <xdr:rowOff>163830</xdr:rowOff>
    </xdr:from>
    <xdr:to>
      <xdr:col>13</xdr:col>
      <xdr:colOff>15240</xdr:colOff>
      <xdr:row>30</xdr:row>
      <xdr:rowOff>175260</xdr:rowOff>
    </xdr:to>
    <xdr:graphicFrame macro="">
      <xdr:nvGraphicFramePr>
        <xdr:cNvPr id="3" name="Chart 2">
          <a:extLst>
            <a:ext uri="{FF2B5EF4-FFF2-40B4-BE49-F238E27FC236}">
              <a16:creationId xmlns:a16="http://schemas.microsoft.com/office/drawing/2014/main" id="{67ACED01-BD0A-9D76-0D5C-499D9BF06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33</xdr:row>
      <xdr:rowOff>156210</xdr:rowOff>
    </xdr:from>
    <xdr:to>
      <xdr:col>13</xdr:col>
      <xdr:colOff>0</xdr:colOff>
      <xdr:row>50</xdr:row>
      <xdr:rowOff>152400</xdr:rowOff>
    </xdr:to>
    <xdr:graphicFrame macro="">
      <xdr:nvGraphicFramePr>
        <xdr:cNvPr id="4" name="Chart 3">
          <a:extLst>
            <a:ext uri="{FF2B5EF4-FFF2-40B4-BE49-F238E27FC236}">
              <a16:creationId xmlns:a16="http://schemas.microsoft.com/office/drawing/2014/main" id="{68D3C091-36E2-D9D8-2B02-1717B2A8F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9769</xdr:colOff>
      <xdr:row>4</xdr:row>
      <xdr:rowOff>7620</xdr:rowOff>
    </xdr:from>
    <xdr:to>
      <xdr:col>10</xdr:col>
      <xdr:colOff>68580</xdr:colOff>
      <xdr:row>16</xdr:row>
      <xdr:rowOff>45720</xdr:rowOff>
    </xdr:to>
    <xdr:graphicFrame macro="">
      <xdr:nvGraphicFramePr>
        <xdr:cNvPr id="2" name="Chart 1">
          <a:extLst>
            <a:ext uri="{FF2B5EF4-FFF2-40B4-BE49-F238E27FC236}">
              <a16:creationId xmlns:a16="http://schemas.microsoft.com/office/drawing/2014/main" id="{BB5DA236-5A19-4542-9802-7022AE34F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4</xdr:row>
      <xdr:rowOff>7620</xdr:rowOff>
    </xdr:from>
    <xdr:to>
      <xdr:col>16</xdr:col>
      <xdr:colOff>0</xdr:colOff>
      <xdr:row>16</xdr:row>
      <xdr:rowOff>53340</xdr:rowOff>
    </xdr:to>
    <xdr:graphicFrame macro="">
      <xdr:nvGraphicFramePr>
        <xdr:cNvPr id="3" name="Chart 2">
          <a:extLst>
            <a:ext uri="{FF2B5EF4-FFF2-40B4-BE49-F238E27FC236}">
              <a16:creationId xmlns:a16="http://schemas.microsoft.com/office/drawing/2014/main" id="{48E10565-8B82-440F-A482-CC0D151E3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9770</xdr:colOff>
      <xdr:row>16</xdr:row>
      <xdr:rowOff>55490</xdr:rowOff>
    </xdr:from>
    <xdr:to>
      <xdr:col>16</xdr:col>
      <xdr:colOff>0</xdr:colOff>
      <xdr:row>33</xdr:row>
      <xdr:rowOff>51680</xdr:rowOff>
    </xdr:to>
    <xdr:graphicFrame macro="">
      <xdr:nvGraphicFramePr>
        <xdr:cNvPr id="5" name="Chart 4">
          <a:extLst>
            <a:ext uri="{FF2B5EF4-FFF2-40B4-BE49-F238E27FC236}">
              <a16:creationId xmlns:a16="http://schemas.microsoft.com/office/drawing/2014/main" id="{FCD308AA-4FB1-484C-83A1-53D695452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15241</xdr:rowOff>
    </xdr:from>
    <xdr:to>
      <xdr:col>3</xdr:col>
      <xdr:colOff>487680</xdr:colOff>
      <xdr:row>9</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A64CFDE-93CD-2FBB-9CC8-BE1BB4FF3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57703"/>
              <a:ext cx="2297137" cy="912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175261</xdr:rowOff>
    </xdr:from>
    <xdr:to>
      <xdr:col>3</xdr:col>
      <xdr:colOff>457200</xdr:colOff>
      <xdr:row>25</xdr:row>
      <xdr:rowOff>175261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A51C0D10-4864-A2D2-93B8-4FB100B3728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45107"/>
              <a:ext cx="2274277" cy="167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3</xdr:col>
      <xdr:colOff>480060</xdr:colOff>
      <xdr:row>16</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B5A515-D997-187A-B046-EC1D34C1FA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5799"/>
              <a:ext cx="2297137" cy="1124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Anupama" refreshedDate="45641.968816550929" createdVersion="8" refreshedVersion="8" minRefreshableVersion="3" recordCount="1000" xr:uid="{722E4F62-8E2C-4224-AF71-D910CCEA24D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Citizen"/>
        <s v=" 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5610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1"/>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1"/>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1"/>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1"/>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1"/>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1"/>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1"/>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1"/>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9FCE8-3581-465D-BB20-4F76547A994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5:D39"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69562-BBC4-41BC-B468-56CF59A0E25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66D8C7-10C0-43D3-97BB-D640A796388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AC0C83-587A-4FFB-B1A2-2CEFDD5D4969}" sourceName="Marital Status">
  <pivotTables>
    <pivotTable tabId="5" name="PivotTable15"/>
    <pivotTable tabId="5" name="PivotTable16"/>
    <pivotTable tabId="5" name="PivotTable17"/>
  </pivotTables>
  <data>
    <tabular pivotCacheId="17256107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8353A4D-2BC4-4CDE-B2B4-D8E4EEEDC4C4}" sourceName="Occupation">
  <pivotTables>
    <pivotTable tabId="5" name="PivotTable15"/>
    <pivotTable tabId="5" name="PivotTable16"/>
    <pivotTable tabId="5" name="PivotTable17"/>
  </pivotTables>
  <data>
    <tabular pivotCacheId="1725610713">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D69553-1066-469E-A4A9-F5567EF61BEF}" sourceName="Region">
  <pivotTables>
    <pivotTable tabId="5" name="PivotTable15"/>
    <pivotTable tabId="5" name="PivotTable16"/>
    <pivotTable tabId="5" name="PivotTable17"/>
  </pivotTables>
  <data>
    <tabular pivotCacheId="172561071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6158A9-DB5E-434A-B14F-36F7472828E6}" cache="Slicer_Marital_Status" caption="Marital Status" rowHeight="234950"/>
  <slicer name="Occupation" xr10:uid="{A5548761-871E-4167-8261-4382ECF30475}" cache="Slicer_Occupation" caption="Occupation" rowHeight="234950"/>
  <slicer name="Region" xr10:uid="{911CAC7A-11D8-470D-A1C9-633013AE7F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3" sqref="F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31DB-2863-4703-A55D-A1D4B4B70DFC}">
  <dimension ref="A1:N1001"/>
  <sheetViews>
    <sheetView workbookViewId="0">
      <pane ySplit="1" topLeftCell="A2" activePane="bottomLeft" state="frozen"/>
      <selection pane="bottomLeft" activeCell="J1" sqref="J1:J1048576"/>
    </sheetView>
  </sheetViews>
  <sheetFormatPr defaultRowHeight="14.4" x14ac:dyDescent="0.3"/>
  <cols>
    <col min="4" max="4" width="15" style="5" customWidth="1"/>
    <col min="6" max="6" width="12.44140625" customWidth="1"/>
    <col min="7" max="7" width="19.6640625" customWidth="1"/>
    <col min="13" max="13" width="11.21875" customWidth="1"/>
    <col min="14" max="14" width="18.10937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 t="shared" ref="M2:M65" si="0">IF(L2&gt;51,"Senior Citizen",IF(L2&gt;=31,"Middle Aged",IF(L2&lt;31," Adolescent","Invalid")))</f>
        <v>Middle Aged</v>
      </c>
      <c r="N2" t="s">
        <v>18</v>
      </c>
    </row>
    <row r="3" spans="1:14" x14ac:dyDescent="0.3">
      <c r="A3">
        <v>24107</v>
      </c>
      <c r="B3" t="s">
        <v>36</v>
      </c>
      <c r="C3" t="s">
        <v>39</v>
      </c>
      <c r="D3" s="5">
        <v>30000</v>
      </c>
      <c r="E3">
        <v>3</v>
      </c>
      <c r="F3" t="s">
        <v>19</v>
      </c>
      <c r="G3" t="s">
        <v>20</v>
      </c>
      <c r="H3" t="s">
        <v>15</v>
      </c>
      <c r="I3">
        <v>1</v>
      </c>
      <c r="J3" t="s">
        <v>16</v>
      </c>
      <c r="K3" t="s">
        <v>17</v>
      </c>
      <c r="L3">
        <v>43</v>
      </c>
      <c r="M3" t="str">
        <f t="shared" si="0"/>
        <v>Middle Aged</v>
      </c>
      <c r="N3" t="s">
        <v>18</v>
      </c>
    </row>
    <row r="4" spans="1:14" x14ac:dyDescent="0.3">
      <c r="A4">
        <v>14177</v>
      </c>
      <c r="B4" t="s">
        <v>36</v>
      </c>
      <c r="C4" t="s">
        <v>39</v>
      </c>
      <c r="D4" s="5">
        <v>80000</v>
      </c>
      <c r="E4">
        <v>5</v>
      </c>
      <c r="F4" t="s">
        <v>19</v>
      </c>
      <c r="G4" t="s">
        <v>21</v>
      </c>
      <c r="H4" t="s">
        <v>18</v>
      </c>
      <c r="I4">
        <v>2</v>
      </c>
      <c r="J4" t="s">
        <v>22</v>
      </c>
      <c r="K4" t="s">
        <v>17</v>
      </c>
      <c r="L4">
        <v>60</v>
      </c>
      <c r="M4" t="str">
        <f t="shared" si="0"/>
        <v>Senior Citizen</v>
      </c>
      <c r="N4" t="s">
        <v>18</v>
      </c>
    </row>
    <row r="5" spans="1:14" x14ac:dyDescent="0.3">
      <c r="A5">
        <v>24381</v>
      </c>
      <c r="B5" t="s">
        <v>37</v>
      </c>
      <c r="C5" t="s">
        <v>39</v>
      </c>
      <c r="D5" s="5">
        <v>70000</v>
      </c>
      <c r="E5">
        <v>0</v>
      </c>
      <c r="F5" t="s">
        <v>13</v>
      </c>
      <c r="G5" t="s">
        <v>21</v>
      </c>
      <c r="H5" t="s">
        <v>15</v>
      </c>
      <c r="I5">
        <v>1</v>
      </c>
      <c r="J5" t="s">
        <v>23</v>
      </c>
      <c r="K5" t="s">
        <v>24</v>
      </c>
      <c r="L5">
        <v>41</v>
      </c>
      <c r="M5" t="str">
        <f t="shared" si="0"/>
        <v>Middle Aged</v>
      </c>
      <c r="N5" t="s">
        <v>15</v>
      </c>
    </row>
    <row r="6" spans="1:14" x14ac:dyDescent="0.3">
      <c r="A6">
        <v>25597</v>
      </c>
      <c r="B6" t="s">
        <v>37</v>
      </c>
      <c r="C6" t="s">
        <v>39</v>
      </c>
      <c r="D6" s="5">
        <v>30000</v>
      </c>
      <c r="E6">
        <v>0</v>
      </c>
      <c r="F6" t="s">
        <v>13</v>
      </c>
      <c r="G6" t="s">
        <v>20</v>
      </c>
      <c r="H6" t="s">
        <v>18</v>
      </c>
      <c r="I6">
        <v>0</v>
      </c>
      <c r="J6" t="s">
        <v>16</v>
      </c>
      <c r="K6" t="s">
        <v>17</v>
      </c>
      <c r="L6">
        <v>36</v>
      </c>
      <c r="M6" t="str">
        <f t="shared" si="0"/>
        <v>Middle Aged</v>
      </c>
      <c r="N6" t="s">
        <v>15</v>
      </c>
    </row>
    <row r="7" spans="1:14" x14ac:dyDescent="0.3">
      <c r="A7">
        <v>13507</v>
      </c>
      <c r="B7" t="s">
        <v>36</v>
      </c>
      <c r="C7" t="s">
        <v>38</v>
      </c>
      <c r="D7" s="5">
        <v>10000</v>
      </c>
      <c r="E7">
        <v>2</v>
      </c>
      <c r="F7" t="s">
        <v>19</v>
      </c>
      <c r="G7" t="s">
        <v>25</v>
      </c>
      <c r="H7" t="s">
        <v>15</v>
      </c>
      <c r="I7">
        <v>0</v>
      </c>
      <c r="J7" t="s">
        <v>26</v>
      </c>
      <c r="K7" t="s">
        <v>17</v>
      </c>
      <c r="L7">
        <v>50</v>
      </c>
      <c r="M7" t="str">
        <f t="shared" si="0"/>
        <v>Middle Aged</v>
      </c>
      <c r="N7" t="s">
        <v>18</v>
      </c>
    </row>
    <row r="8" spans="1:14" x14ac:dyDescent="0.3">
      <c r="A8">
        <v>27974</v>
      </c>
      <c r="B8" t="s">
        <v>37</v>
      </c>
      <c r="C8" t="s">
        <v>39</v>
      </c>
      <c r="D8" s="5">
        <v>160000</v>
      </c>
      <c r="E8">
        <v>2</v>
      </c>
      <c r="F8" t="s">
        <v>27</v>
      </c>
      <c r="G8" t="s">
        <v>28</v>
      </c>
      <c r="H8" t="s">
        <v>15</v>
      </c>
      <c r="I8">
        <v>4</v>
      </c>
      <c r="J8" t="s">
        <v>16</v>
      </c>
      <c r="K8" t="s">
        <v>24</v>
      </c>
      <c r="L8">
        <v>33</v>
      </c>
      <c r="M8" t="str">
        <f t="shared" si="0"/>
        <v>Middle Aged</v>
      </c>
      <c r="N8" t="s">
        <v>15</v>
      </c>
    </row>
    <row r="9" spans="1:14" x14ac:dyDescent="0.3">
      <c r="A9">
        <v>19364</v>
      </c>
      <c r="B9" t="s">
        <v>36</v>
      </c>
      <c r="C9" t="s">
        <v>39</v>
      </c>
      <c r="D9" s="5">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Senior Citizen</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Senior Citizen</v>
      </c>
      <c r="N12" t="s">
        <v>15</v>
      </c>
    </row>
    <row r="13" spans="1:14" x14ac:dyDescent="0.3">
      <c r="A13">
        <v>12697</v>
      </c>
      <c r="B13" t="s">
        <v>37</v>
      </c>
      <c r="C13" t="s">
        <v>38</v>
      </c>
      <c r="D13" s="5">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Senior Citizen</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Senior Citizen</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Senior Citizen</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5">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Senior Citizen</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 xml:space="preserve"> 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 xml:space="preserve"> 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 xml:space="preserve"> 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 xml:space="preserve"> 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Senior Citizen</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 xml:space="preserve"> Adolescent</v>
      </c>
      <c r="N52" t="s">
        <v>18</v>
      </c>
    </row>
    <row r="53" spans="1:14" x14ac:dyDescent="0.3">
      <c r="A53">
        <v>20619</v>
      </c>
      <c r="B53" t="s">
        <v>37</v>
      </c>
      <c r="C53" t="s">
        <v>39</v>
      </c>
      <c r="D53" s="5">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Senior Citizen</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5">
        <v>80000</v>
      </c>
      <c r="E57">
        <v>4</v>
      </c>
      <c r="F57" t="s">
        <v>27</v>
      </c>
      <c r="G57" t="s">
        <v>21</v>
      </c>
      <c r="H57" t="s">
        <v>15</v>
      </c>
      <c r="I57">
        <v>2</v>
      </c>
      <c r="J57" t="s">
        <v>47</v>
      </c>
      <c r="K57" t="s">
        <v>17</v>
      </c>
      <c r="L57">
        <v>54</v>
      </c>
      <c r="M57" t="str">
        <f t="shared" si="0"/>
        <v>Senior Citizen</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Senior Citizen</v>
      </c>
      <c r="N64" t="s">
        <v>15</v>
      </c>
    </row>
    <row r="65" spans="1:14" x14ac:dyDescent="0.3">
      <c r="A65">
        <v>16185</v>
      </c>
      <c r="B65" t="s">
        <v>37</v>
      </c>
      <c r="C65" t="s">
        <v>39</v>
      </c>
      <c r="D65" s="5">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5">
        <v>30000</v>
      </c>
      <c r="E66">
        <v>1</v>
      </c>
      <c r="F66" t="s">
        <v>13</v>
      </c>
      <c r="G66" t="s">
        <v>20</v>
      </c>
      <c r="H66" t="s">
        <v>15</v>
      </c>
      <c r="I66">
        <v>0</v>
      </c>
      <c r="J66" t="s">
        <v>16</v>
      </c>
      <c r="K66" t="s">
        <v>17</v>
      </c>
      <c r="L66">
        <v>37</v>
      </c>
      <c r="M66" t="str">
        <f t="shared" ref="M66:M129" si="1">IF(L66&gt;51,"Senior Citizen",IF(L66&gt;=31,"Middle Aged",IF(L66&lt;31," Adolescent","Invalid")))</f>
        <v>Middle Aged</v>
      </c>
      <c r="N66" t="s">
        <v>15</v>
      </c>
    </row>
    <row r="67" spans="1:14" x14ac:dyDescent="0.3">
      <c r="A67">
        <v>29337</v>
      </c>
      <c r="B67" t="s">
        <v>37</v>
      </c>
      <c r="C67" t="s">
        <v>39</v>
      </c>
      <c r="D67" s="5">
        <v>30000</v>
      </c>
      <c r="E67">
        <v>2</v>
      </c>
      <c r="F67" t="s">
        <v>19</v>
      </c>
      <c r="G67" t="s">
        <v>20</v>
      </c>
      <c r="H67" t="s">
        <v>15</v>
      </c>
      <c r="I67">
        <v>2</v>
      </c>
      <c r="J67" t="s">
        <v>23</v>
      </c>
      <c r="K67" t="s">
        <v>24</v>
      </c>
      <c r="L67">
        <v>68</v>
      </c>
      <c r="M67" t="str">
        <f t="shared" si="1"/>
        <v>Senior Citizen</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 xml:space="preserve"> Adolescent</v>
      </c>
      <c r="N71" t="s">
        <v>18</v>
      </c>
    </row>
    <row r="72" spans="1:14" x14ac:dyDescent="0.3">
      <c r="A72">
        <v>14238</v>
      </c>
      <c r="B72" t="s">
        <v>36</v>
      </c>
      <c r="C72" t="s">
        <v>39</v>
      </c>
      <c r="D72" s="5">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Senior Citizen</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 xml:space="preserve"> Adolescent</v>
      </c>
      <c r="N78" t="s">
        <v>18</v>
      </c>
    </row>
    <row r="79" spans="1:14" x14ac:dyDescent="0.3">
      <c r="A79">
        <v>27969</v>
      </c>
      <c r="B79" t="s">
        <v>36</v>
      </c>
      <c r="C79" t="s">
        <v>39</v>
      </c>
      <c r="D79" s="5">
        <v>80000</v>
      </c>
      <c r="E79">
        <v>0</v>
      </c>
      <c r="F79" t="s">
        <v>13</v>
      </c>
      <c r="G79" t="s">
        <v>21</v>
      </c>
      <c r="H79" t="s">
        <v>15</v>
      </c>
      <c r="I79">
        <v>2</v>
      </c>
      <c r="J79" t="s">
        <v>47</v>
      </c>
      <c r="K79" t="s">
        <v>24</v>
      </c>
      <c r="L79">
        <v>29</v>
      </c>
      <c r="M79" t="str">
        <f t="shared" si="1"/>
        <v xml:space="preserve"> 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 xml:space="preserve"> 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Senior Citizen</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 xml:space="preserve"> 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 xml:space="preserve"> 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 xml:space="preserve"> 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 xml:space="preserve"> 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Senior Citizen</v>
      </c>
      <c r="N96" t="s">
        <v>18</v>
      </c>
    </row>
    <row r="97" spans="1:14" x14ac:dyDescent="0.3">
      <c r="A97">
        <v>17197</v>
      </c>
      <c r="B97" t="s">
        <v>37</v>
      </c>
      <c r="C97" t="s">
        <v>38</v>
      </c>
      <c r="D97" s="5">
        <v>90000</v>
      </c>
      <c r="E97">
        <v>5</v>
      </c>
      <c r="F97" t="s">
        <v>19</v>
      </c>
      <c r="G97" t="s">
        <v>21</v>
      </c>
      <c r="H97" t="s">
        <v>15</v>
      </c>
      <c r="I97">
        <v>2</v>
      </c>
      <c r="J97" t="s">
        <v>47</v>
      </c>
      <c r="K97" t="s">
        <v>17</v>
      </c>
      <c r="L97">
        <v>62</v>
      </c>
      <c r="M97" t="str">
        <f t="shared" si="1"/>
        <v>Senior Citizen</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 xml:space="preserve"> 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 xml:space="preserve"> 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Senior Citizen</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Senior Citizen</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 xml:space="preserve"> 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 xml:space="preserve"> 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 xml:space="preserve"> 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5">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Senior Citizen</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ref="M130:M193" si="2">IF(L130&gt;51,"Senior Citizen",IF(L130&gt;=31,"Middle Aged",IF(L130&lt;31," Adolescent","Invalid")))</f>
        <v>Senior Citizen</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si="2"/>
        <v>Middle Aged</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Senior Citizen</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Senior Citizen</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Senior Citizen</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 xml:space="preserve"> 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5">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 xml:space="preserve"> 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Senior Citizen</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Senior Citizen</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Senior Citizen</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 xml:space="preserve"> 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 xml:space="preserve"> 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5">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 xml:space="preserve"> 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Senior Citizen</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 xml:space="preserve"> 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5">
        <v>160000</v>
      </c>
      <c r="E180">
        <v>4</v>
      </c>
      <c r="F180" t="s">
        <v>19</v>
      </c>
      <c r="G180" t="s">
        <v>21</v>
      </c>
      <c r="H180" t="s">
        <v>18</v>
      </c>
      <c r="I180">
        <v>2</v>
      </c>
      <c r="J180" t="s">
        <v>47</v>
      </c>
      <c r="K180" t="s">
        <v>17</v>
      </c>
      <c r="L180">
        <v>55</v>
      </c>
      <c r="M180" t="str">
        <f t="shared" si="2"/>
        <v>Senior Citizen</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Senior Citizen</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38</v>
      </c>
      <c r="D186" s="5">
        <v>130000</v>
      </c>
      <c r="E186">
        <v>4</v>
      </c>
      <c r="F186" t="s">
        <v>27</v>
      </c>
      <c r="G186" t="s">
        <v>28</v>
      </c>
      <c r="H186" t="s">
        <v>18</v>
      </c>
      <c r="I186">
        <v>4</v>
      </c>
      <c r="J186" t="s">
        <v>47</v>
      </c>
      <c r="K186" t="s">
        <v>17</v>
      </c>
      <c r="L186">
        <v>58</v>
      </c>
      <c r="M186" t="str">
        <f t="shared" si="2"/>
        <v>Senior Citizen</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Senior Citizen</v>
      </c>
      <c r="N188" t="s">
        <v>15</v>
      </c>
    </row>
    <row r="189" spans="1:14" x14ac:dyDescent="0.3">
      <c r="A189">
        <v>18151</v>
      </c>
      <c r="B189" t="s">
        <v>37</v>
      </c>
      <c r="C189" t="s">
        <v>39</v>
      </c>
      <c r="D189" s="5">
        <v>80000</v>
      </c>
      <c r="E189">
        <v>5</v>
      </c>
      <c r="F189" t="s">
        <v>19</v>
      </c>
      <c r="G189" t="s">
        <v>21</v>
      </c>
      <c r="H189" t="s">
        <v>18</v>
      </c>
      <c r="I189">
        <v>2</v>
      </c>
      <c r="J189" t="s">
        <v>47</v>
      </c>
      <c r="K189" t="s">
        <v>17</v>
      </c>
      <c r="L189">
        <v>59</v>
      </c>
      <c r="M189" t="str">
        <f t="shared" si="2"/>
        <v>Senior Citizen</v>
      </c>
      <c r="N189" t="s">
        <v>18</v>
      </c>
    </row>
    <row r="190" spans="1:14" x14ac:dyDescent="0.3">
      <c r="A190">
        <v>20606</v>
      </c>
      <c r="B190" t="s">
        <v>36</v>
      </c>
      <c r="C190" t="s">
        <v>38</v>
      </c>
      <c r="D190" s="5">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Senior Citizen</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5">
        <v>80000</v>
      </c>
      <c r="E194">
        <v>5</v>
      </c>
      <c r="F194" t="s">
        <v>13</v>
      </c>
      <c r="G194" t="s">
        <v>28</v>
      </c>
      <c r="H194" t="s">
        <v>15</v>
      </c>
      <c r="I194">
        <v>2</v>
      </c>
      <c r="J194" t="s">
        <v>47</v>
      </c>
      <c r="K194" t="s">
        <v>17</v>
      </c>
      <c r="L194">
        <v>62</v>
      </c>
      <c r="M194" t="str">
        <f t="shared" ref="M194:M257" si="3">IF(L194&gt;51,"Senior Citizen",IF(L194&gt;=31,"Middle Aged",IF(L194&lt;31," Adolescent","Invalid")))</f>
        <v>Senior Citizen</v>
      </c>
      <c r="N194" t="s">
        <v>18</v>
      </c>
    </row>
    <row r="195" spans="1:14" x14ac:dyDescent="0.3">
      <c r="A195">
        <v>26032</v>
      </c>
      <c r="B195" t="s">
        <v>36</v>
      </c>
      <c r="C195" t="s">
        <v>38</v>
      </c>
      <c r="D195" s="5">
        <v>70000</v>
      </c>
      <c r="E195">
        <v>5</v>
      </c>
      <c r="F195" t="s">
        <v>13</v>
      </c>
      <c r="G195" t="s">
        <v>21</v>
      </c>
      <c r="H195" t="s">
        <v>15</v>
      </c>
      <c r="I195">
        <v>4</v>
      </c>
      <c r="J195" t="s">
        <v>47</v>
      </c>
      <c r="K195" t="s">
        <v>24</v>
      </c>
      <c r="L195">
        <v>41</v>
      </c>
      <c r="M195" t="str">
        <f t="shared" si="3"/>
        <v>Middle Aged</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 xml:space="preserve"> 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5">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 xml:space="preserve"> 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5">
        <v>90000</v>
      </c>
      <c r="E208">
        <v>5</v>
      </c>
      <c r="F208" t="s">
        <v>19</v>
      </c>
      <c r="G208" t="s">
        <v>21</v>
      </c>
      <c r="H208" t="s">
        <v>18</v>
      </c>
      <c r="I208">
        <v>2</v>
      </c>
      <c r="J208" t="s">
        <v>47</v>
      </c>
      <c r="K208" t="s">
        <v>17</v>
      </c>
      <c r="L208">
        <v>62</v>
      </c>
      <c r="M208" t="str">
        <f t="shared" si="3"/>
        <v>Senior Citizen</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 xml:space="preserve"> 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 xml:space="preserve"> Adolescent</v>
      </c>
      <c r="N214" t="s">
        <v>18</v>
      </c>
    </row>
    <row r="215" spans="1:14" x14ac:dyDescent="0.3">
      <c r="A215">
        <v>11451</v>
      </c>
      <c r="B215" t="s">
        <v>37</v>
      </c>
      <c r="C215" t="s">
        <v>39</v>
      </c>
      <c r="D215" s="5">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Senior Citizen</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Senior Citizen</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 xml:space="preserve"> 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 xml:space="preserve"> 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5">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5">
        <v>80000</v>
      </c>
      <c r="E231">
        <v>5</v>
      </c>
      <c r="F231" t="s">
        <v>27</v>
      </c>
      <c r="G231" t="s">
        <v>28</v>
      </c>
      <c r="H231" t="s">
        <v>15</v>
      </c>
      <c r="I231">
        <v>3</v>
      </c>
      <c r="J231" t="s">
        <v>47</v>
      </c>
      <c r="K231" t="s">
        <v>17</v>
      </c>
      <c r="L231">
        <v>57</v>
      </c>
      <c r="M231" t="str">
        <f t="shared" si="3"/>
        <v>Senior Citizen</v>
      </c>
      <c r="N231" t="s">
        <v>18</v>
      </c>
    </row>
    <row r="232" spans="1:14" x14ac:dyDescent="0.3">
      <c r="A232">
        <v>22830</v>
      </c>
      <c r="B232" t="s">
        <v>36</v>
      </c>
      <c r="C232" t="s">
        <v>39</v>
      </c>
      <c r="D232" s="5">
        <v>120000</v>
      </c>
      <c r="E232">
        <v>4</v>
      </c>
      <c r="F232" t="s">
        <v>19</v>
      </c>
      <c r="G232" t="s">
        <v>28</v>
      </c>
      <c r="H232" t="s">
        <v>15</v>
      </c>
      <c r="I232">
        <v>3</v>
      </c>
      <c r="J232" t="s">
        <v>47</v>
      </c>
      <c r="K232" t="s">
        <v>17</v>
      </c>
      <c r="L232">
        <v>56</v>
      </c>
      <c r="M232" t="str">
        <f t="shared" si="3"/>
        <v>Senior Citizen</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 xml:space="preserve"> Adolescent</v>
      </c>
      <c r="N235" t="s">
        <v>15</v>
      </c>
    </row>
    <row r="236" spans="1:14" x14ac:dyDescent="0.3">
      <c r="A236">
        <v>24611</v>
      </c>
      <c r="B236" t="s">
        <v>37</v>
      </c>
      <c r="C236" t="s">
        <v>39</v>
      </c>
      <c r="D236" s="5">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 xml:space="preserve"> 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 xml:space="preserve"> 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 xml:space="preserve"> Adolescent</v>
      </c>
      <c r="N245" t="s">
        <v>18</v>
      </c>
    </row>
    <row r="246" spans="1:14" x14ac:dyDescent="0.3">
      <c r="A246">
        <v>19057</v>
      </c>
      <c r="B246" t="s">
        <v>36</v>
      </c>
      <c r="C246" t="s">
        <v>38</v>
      </c>
      <c r="D246" s="5">
        <v>120000</v>
      </c>
      <c r="E246">
        <v>3</v>
      </c>
      <c r="F246" t="s">
        <v>13</v>
      </c>
      <c r="G246" t="s">
        <v>28</v>
      </c>
      <c r="H246" t="s">
        <v>18</v>
      </c>
      <c r="I246">
        <v>2</v>
      </c>
      <c r="J246" t="s">
        <v>47</v>
      </c>
      <c r="K246" t="s">
        <v>17</v>
      </c>
      <c r="L246">
        <v>52</v>
      </c>
      <c r="M246" t="str">
        <f t="shared" si="3"/>
        <v>Senior Citizen</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5">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Senior Citizen</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5">
        <v>100000</v>
      </c>
      <c r="E255">
        <v>3</v>
      </c>
      <c r="F255" t="s">
        <v>29</v>
      </c>
      <c r="G255" t="s">
        <v>21</v>
      </c>
      <c r="H255" t="s">
        <v>15</v>
      </c>
      <c r="I255">
        <v>0</v>
      </c>
      <c r="J255" t="s">
        <v>47</v>
      </c>
      <c r="K255" t="s">
        <v>17</v>
      </c>
      <c r="L255">
        <v>59</v>
      </c>
      <c r="M255" t="str">
        <f t="shared" si="3"/>
        <v>Senior Citizen</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Senior Citizen</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ref="M258:M321" si="4">IF(L258&gt;51,"Senior Citizen",IF(L258&gt;=31,"Middle Aged",IF(L258&lt;31," Adolescent","Invalid")))</f>
        <v>Middle Aged</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si="4"/>
        <v>Middle Aged</v>
      </c>
      <c r="N259" t="s">
        <v>15</v>
      </c>
    </row>
    <row r="260" spans="1:14" x14ac:dyDescent="0.3">
      <c r="A260">
        <v>14193</v>
      </c>
      <c r="B260" t="s">
        <v>37</v>
      </c>
      <c r="C260" t="s">
        <v>38</v>
      </c>
      <c r="D260" s="5">
        <v>100000</v>
      </c>
      <c r="E260">
        <v>3</v>
      </c>
      <c r="F260" t="s">
        <v>19</v>
      </c>
      <c r="G260" t="s">
        <v>28</v>
      </c>
      <c r="H260" t="s">
        <v>15</v>
      </c>
      <c r="I260">
        <v>4</v>
      </c>
      <c r="J260" t="s">
        <v>47</v>
      </c>
      <c r="K260" t="s">
        <v>17</v>
      </c>
      <c r="L260">
        <v>56</v>
      </c>
      <c r="M260" t="str">
        <f t="shared" si="4"/>
        <v>Senior Citizen</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5">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 xml:space="preserve"> 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 xml:space="preserve"> 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 xml:space="preserve"> 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5">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Senior Citizen</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5">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Senior Citizen</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 xml:space="preserve"> 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Senior Citizen</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Senior Citizen</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Senior Citizen</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5">
        <v>130000</v>
      </c>
      <c r="E320">
        <v>4</v>
      </c>
      <c r="F320" t="s">
        <v>19</v>
      </c>
      <c r="G320" t="s">
        <v>21</v>
      </c>
      <c r="H320" t="s">
        <v>18</v>
      </c>
      <c r="I320">
        <v>3</v>
      </c>
      <c r="J320" t="s">
        <v>47</v>
      </c>
      <c r="K320" t="s">
        <v>17</v>
      </c>
      <c r="L320">
        <v>54</v>
      </c>
      <c r="M320" t="str">
        <f t="shared" si="4"/>
        <v>Senior Citizen</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ref="M322:M385" si="5">IF(L322&gt;51,"Senior Citizen",IF(L322&gt;=31,"Middle Aged",IF(L322&lt;31," Adolescent","Invalid")))</f>
        <v>Middle Aged</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si="5"/>
        <v>Middle Aged</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 xml:space="preserve"> 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5">
        <v>90000</v>
      </c>
      <c r="E331">
        <v>5</v>
      </c>
      <c r="F331" t="s">
        <v>29</v>
      </c>
      <c r="G331" t="s">
        <v>14</v>
      </c>
      <c r="H331" t="s">
        <v>15</v>
      </c>
      <c r="I331">
        <v>2</v>
      </c>
      <c r="J331" t="s">
        <v>47</v>
      </c>
      <c r="K331" t="s">
        <v>17</v>
      </c>
      <c r="L331">
        <v>59</v>
      </c>
      <c r="M331" t="str">
        <f t="shared" si="5"/>
        <v>Senior Citizen</v>
      </c>
      <c r="N331" t="s">
        <v>18</v>
      </c>
    </row>
    <row r="332" spans="1:14" x14ac:dyDescent="0.3">
      <c r="A332">
        <v>24898</v>
      </c>
      <c r="B332" t="s">
        <v>37</v>
      </c>
      <c r="C332" t="s">
        <v>38</v>
      </c>
      <c r="D332" s="5">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 xml:space="preserve"> 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 xml:space="preserve"> 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 xml:space="preserve"> 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 xml:space="preserve"> 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Senior Citizen</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5">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Senior Citizen</v>
      </c>
      <c r="N360" t="s">
        <v>15</v>
      </c>
    </row>
    <row r="361" spans="1:14" x14ac:dyDescent="0.3">
      <c r="A361">
        <v>17230</v>
      </c>
      <c r="B361" t="s">
        <v>36</v>
      </c>
      <c r="C361" t="s">
        <v>39</v>
      </c>
      <c r="D361" s="5">
        <v>80000</v>
      </c>
      <c r="E361">
        <v>0</v>
      </c>
      <c r="F361" t="s">
        <v>13</v>
      </c>
      <c r="G361" t="s">
        <v>21</v>
      </c>
      <c r="H361" t="s">
        <v>15</v>
      </c>
      <c r="I361">
        <v>3</v>
      </c>
      <c r="J361" t="s">
        <v>47</v>
      </c>
      <c r="K361" t="s">
        <v>24</v>
      </c>
      <c r="L361">
        <v>30</v>
      </c>
      <c r="M361" t="str">
        <f t="shared" si="5"/>
        <v xml:space="preserve"> 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 xml:space="preserve"> 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Senior Citizen</v>
      </c>
      <c r="N371" t="s">
        <v>15</v>
      </c>
    </row>
    <row r="372" spans="1:14" x14ac:dyDescent="0.3">
      <c r="A372">
        <v>17324</v>
      </c>
      <c r="B372" t="s">
        <v>36</v>
      </c>
      <c r="C372" t="s">
        <v>38</v>
      </c>
      <c r="D372" s="5">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 xml:space="preserve"> 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Senior Citizen</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5">
        <v>70000</v>
      </c>
      <c r="E382">
        <v>0</v>
      </c>
      <c r="F382" t="s">
        <v>13</v>
      </c>
      <c r="G382" t="s">
        <v>21</v>
      </c>
      <c r="H382" t="s">
        <v>18</v>
      </c>
      <c r="I382">
        <v>3</v>
      </c>
      <c r="J382" t="s">
        <v>47</v>
      </c>
      <c r="K382" t="s">
        <v>24</v>
      </c>
      <c r="L382">
        <v>30</v>
      </c>
      <c r="M382" t="str">
        <f t="shared" si="5"/>
        <v xml:space="preserve"> 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39</v>
      </c>
      <c r="D384" s="5">
        <v>80000</v>
      </c>
      <c r="E384">
        <v>4</v>
      </c>
      <c r="F384" t="s">
        <v>19</v>
      </c>
      <c r="G384" t="s">
        <v>21</v>
      </c>
      <c r="H384" t="s">
        <v>15</v>
      </c>
      <c r="I384">
        <v>2</v>
      </c>
      <c r="J384" t="s">
        <v>47</v>
      </c>
      <c r="K384" t="s">
        <v>17</v>
      </c>
      <c r="L384">
        <v>53</v>
      </c>
      <c r="M384" t="str">
        <f t="shared" si="5"/>
        <v>Senior Citizen</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ref="M386:M449" si="6">IF(L386&gt;51,"Senior Citizen",IF(L386&gt;=31,"Middle Aged",IF(L386&lt;31," Adolescent","Invalid")))</f>
        <v xml:space="preserve"> 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si="6"/>
        <v>Middle Aged</v>
      </c>
      <c r="N387" t="s">
        <v>18</v>
      </c>
    </row>
    <row r="388" spans="1:14" x14ac:dyDescent="0.3">
      <c r="A388">
        <v>28957</v>
      </c>
      <c r="B388" t="s">
        <v>37</v>
      </c>
      <c r="C388" t="s">
        <v>38</v>
      </c>
      <c r="D388" s="5">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Senior Citizen</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Senior Citizen</v>
      </c>
      <c r="N401" t="s">
        <v>15</v>
      </c>
    </row>
    <row r="402" spans="1:14" x14ac:dyDescent="0.3">
      <c r="A402">
        <v>25792</v>
      </c>
      <c r="B402" t="s">
        <v>37</v>
      </c>
      <c r="C402" t="s">
        <v>38</v>
      </c>
      <c r="D402" s="5">
        <v>110000</v>
      </c>
      <c r="E402">
        <v>3</v>
      </c>
      <c r="F402" t="s">
        <v>13</v>
      </c>
      <c r="G402" t="s">
        <v>28</v>
      </c>
      <c r="H402" t="s">
        <v>15</v>
      </c>
      <c r="I402">
        <v>4</v>
      </c>
      <c r="J402" t="s">
        <v>47</v>
      </c>
      <c r="K402" t="s">
        <v>17</v>
      </c>
      <c r="L402">
        <v>53</v>
      </c>
      <c r="M402" t="str">
        <f t="shared" si="6"/>
        <v>Senior Citizen</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Senior Citizen</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Senior Citizen</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5">
        <v>100000</v>
      </c>
      <c r="E422">
        <v>2</v>
      </c>
      <c r="F422" t="s">
        <v>13</v>
      </c>
      <c r="G422" t="s">
        <v>28</v>
      </c>
      <c r="H422" t="s">
        <v>15</v>
      </c>
      <c r="I422">
        <v>4</v>
      </c>
      <c r="J422" t="s">
        <v>47</v>
      </c>
      <c r="K422" t="s">
        <v>17</v>
      </c>
      <c r="L422">
        <v>59</v>
      </c>
      <c r="M422" t="str">
        <f t="shared" si="6"/>
        <v>Senior Citizen</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5">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 xml:space="preserve"> 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Senior Citizen</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 xml:space="preserve"> Adolescent</v>
      </c>
      <c r="N433" t="s">
        <v>15</v>
      </c>
    </row>
    <row r="434" spans="1:14" x14ac:dyDescent="0.3">
      <c r="A434">
        <v>21891</v>
      </c>
      <c r="B434" t="s">
        <v>36</v>
      </c>
      <c r="C434" t="s">
        <v>38</v>
      </c>
      <c r="D434" s="5">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 xml:space="preserve"> 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Senior Citizen</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 xml:space="preserve"> 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5">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Senior Citizen</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5">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ref="M450:M513" si="7">IF(L450&gt;51,"Senior Citizen",IF(L450&gt;=31,"Middle Aged",IF(L450&lt;31," Adolescent","Invalid")))</f>
        <v>Middle Aged</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si="7"/>
        <v>Middle Aged</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Senior Citizen</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39</v>
      </c>
      <c r="D460" s="5">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5">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 xml:space="preserve"> 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5">
        <v>90000</v>
      </c>
      <c r="E488">
        <v>4</v>
      </c>
      <c r="F488" t="s">
        <v>29</v>
      </c>
      <c r="G488" t="s">
        <v>14</v>
      </c>
      <c r="H488" t="s">
        <v>15</v>
      </c>
      <c r="I488">
        <v>4</v>
      </c>
      <c r="J488" t="s">
        <v>47</v>
      </c>
      <c r="K488" t="s">
        <v>17</v>
      </c>
      <c r="L488">
        <v>58</v>
      </c>
      <c r="M488" t="str">
        <f t="shared" si="7"/>
        <v>Senior Citizen</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5">
        <v>70000</v>
      </c>
      <c r="E495">
        <v>5</v>
      </c>
      <c r="F495" t="s">
        <v>13</v>
      </c>
      <c r="G495" t="s">
        <v>28</v>
      </c>
      <c r="H495" t="s">
        <v>15</v>
      </c>
      <c r="I495">
        <v>3</v>
      </c>
      <c r="J495" t="s">
        <v>47</v>
      </c>
      <c r="K495" t="s">
        <v>32</v>
      </c>
      <c r="L495">
        <v>60</v>
      </c>
      <c r="M495" t="str">
        <f t="shared" si="7"/>
        <v>Senior Citizen</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5">
        <v>60000</v>
      </c>
      <c r="E497">
        <v>2</v>
      </c>
      <c r="F497" t="s">
        <v>19</v>
      </c>
      <c r="G497" t="s">
        <v>21</v>
      </c>
      <c r="H497" t="s">
        <v>15</v>
      </c>
      <c r="I497">
        <v>2</v>
      </c>
      <c r="J497" t="s">
        <v>47</v>
      </c>
      <c r="K497" t="s">
        <v>32</v>
      </c>
      <c r="L497">
        <v>56</v>
      </c>
      <c r="M497" t="str">
        <f t="shared" si="7"/>
        <v>Senior Citizen</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 xml:space="preserve"> 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 xml:space="preserve"> 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ref="M514:M577" si="8">IF(L514&gt;51,"Senior Citizen",IF(L514&gt;=31,"Middle Aged",IF(L514&lt;31," Adolescent","Invalid")))</f>
        <v>Middle Aged</v>
      </c>
      <c r="N514" t="s">
        <v>15</v>
      </c>
    </row>
    <row r="515" spans="1:14" x14ac:dyDescent="0.3">
      <c r="A515">
        <v>13353</v>
      </c>
      <c r="B515" t="s">
        <v>37</v>
      </c>
      <c r="C515" t="s">
        <v>38</v>
      </c>
      <c r="D515" s="5">
        <v>60000</v>
      </c>
      <c r="E515">
        <v>4</v>
      </c>
      <c r="F515" t="s">
        <v>31</v>
      </c>
      <c r="G515" t="s">
        <v>28</v>
      </c>
      <c r="H515" t="s">
        <v>15</v>
      </c>
      <c r="I515">
        <v>2</v>
      </c>
      <c r="J515" t="s">
        <v>47</v>
      </c>
      <c r="K515" t="s">
        <v>32</v>
      </c>
      <c r="L515">
        <v>61</v>
      </c>
      <c r="M515" t="str">
        <f t="shared" si="8"/>
        <v>Senior Citizen</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5">
        <v>40000</v>
      </c>
      <c r="E523">
        <v>4</v>
      </c>
      <c r="F523" t="s">
        <v>27</v>
      </c>
      <c r="G523" t="s">
        <v>21</v>
      </c>
      <c r="H523" t="s">
        <v>15</v>
      </c>
      <c r="I523">
        <v>2</v>
      </c>
      <c r="J523" t="s">
        <v>47</v>
      </c>
      <c r="K523" t="s">
        <v>32</v>
      </c>
      <c r="L523">
        <v>62</v>
      </c>
      <c r="M523" t="str">
        <f t="shared" si="8"/>
        <v>Senior Citizen</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39</v>
      </c>
      <c r="D527" s="5">
        <v>60000</v>
      </c>
      <c r="E527">
        <v>5</v>
      </c>
      <c r="F527" t="s">
        <v>13</v>
      </c>
      <c r="G527" t="s">
        <v>28</v>
      </c>
      <c r="H527" t="s">
        <v>15</v>
      </c>
      <c r="I527">
        <v>3</v>
      </c>
      <c r="J527" t="s">
        <v>47</v>
      </c>
      <c r="K527" t="s">
        <v>32</v>
      </c>
      <c r="L527">
        <v>59</v>
      </c>
      <c r="M527" t="str">
        <f t="shared" si="8"/>
        <v>Senior Citizen</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 xml:space="preserve"> Adolescent</v>
      </c>
      <c r="N530" t="s">
        <v>18</v>
      </c>
    </row>
    <row r="531" spans="1:14" x14ac:dyDescent="0.3">
      <c r="A531">
        <v>13233</v>
      </c>
      <c r="B531" t="s">
        <v>36</v>
      </c>
      <c r="C531" t="s">
        <v>39</v>
      </c>
      <c r="D531" s="5">
        <v>60000</v>
      </c>
      <c r="E531">
        <v>2</v>
      </c>
      <c r="F531" t="s">
        <v>19</v>
      </c>
      <c r="G531" t="s">
        <v>21</v>
      </c>
      <c r="H531" t="s">
        <v>15</v>
      </c>
      <c r="I531">
        <v>1</v>
      </c>
      <c r="J531" t="s">
        <v>47</v>
      </c>
      <c r="K531" t="s">
        <v>32</v>
      </c>
      <c r="L531">
        <v>57</v>
      </c>
      <c r="M531" t="str">
        <f t="shared" si="8"/>
        <v>Senior Citizen</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 xml:space="preserve"> 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 xml:space="preserve"> 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5">
        <v>60000</v>
      </c>
      <c r="E535">
        <v>3</v>
      </c>
      <c r="F535" t="s">
        <v>13</v>
      </c>
      <c r="G535" t="s">
        <v>28</v>
      </c>
      <c r="H535" t="s">
        <v>15</v>
      </c>
      <c r="I535">
        <v>2</v>
      </c>
      <c r="J535" t="s">
        <v>47</v>
      </c>
      <c r="K535" t="s">
        <v>32</v>
      </c>
      <c r="L535">
        <v>66</v>
      </c>
      <c r="M535" t="str">
        <f t="shared" si="8"/>
        <v>Senior Citizen</v>
      </c>
      <c r="N535" t="s">
        <v>18</v>
      </c>
    </row>
    <row r="536" spans="1:14" x14ac:dyDescent="0.3">
      <c r="A536">
        <v>24637</v>
      </c>
      <c r="B536" t="s">
        <v>36</v>
      </c>
      <c r="C536" t="s">
        <v>39</v>
      </c>
      <c r="D536" s="5">
        <v>40000</v>
      </c>
      <c r="E536">
        <v>4</v>
      </c>
      <c r="F536" t="s">
        <v>27</v>
      </c>
      <c r="G536" t="s">
        <v>21</v>
      </c>
      <c r="H536" t="s">
        <v>15</v>
      </c>
      <c r="I536">
        <v>2</v>
      </c>
      <c r="J536" t="s">
        <v>47</v>
      </c>
      <c r="K536" t="s">
        <v>32</v>
      </c>
      <c r="L536">
        <v>64</v>
      </c>
      <c r="M536" t="str">
        <f t="shared" si="8"/>
        <v>Senior Citizen</v>
      </c>
      <c r="N536" t="s">
        <v>18</v>
      </c>
    </row>
    <row r="537" spans="1:14" x14ac:dyDescent="0.3">
      <c r="A537">
        <v>23893</v>
      </c>
      <c r="B537" t="s">
        <v>36</v>
      </c>
      <c r="C537" t="s">
        <v>39</v>
      </c>
      <c r="D537" s="5">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Senior Citizen</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 xml:space="preserve"> 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Senior Citizen</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 xml:space="preserve"> 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Senior Citizen</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5">
        <v>50000</v>
      </c>
      <c r="E553">
        <v>4</v>
      </c>
      <c r="F553" t="s">
        <v>13</v>
      </c>
      <c r="G553" t="s">
        <v>28</v>
      </c>
      <c r="H553" t="s">
        <v>15</v>
      </c>
      <c r="I553">
        <v>2</v>
      </c>
      <c r="J553" t="s">
        <v>47</v>
      </c>
      <c r="K553" t="s">
        <v>32</v>
      </c>
      <c r="L553">
        <v>63</v>
      </c>
      <c r="M553" t="str">
        <f t="shared" si="8"/>
        <v>Senior Citizen</v>
      </c>
      <c r="N553" t="s">
        <v>18</v>
      </c>
    </row>
    <row r="554" spans="1:14" x14ac:dyDescent="0.3">
      <c r="A554">
        <v>14417</v>
      </c>
      <c r="B554" t="s">
        <v>37</v>
      </c>
      <c r="C554" t="s">
        <v>39</v>
      </c>
      <c r="D554" s="5">
        <v>60000</v>
      </c>
      <c r="E554">
        <v>3</v>
      </c>
      <c r="F554" t="s">
        <v>27</v>
      </c>
      <c r="G554" t="s">
        <v>21</v>
      </c>
      <c r="H554" t="s">
        <v>15</v>
      </c>
      <c r="I554">
        <v>2</v>
      </c>
      <c r="J554" t="s">
        <v>47</v>
      </c>
      <c r="K554" t="s">
        <v>32</v>
      </c>
      <c r="L554">
        <v>54</v>
      </c>
      <c r="M554" t="str">
        <f t="shared" si="8"/>
        <v>Senior Citizen</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5">
        <v>60000</v>
      </c>
      <c r="E561">
        <v>2</v>
      </c>
      <c r="F561" t="s">
        <v>13</v>
      </c>
      <c r="G561" t="s">
        <v>28</v>
      </c>
      <c r="H561" t="s">
        <v>15</v>
      </c>
      <c r="I561">
        <v>0</v>
      </c>
      <c r="J561" t="s">
        <v>47</v>
      </c>
      <c r="K561" t="s">
        <v>32</v>
      </c>
      <c r="L561">
        <v>58</v>
      </c>
      <c r="M561" t="str">
        <f t="shared" si="8"/>
        <v>Senior Citizen</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 xml:space="preserve"> 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 xml:space="preserve"> 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Senior Citizen</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5">
        <v>50000</v>
      </c>
      <c r="E571">
        <v>3</v>
      </c>
      <c r="F571" t="s">
        <v>31</v>
      </c>
      <c r="G571" t="s">
        <v>28</v>
      </c>
      <c r="H571" t="s">
        <v>15</v>
      </c>
      <c r="I571">
        <v>2</v>
      </c>
      <c r="J571" t="s">
        <v>47</v>
      </c>
      <c r="K571" t="s">
        <v>32</v>
      </c>
      <c r="L571">
        <v>69</v>
      </c>
      <c r="M571" t="str">
        <f t="shared" si="8"/>
        <v>Senior Citizen</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Senior Citizen</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Senior Citizen</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 xml:space="preserve"> 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5">
        <v>60000</v>
      </c>
      <c r="E577">
        <v>2</v>
      </c>
      <c r="F577" t="s">
        <v>19</v>
      </c>
      <c r="G577" t="s">
        <v>21</v>
      </c>
      <c r="H577" t="s">
        <v>15</v>
      </c>
      <c r="I577">
        <v>1</v>
      </c>
      <c r="J577" t="s">
        <v>47</v>
      </c>
      <c r="K577" t="s">
        <v>32</v>
      </c>
      <c r="L577">
        <v>56</v>
      </c>
      <c r="M577" t="str">
        <f t="shared" si="8"/>
        <v>Senior Citizen</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ref="M578:M641" si="9">IF(L578&gt;51,"Senior Citizen",IF(L578&gt;=31,"Middle Aged",IF(L578&lt;31," Adolescent","Invalid")))</f>
        <v>Middle Aged</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si="9"/>
        <v>Middle Aged</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5">
        <v>60000</v>
      </c>
      <c r="E582">
        <v>3</v>
      </c>
      <c r="F582" t="s">
        <v>31</v>
      </c>
      <c r="G582" t="s">
        <v>28</v>
      </c>
      <c r="H582" t="s">
        <v>15</v>
      </c>
      <c r="I582">
        <v>2</v>
      </c>
      <c r="J582" t="s">
        <v>47</v>
      </c>
      <c r="K582" t="s">
        <v>32</v>
      </c>
      <c r="L582">
        <v>69</v>
      </c>
      <c r="M582" t="str">
        <f t="shared" si="9"/>
        <v>Senior Citizen</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 xml:space="preserve"> 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5">
        <v>60000</v>
      </c>
      <c r="E585">
        <v>3</v>
      </c>
      <c r="F585" t="s">
        <v>13</v>
      </c>
      <c r="G585" t="s">
        <v>28</v>
      </c>
      <c r="H585" t="s">
        <v>15</v>
      </c>
      <c r="I585">
        <v>2</v>
      </c>
      <c r="J585" t="s">
        <v>47</v>
      </c>
      <c r="K585" t="s">
        <v>32</v>
      </c>
      <c r="L585">
        <v>66</v>
      </c>
      <c r="M585" t="str">
        <f t="shared" si="9"/>
        <v>Senior Citizen</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5">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5">
        <v>60000</v>
      </c>
      <c r="E591">
        <v>2</v>
      </c>
      <c r="F591" t="s">
        <v>13</v>
      </c>
      <c r="G591" t="s">
        <v>28</v>
      </c>
      <c r="H591" t="s">
        <v>15</v>
      </c>
      <c r="I591">
        <v>0</v>
      </c>
      <c r="J591" t="s">
        <v>47</v>
      </c>
      <c r="K591" t="s">
        <v>32</v>
      </c>
      <c r="L591">
        <v>57</v>
      </c>
      <c r="M591" t="str">
        <f t="shared" si="9"/>
        <v>Senior Citizen</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5">
        <v>40000</v>
      </c>
      <c r="E593">
        <v>4</v>
      </c>
      <c r="F593" t="s">
        <v>27</v>
      </c>
      <c r="G593" t="s">
        <v>21</v>
      </c>
      <c r="H593" t="s">
        <v>18</v>
      </c>
      <c r="I593">
        <v>2</v>
      </c>
      <c r="J593" t="s">
        <v>47</v>
      </c>
      <c r="K593" t="s">
        <v>32</v>
      </c>
      <c r="L593">
        <v>61</v>
      </c>
      <c r="M593" t="str">
        <f t="shared" si="9"/>
        <v>Senior Citizen</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Senior Citizen</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Senior Citizen</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Senior Citizen</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 xml:space="preserve"> 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Senior Citizen</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5">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Senior Citizen</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 xml:space="preserve"> 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 xml:space="preserve"> 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Senior Citizen</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 xml:space="preserve"> 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 xml:space="preserve"> 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 xml:space="preserve"> 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 xml:space="preserve"> 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ref="M642:M705" si="10">IF(L642&gt;51,"Senior Citizen",IF(L642&gt;=31,"Middle Aged",IF(L642&lt;31," Adolescent","Invalid")))</f>
        <v>Senior Citizen</v>
      </c>
      <c r="N642" t="s">
        <v>15</v>
      </c>
    </row>
    <row r="643" spans="1:14" x14ac:dyDescent="0.3">
      <c r="A643">
        <v>21441</v>
      </c>
      <c r="B643" t="s">
        <v>36</v>
      </c>
      <c r="C643" t="s">
        <v>39</v>
      </c>
      <c r="D643" s="5">
        <v>50000</v>
      </c>
      <c r="E643">
        <v>4</v>
      </c>
      <c r="F643" t="s">
        <v>13</v>
      </c>
      <c r="G643" t="s">
        <v>28</v>
      </c>
      <c r="H643" t="s">
        <v>15</v>
      </c>
      <c r="I643">
        <v>2</v>
      </c>
      <c r="J643" t="s">
        <v>47</v>
      </c>
      <c r="K643" t="s">
        <v>32</v>
      </c>
      <c r="L643">
        <v>64</v>
      </c>
      <c r="M643" t="str">
        <f t="shared" si="10"/>
        <v>Senior Citizen</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5">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5">
        <v>70000</v>
      </c>
      <c r="E652">
        <v>5</v>
      </c>
      <c r="F652" t="s">
        <v>31</v>
      </c>
      <c r="G652" t="s">
        <v>28</v>
      </c>
      <c r="H652" t="s">
        <v>15</v>
      </c>
      <c r="I652">
        <v>2</v>
      </c>
      <c r="J652" t="s">
        <v>47</v>
      </c>
      <c r="K652" t="s">
        <v>32</v>
      </c>
      <c r="L652">
        <v>67</v>
      </c>
      <c r="M652" t="str">
        <f t="shared" si="10"/>
        <v>Senior Citizen</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5">
        <v>60000</v>
      </c>
      <c r="E661">
        <v>4</v>
      </c>
      <c r="F661" t="s">
        <v>13</v>
      </c>
      <c r="G661" t="s">
        <v>28</v>
      </c>
      <c r="H661" t="s">
        <v>15</v>
      </c>
      <c r="I661">
        <v>2</v>
      </c>
      <c r="J661" t="s">
        <v>47</v>
      </c>
      <c r="K661" t="s">
        <v>32</v>
      </c>
      <c r="L661">
        <v>63</v>
      </c>
      <c r="M661" t="str">
        <f t="shared" si="10"/>
        <v>Senior Citizen</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 xml:space="preserve"> 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5">
        <v>40000</v>
      </c>
      <c r="E669">
        <v>5</v>
      </c>
      <c r="F669" t="s">
        <v>27</v>
      </c>
      <c r="G669" t="s">
        <v>21</v>
      </c>
      <c r="H669" t="s">
        <v>18</v>
      </c>
      <c r="I669">
        <v>2</v>
      </c>
      <c r="J669" t="s">
        <v>47</v>
      </c>
      <c r="K669" t="s">
        <v>32</v>
      </c>
      <c r="L669">
        <v>61</v>
      </c>
      <c r="M669" t="str">
        <f t="shared" si="10"/>
        <v>Senior Citizen</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5">
        <v>70000</v>
      </c>
      <c r="E672">
        <v>2</v>
      </c>
      <c r="F672" t="s">
        <v>19</v>
      </c>
      <c r="G672" t="s">
        <v>21</v>
      </c>
      <c r="H672" t="s">
        <v>15</v>
      </c>
      <c r="I672">
        <v>1</v>
      </c>
      <c r="J672" t="s">
        <v>47</v>
      </c>
      <c r="K672" t="s">
        <v>32</v>
      </c>
      <c r="L672">
        <v>59</v>
      </c>
      <c r="M672" t="str">
        <f t="shared" si="10"/>
        <v>Senior Citizen</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 xml:space="preserve"> 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39</v>
      </c>
      <c r="D681" s="5">
        <v>60000</v>
      </c>
      <c r="E681">
        <v>4</v>
      </c>
      <c r="F681" t="s">
        <v>13</v>
      </c>
      <c r="G681" t="s">
        <v>28</v>
      </c>
      <c r="H681" t="s">
        <v>15</v>
      </c>
      <c r="I681">
        <v>2</v>
      </c>
      <c r="J681" t="s">
        <v>47</v>
      </c>
      <c r="K681" t="s">
        <v>32</v>
      </c>
      <c r="L681">
        <v>60</v>
      </c>
      <c r="M681" t="str">
        <f t="shared" si="10"/>
        <v>Senior Citizen</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Senior Citizen</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Senior Citizen</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 xml:space="preserve"> 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 xml:space="preserve"> 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 xml:space="preserve"> 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 xml:space="preserve"> 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 xml:space="preserve"> 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 xml:space="preserve"> 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ref="M706:M769" si="11">IF(L706&gt;51,"Senior Citizen",IF(L706&gt;=31,"Middle Aged",IF(L706&lt;31," Adolescent","Invalid")))</f>
        <v>Middle Aged</v>
      </c>
      <c r="N706" t="s">
        <v>15</v>
      </c>
    </row>
    <row r="707" spans="1:14" x14ac:dyDescent="0.3">
      <c r="A707">
        <v>11199</v>
      </c>
      <c r="B707" t="s">
        <v>36</v>
      </c>
      <c r="C707" t="s">
        <v>38</v>
      </c>
      <c r="D707" s="5">
        <v>70000</v>
      </c>
      <c r="E707">
        <v>4</v>
      </c>
      <c r="F707" t="s">
        <v>13</v>
      </c>
      <c r="G707" t="s">
        <v>28</v>
      </c>
      <c r="H707" t="s">
        <v>15</v>
      </c>
      <c r="I707">
        <v>1</v>
      </c>
      <c r="J707" t="s">
        <v>47</v>
      </c>
      <c r="K707" t="s">
        <v>32</v>
      </c>
      <c r="L707">
        <v>59</v>
      </c>
      <c r="M707" t="str">
        <f t="shared" si="11"/>
        <v>Senior Citizen</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5">
        <v>70000</v>
      </c>
      <c r="E710">
        <v>5</v>
      </c>
      <c r="F710" t="s">
        <v>13</v>
      </c>
      <c r="G710" t="s">
        <v>28</v>
      </c>
      <c r="H710" t="s">
        <v>15</v>
      </c>
      <c r="I710">
        <v>4</v>
      </c>
      <c r="J710" t="s">
        <v>47</v>
      </c>
      <c r="K710" t="s">
        <v>32</v>
      </c>
      <c r="L710">
        <v>60</v>
      </c>
      <c r="M710" t="str">
        <f t="shared" si="11"/>
        <v>Senior Citizen</v>
      </c>
      <c r="N710" t="s">
        <v>18</v>
      </c>
    </row>
    <row r="711" spans="1:14" x14ac:dyDescent="0.3">
      <c r="A711">
        <v>23712</v>
      </c>
      <c r="B711" t="s">
        <v>37</v>
      </c>
      <c r="C711" t="s">
        <v>38</v>
      </c>
      <c r="D711" s="5">
        <v>70000</v>
      </c>
      <c r="E711">
        <v>2</v>
      </c>
      <c r="F711" t="s">
        <v>13</v>
      </c>
      <c r="G711" t="s">
        <v>28</v>
      </c>
      <c r="H711" t="s">
        <v>15</v>
      </c>
      <c r="I711">
        <v>1</v>
      </c>
      <c r="J711" t="s">
        <v>47</v>
      </c>
      <c r="K711" t="s">
        <v>32</v>
      </c>
      <c r="L711">
        <v>59</v>
      </c>
      <c r="M711" t="str">
        <f t="shared" si="11"/>
        <v>Senior Citizen</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5">
        <v>70000</v>
      </c>
      <c r="E713">
        <v>2</v>
      </c>
      <c r="F713" t="s">
        <v>19</v>
      </c>
      <c r="G713" t="s">
        <v>21</v>
      </c>
      <c r="H713" t="s">
        <v>15</v>
      </c>
      <c r="I713">
        <v>1</v>
      </c>
      <c r="J713" t="s">
        <v>47</v>
      </c>
      <c r="K713" t="s">
        <v>32</v>
      </c>
      <c r="L713">
        <v>58</v>
      </c>
      <c r="M713" t="str">
        <f t="shared" si="11"/>
        <v>Senior Citizen</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Senior Citizen</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 xml:space="preserve"> 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Senior Citizen</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Senior Citizen</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 xml:space="preserve"> 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 xml:space="preserve"> 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5">
        <v>60000</v>
      </c>
      <c r="E741">
        <v>2</v>
      </c>
      <c r="F741" t="s">
        <v>19</v>
      </c>
      <c r="G741" t="s">
        <v>21</v>
      </c>
      <c r="H741" t="s">
        <v>15</v>
      </c>
      <c r="I741">
        <v>1</v>
      </c>
      <c r="J741" t="s">
        <v>47</v>
      </c>
      <c r="K741" t="s">
        <v>32</v>
      </c>
      <c r="L741">
        <v>55</v>
      </c>
      <c r="M741" t="str">
        <f t="shared" si="11"/>
        <v>Senior Citizen</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 xml:space="preserve"> 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 xml:space="preserve"> 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5">
        <v>70000</v>
      </c>
      <c r="E746">
        <v>4</v>
      </c>
      <c r="F746" t="s">
        <v>19</v>
      </c>
      <c r="G746" t="s">
        <v>21</v>
      </c>
      <c r="H746" t="s">
        <v>15</v>
      </c>
      <c r="I746">
        <v>1</v>
      </c>
      <c r="J746" t="s">
        <v>47</v>
      </c>
      <c r="K746" t="s">
        <v>32</v>
      </c>
      <c r="L746">
        <v>56</v>
      </c>
      <c r="M746" t="str">
        <f t="shared" si="11"/>
        <v>Senior Citizen</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5">
        <v>60000</v>
      </c>
      <c r="E748">
        <v>2</v>
      </c>
      <c r="F748" t="s">
        <v>13</v>
      </c>
      <c r="G748" t="s">
        <v>28</v>
      </c>
      <c r="H748" t="s">
        <v>15</v>
      </c>
      <c r="I748">
        <v>0</v>
      </c>
      <c r="J748" t="s">
        <v>47</v>
      </c>
      <c r="K748" t="s">
        <v>32</v>
      </c>
      <c r="L748">
        <v>56</v>
      </c>
      <c r="M748" t="str">
        <f t="shared" si="11"/>
        <v>Senior Citizen</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Senior Citizen</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 xml:space="preserve"> 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Senior Citizen</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Senior Citizen</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5">
        <v>60000</v>
      </c>
      <c r="E763">
        <v>5</v>
      </c>
      <c r="F763" t="s">
        <v>13</v>
      </c>
      <c r="G763" t="s">
        <v>28</v>
      </c>
      <c r="H763" t="s">
        <v>15</v>
      </c>
      <c r="I763">
        <v>3</v>
      </c>
      <c r="J763" t="s">
        <v>47</v>
      </c>
      <c r="K763" t="s">
        <v>32</v>
      </c>
      <c r="L763">
        <v>59</v>
      </c>
      <c r="M763" t="str">
        <f t="shared" si="11"/>
        <v>Senior Citizen</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 xml:space="preserve"> 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5">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Senior Citizen</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ref="M770:M833" si="12">IF(L770&gt;51,"Senior Citizen",IF(L770&gt;=31,"Middle Aged",IF(L770&lt;31," Adolescent","Invalid")))</f>
        <v>Middle Aged</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si="12"/>
        <v>Middle Aged</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5">
        <v>70000</v>
      </c>
      <c r="E777">
        <v>2</v>
      </c>
      <c r="F777" t="s">
        <v>29</v>
      </c>
      <c r="G777" t="s">
        <v>14</v>
      </c>
      <c r="H777" t="s">
        <v>15</v>
      </c>
      <c r="I777">
        <v>2</v>
      </c>
      <c r="J777" t="s">
        <v>47</v>
      </c>
      <c r="K777" t="s">
        <v>32</v>
      </c>
      <c r="L777">
        <v>54</v>
      </c>
      <c r="M777" t="str">
        <f t="shared" si="12"/>
        <v>Senior Citizen</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 xml:space="preserve"> 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5">
        <v>60000</v>
      </c>
      <c r="E782">
        <v>2</v>
      </c>
      <c r="F782" t="s">
        <v>19</v>
      </c>
      <c r="G782" t="s">
        <v>21</v>
      </c>
      <c r="H782" t="s">
        <v>15</v>
      </c>
      <c r="I782">
        <v>1</v>
      </c>
      <c r="J782" t="s">
        <v>47</v>
      </c>
      <c r="K782" t="s">
        <v>32</v>
      </c>
      <c r="L782">
        <v>55</v>
      </c>
      <c r="M782" t="str">
        <f t="shared" si="12"/>
        <v>Senior Citizen</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Senior Citizen</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 xml:space="preserve"> 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 xml:space="preserve"> 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Senior Citizen</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Senior Citizen</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Senior Citizen</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 xml:space="preserve"> 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 xml:space="preserve"> 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 xml:space="preserve"> 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 xml:space="preserve"> 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 xml:space="preserve"> 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Senior Citizen</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Senior Citizen</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5">
        <v>70000</v>
      </c>
      <c r="E814">
        <v>4</v>
      </c>
      <c r="F814" t="s">
        <v>13</v>
      </c>
      <c r="G814" t="s">
        <v>28</v>
      </c>
      <c r="H814" t="s">
        <v>15</v>
      </c>
      <c r="I814">
        <v>2</v>
      </c>
      <c r="J814" t="s">
        <v>47</v>
      </c>
      <c r="K814" t="s">
        <v>32</v>
      </c>
      <c r="L814">
        <v>61</v>
      </c>
      <c r="M814" t="str">
        <f t="shared" si="12"/>
        <v>Senior Citizen</v>
      </c>
      <c r="N814" t="s">
        <v>18</v>
      </c>
    </row>
    <row r="815" spans="1:14" x14ac:dyDescent="0.3">
      <c r="A815">
        <v>25899</v>
      </c>
      <c r="B815" t="s">
        <v>36</v>
      </c>
      <c r="C815" t="s">
        <v>38</v>
      </c>
      <c r="D815" s="5">
        <v>70000</v>
      </c>
      <c r="E815">
        <v>2</v>
      </c>
      <c r="F815" t="s">
        <v>27</v>
      </c>
      <c r="G815" t="s">
        <v>21</v>
      </c>
      <c r="H815" t="s">
        <v>15</v>
      </c>
      <c r="I815">
        <v>2</v>
      </c>
      <c r="J815" t="s">
        <v>47</v>
      </c>
      <c r="K815" t="s">
        <v>32</v>
      </c>
      <c r="L815">
        <v>53</v>
      </c>
      <c r="M815" t="str">
        <f t="shared" si="12"/>
        <v>Senior Citizen</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 xml:space="preserve"> 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 xml:space="preserve"> 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 xml:space="preserve"> 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Senior Citizen</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 xml:space="preserve"> 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ref="M834:M897" si="13">IF(L834&gt;51,"Senior Citizen",IF(L834&gt;=31,"Middle Aged",IF(L834&lt;31," Adolescent","Invalid")))</f>
        <v>Middle Aged</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si="13"/>
        <v>Middle Aged</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Senior Citizen</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 xml:space="preserve"> 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5">
        <v>70000</v>
      </c>
      <c r="E842">
        <v>4</v>
      </c>
      <c r="F842" t="s">
        <v>19</v>
      </c>
      <c r="G842" t="s">
        <v>21</v>
      </c>
      <c r="H842" t="s">
        <v>15</v>
      </c>
      <c r="I842">
        <v>2</v>
      </c>
      <c r="J842" t="s">
        <v>47</v>
      </c>
      <c r="K842" t="s">
        <v>32</v>
      </c>
      <c r="L842">
        <v>53</v>
      </c>
      <c r="M842" t="str">
        <f t="shared" si="13"/>
        <v>Senior Citizen</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Senior Citizen</v>
      </c>
      <c r="N845" t="s">
        <v>18</v>
      </c>
    </row>
    <row r="846" spans="1:14" x14ac:dyDescent="0.3">
      <c r="A846">
        <v>22743</v>
      </c>
      <c r="B846" t="s">
        <v>36</v>
      </c>
      <c r="C846" t="s">
        <v>38</v>
      </c>
      <c r="D846" s="5">
        <v>40000</v>
      </c>
      <c r="E846">
        <v>5</v>
      </c>
      <c r="F846" t="s">
        <v>27</v>
      </c>
      <c r="G846" t="s">
        <v>21</v>
      </c>
      <c r="H846" t="s">
        <v>15</v>
      </c>
      <c r="I846">
        <v>2</v>
      </c>
      <c r="J846" t="s">
        <v>47</v>
      </c>
      <c r="K846" t="s">
        <v>32</v>
      </c>
      <c r="L846">
        <v>60</v>
      </c>
      <c r="M846" t="str">
        <f t="shared" si="13"/>
        <v>Senior Citizen</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Senior Citizen</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 xml:space="preserve"> 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 xml:space="preserve"> 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Senior Citizen</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5">
        <v>60000</v>
      </c>
      <c r="E868">
        <v>2</v>
      </c>
      <c r="F868" t="s">
        <v>27</v>
      </c>
      <c r="G868" t="s">
        <v>21</v>
      </c>
      <c r="H868" t="s">
        <v>15</v>
      </c>
      <c r="I868">
        <v>2</v>
      </c>
      <c r="J868" t="s">
        <v>47</v>
      </c>
      <c r="K868" t="s">
        <v>32</v>
      </c>
      <c r="L868">
        <v>55</v>
      </c>
      <c r="M868" t="str">
        <f t="shared" si="13"/>
        <v>Senior Citizen</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5">
        <v>30000</v>
      </c>
      <c r="E870">
        <v>5</v>
      </c>
      <c r="F870" t="s">
        <v>29</v>
      </c>
      <c r="G870" t="s">
        <v>14</v>
      </c>
      <c r="H870" t="s">
        <v>15</v>
      </c>
      <c r="I870">
        <v>3</v>
      </c>
      <c r="J870" t="s">
        <v>47</v>
      </c>
      <c r="K870" t="s">
        <v>32</v>
      </c>
      <c r="L870">
        <v>60</v>
      </c>
      <c r="M870" t="str">
        <f t="shared" si="13"/>
        <v>Senior Citizen</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5">
        <v>60000</v>
      </c>
      <c r="E873">
        <v>2</v>
      </c>
      <c r="F873" t="s">
        <v>27</v>
      </c>
      <c r="G873" t="s">
        <v>21</v>
      </c>
      <c r="H873" t="s">
        <v>15</v>
      </c>
      <c r="I873">
        <v>2</v>
      </c>
      <c r="J873" t="s">
        <v>47</v>
      </c>
      <c r="K873" t="s">
        <v>32</v>
      </c>
      <c r="L873">
        <v>55</v>
      </c>
      <c r="M873" t="str">
        <f t="shared" si="13"/>
        <v>Senior Citizen</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Senior Citizen</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Senior Citizen</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 xml:space="preserve"> 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ref="M898:M961" si="14">IF(L898&gt;51,"Senior Citizen",IF(L898&gt;=31,"Middle Aged",IF(L898&lt;31," Adolescent","Invalid")))</f>
        <v>Middle Aged</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si="14"/>
        <v xml:space="preserve"> Adolescent</v>
      </c>
      <c r="N899" t="s">
        <v>18</v>
      </c>
    </row>
    <row r="900" spans="1:14" x14ac:dyDescent="0.3">
      <c r="A900">
        <v>18066</v>
      </c>
      <c r="B900" t="s">
        <v>37</v>
      </c>
      <c r="C900" t="s">
        <v>39</v>
      </c>
      <c r="D900" s="5">
        <v>70000</v>
      </c>
      <c r="E900">
        <v>5</v>
      </c>
      <c r="F900" t="s">
        <v>13</v>
      </c>
      <c r="G900" t="s">
        <v>28</v>
      </c>
      <c r="H900" t="s">
        <v>15</v>
      </c>
      <c r="I900">
        <v>3</v>
      </c>
      <c r="J900" t="s">
        <v>47</v>
      </c>
      <c r="K900" t="s">
        <v>32</v>
      </c>
      <c r="L900">
        <v>60</v>
      </c>
      <c r="M900" t="str">
        <f t="shared" si="14"/>
        <v>Senior Citizen</v>
      </c>
      <c r="N900" t="s">
        <v>15</v>
      </c>
    </row>
    <row r="901" spans="1:14" x14ac:dyDescent="0.3">
      <c r="A901">
        <v>28192</v>
      </c>
      <c r="B901" t="s">
        <v>36</v>
      </c>
      <c r="C901" t="s">
        <v>38</v>
      </c>
      <c r="D901" s="5">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5">
        <v>50000</v>
      </c>
      <c r="E909">
        <v>4</v>
      </c>
      <c r="F909" t="s">
        <v>13</v>
      </c>
      <c r="G909" t="s">
        <v>28</v>
      </c>
      <c r="H909" t="s">
        <v>15</v>
      </c>
      <c r="I909">
        <v>2</v>
      </c>
      <c r="J909" t="s">
        <v>47</v>
      </c>
      <c r="K909" t="s">
        <v>32</v>
      </c>
      <c r="L909">
        <v>63</v>
      </c>
      <c r="M909" t="str">
        <f t="shared" si="14"/>
        <v>Senior Citizen</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5">
        <v>60000</v>
      </c>
      <c r="E917">
        <v>3</v>
      </c>
      <c r="F917" t="s">
        <v>31</v>
      </c>
      <c r="G917" t="s">
        <v>28</v>
      </c>
      <c r="H917" t="s">
        <v>15</v>
      </c>
      <c r="I917">
        <v>2</v>
      </c>
      <c r="J917" t="s">
        <v>47</v>
      </c>
      <c r="K917" t="s">
        <v>32</v>
      </c>
      <c r="L917">
        <v>64</v>
      </c>
      <c r="M917" t="str">
        <f t="shared" si="14"/>
        <v>Senior Citizen</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5">
        <v>40000</v>
      </c>
      <c r="E921">
        <v>4</v>
      </c>
      <c r="F921" t="s">
        <v>27</v>
      </c>
      <c r="G921" t="s">
        <v>21</v>
      </c>
      <c r="H921" t="s">
        <v>15</v>
      </c>
      <c r="I921">
        <v>2</v>
      </c>
      <c r="J921" t="s">
        <v>47</v>
      </c>
      <c r="K921" t="s">
        <v>32</v>
      </c>
      <c r="L921">
        <v>61</v>
      </c>
      <c r="M921" t="str">
        <f t="shared" si="14"/>
        <v>Senior Citizen</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Senior Citizen</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Senior Citizen</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5">
        <v>40000</v>
      </c>
      <c r="E928">
        <v>2</v>
      </c>
      <c r="F928" t="s">
        <v>27</v>
      </c>
      <c r="G928" t="s">
        <v>21</v>
      </c>
      <c r="H928" t="s">
        <v>15</v>
      </c>
      <c r="I928">
        <v>2</v>
      </c>
      <c r="J928" t="s">
        <v>47</v>
      </c>
      <c r="K928" t="s">
        <v>32</v>
      </c>
      <c r="L928">
        <v>57</v>
      </c>
      <c r="M928" t="str">
        <f t="shared" si="14"/>
        <v>Senior Citizen</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5">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 xml:space="preserve"> 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 xml:space="preserve"> 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 xml:space="preserve"> 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Senior Citizen</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5">
        <v>70000</v>
      </c>
      <c r="E951">
        <v>2</v>
      </c>
      <c r="F951" t="s">
        <v>29</v>
      </c>
      <c r="G951" t="s">
        <v>14</v>
      </c>
      <c r="H951" t="s">
        <v>15</v>
      </c>
      <c r="I951">
        <v>2</v>
      </c>
      <c r="J951" t="s">
        <v>47</v>
      </c>
      <c r="K951" t="s">
        <v>32</v>
      </c>
      <c r="L951">
        <v>53</v>
      </c>
      <c r="M951" t="str">
        <f t="shared" si="14"/>
        <v>Senior Citizen</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 xml:space="preserve"> 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 xml:space="preserve"> 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ref="M962:M1025" si="15">IF(L962&gt;51,"Senior Citizen",IF(L962&gt;=31,"Middle Aged",IF(L962&lt;31," Adolescent","Invalid")))</f>
        <v>Middle Aged</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si="15"/>
        <v>Senior Citizen</v>
      </c>
      <c r="N963" t="s">
        <v>18</v>
      </c>
    </row>
    <row r="964" spans="1:14" x14ac:dyDescent="0.3">
      <c r="A964">
        <v>16813</v>
      </c>
      <c r="B964" t="s">
        <v>36</v>
      </c>
      <c r="C964" t="s">
        <v>39</v>
      </c>
      <c r="D964" s="5">
        <v>60000</v>
      </c>
      <c r="E964">
        <v>2</v>
      </c>
      <c r="F964" t="s">
        <v>19</v>
      </c>
      <c r="G964" t="s">
        <v>21</v>
      </c>
      <c r="H964" t="s">
        <v>15</v>
      </c>
      <c r="I964">
        <v>2</v>
      </c>
      <c r="J964" t="s">
        <v>47</v>
      </c>
      <c r="K964" t="s">
        <v>32</v>
      </c>
      <c r="L964">
        <v>55</v>
      </c>
      <c r="M964" t="str">
        <f t="shared" si="15"/>
        <v>Senior Citizen</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39</v>
      </c>
      <c r="D966" s="5">
        <v>70000</v>
      </c>
      <c r="E966">
        <v>4</v>
      </c>
      <c r="F966" t="s">
        <v>19</v>
      </c>
      <c r="G966" t="s">
        <v>21</v>
      </c>
      <c r="H966" t="s">
        <v>15</v>
      </c>
      <c r="I966">
        <v>1</v>
      </c>
      <c r="J966" t="s">
        <v>47</v>
      </c>
      <c r="K966" t="s">
        <v>32</v>
      </c>
      <c r="L966">
        <v>56</v>
      </c>
      <c r="M966" t="str">
        <f t="shared" si="15"/>
        <v>Senior Citizen</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 xml:space="preserve"> 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Senior Citizen</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Senior Citizen</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5">
        <v>60000</v>
      </c>
      <c r="E978">
        <v>3</v>
      </c>
      <c r="F978" t="s">
        <v>13</v>
      </c>
      <c r="G978" t="s">
        <v>28</v>
      </c>
      <c r="H978" t="s">
        <v>15</v>
      </c>
      <c r="I978">
        <v>2</v>
      </c>
      <c r="J978" t="s">
        <v>47</v>
      </c>
      <c r="K978" t="s">
        <v>32</v>
      </c>
      <c r="L978">
        <v>66</v>
      </c>
      <c r="M978" t="str">
        <f t="shared" si="15"/>
        <v>Senior Citizen</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5">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5">
        <v>40000</v>
      </c>
      <c r="E988">
        <v>5</v>
      </c>
      <c r="F988" t="s">
        <v>27</v>
      </c>
      <c r="G988" t="s">
        <v>21</v>
      </c>
      <c r="H988" t="s">
        <v>15</v>
      </c>
      <c r="I988">
        <v>4</v>
      </c>
      <c r="J988" t="s">
        <v>47</v>
      </c>
      <c r="K988" t="s">
        <v>32</v>
      </c>
      <c r="L988">
        <v>60</v>
      </c>
      <c r="M988" t="str">
        <f t="shared" si="15"/>
        <v>Senior Citizen</v>
      </c>
      <c r="N988" t="s">
        <v>15</v>
      </c>
    </row>
    <row r="989" spans="1:14" x14ac:dyDescent="0.3">
      <c r="A989">
        <v>28972</v>
      </c>
      <c r="B989" t="s">
        <v>37</v>
      </c>
      <c r="C989" t="s">
        <v>38</v>
      </c>
      <c r="D989" s="5">
        <v>60000</v>
      </c>
      <c r="E989">
        <v>3</v>
      </c>
      <c r="F989" t="s">
        <v>31</v>
      </c>
      <c r="G989" t="s">
        <v>28</v>
      </c>
      <c r="H989" t="s">
        <v>15</v>
      </c>
      <c r="I989">
        <v>2</v>
      </c>
      <c r="J989" t="s">
        <v>47</v>
      </c>
      <c r="K989" t="s">
        <v>32</v>
      </c>
      <c r="L989">
        <v>66</v>
      </c>
      <c r="M989" t="str">
        <f t="shared" si="15"/>
        <v>Senior Citizen</v>
      </c>
      <c r="N989" t="s">
        <v>18</v>
      </c>
    </row>
    <row r="990" spans="1:14" x14ac:dyDescent="0.3">
      <c r="A990">
        <v>22730</v>
      </c>
      <c r="B990" t="s">
        <v>36</v>
      </c>
      <c r="C990" t="s">
        <v>39</v>
      </c>
      <c r="D990" s="5">
        <v>70000</v>
      </c>
      <c r="E990">
        <v>5</v>
      </c>
      <c r="F990" t="s">
        <v>13</v>
      </c>
      <c r="G990" t="s">
        <v>28</v>
      </c>
      <c r="H990" t="s">
        <v>15</v>
      </c>
      <c r="I990">
        <v>2</v>
      </c>
      <c r="J990" t="s">
        <v>47</v>
      </c>
      <c r="K990" t="s">
        <v>32</v>
      </c>
      <c r="L990">
        <v>63</v>
      </c>
      <c r="M990" t="str">
        <f t="shared" si="15"/>
        <v>Senior Citizen</v>
      </c>
      <c r="N990" t="s">
        <v>18</v>
      </c>
    </row>
    <row r="991" spans="1:14" x14ac:dyDescent="0.3">
      <c r="A991">
        <v>29134</v>
      </c>
      <c r="B991" t="s">
        <v>36</v>
      </c>
      <c r="C991" t="s">
        <v>39</v>
      </c>
      <c r="D991" s="5">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 xml:space="preserve"> 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Senior Citizen</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5">
        <v>60000</v>
      </c>
      <c r="E1001">
        <v>3</v>
      </c>
      <c r="F1001" t="s">
        <v>27</v>
      </c>
      <c r="G1001" t="s">
        <v>21</v>
      </c>
      <c r="H1001" t="s">
        <v>15</v>
      </c>
      <c r="I1001">
        <v>2</v>
      </c>
      <c r="J1001" t="s">
        <v>47</v>
      </c>
      <c r="K1001" t="s">
        <v>32</v>
      </c>
      <c r="L1001">
        <v>53</v>
      </c>
      <c r="M1001" t="str">
        <f t="shared" si="15"/>
        <v>Senior Citizen</v>
      </c>
      <c r="N1001" t="s">
        <v>15</v>
      </c>
    </row>
  </sheetData>
  <autoFilter ref="A1:N1001" xr:uid="{448731DB-2863-4703-A55D-A1D4B4B70D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04592-DE93-4345-897C-F296D2FC948F}">
  <dimension ref="A2:D39"/>
  <sheetViews>
    <sheetView tabSelected="1" topLeftCell="A16" workbookViewId="0">
      <selection activeCell="O38" sqref="O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6" t="s">
        <v>44</v>
      </c>
      <c r="B2" s="6" t="s">
        <v>43</v>
      </c>
    </row>
    <row r="3" spans="1:4" x14ac:dyDescent="0.3">
      <c r="A3" s="6" t="s">
        <v>41</v>
      </c>
      <c r="B3" t="s">
        <v>18</v>
      </c>
      <c r="C3" t="s">
        <v>15</v>
      </c>
      <c r="D3" t="s">
        <v>42</v>
      </c>
    </row>
    <row r="4" spans="1:4" x14ac:dyDescent="0.3">
      <c r="A4" s="7" t="s">
        <v>38</v>
      </c>
      <c r="B4" s="8">
        <v>50000</v>
      </c>
      <c r="C4" s="8">
        <v>60000</v>
      </c>
      <c r="D4" s="8">
        <v>57500</v>
      </c>
    </row>
    <row r="5" spans="1:4" x14ac:dyDescent="0.3">
      <c r="A5" s="7" t="s">
        <v>39</v>
      </c>
      <c r="B5" s="8"/>
      <c r="C5" s="8">
        <v>50000</v>
      </c>
      <c r="D5" s="8">
        <v>50000</v>
      </c>
    </row>
    <row r="6" spans="1:4" x14ac:dyDescent="0.3">
      <c r="A6" s="7" t="s">
        <v>42</v>
      </c>
      <c r="B6" s="8">
        <v>50000</v>
      </c>
      <c r="C6" s="8">
        <v>57500</v>
      </c>
      <c r="D6" s="8">
        <v>56000</v>
      </c>
    </row>
    <row r="19" spans="1:4" x14ac:dyDescent="0.3">
      <c r="A19" s="6" t="s">
        <v>46</v>
      </c>
      <c r="B19" s="6" t="s">
        <v>43</v>
      </c>
    </row>
    <row r="20" spans="1:4" x14ac:dyDescent="0.3">
      <c r="A20" s="6" t="s">
        <v>41</v>
      </c>
      <c r="B20" t="s">
        <v>18</v>
      </c>
      <c r="C20" t="s">
        <v>15</v>
      </c>
      <c r="D20" t="s">
        <v>42</v>
      </c>
    </row>
    <row r="21" spans="1:4" x14ac:dyDescent="0.3">
      <c r="A21" s="7" t="s">
        <v>45</v>
      </c>
      <c r="B21">
        <v>1</v>
      </c>
      <c r="C21">
        <v>4</v>
      </c>
      <c r="D21">
        <v>5</v>
      </c>
    </row>
    <row r="22" spans="1:4" x14ac:dyDescent="0.3">
      <c r="A22" s="7" t="s">
        <v>42</v>
      </c>
      <c r="B22">
        <v>1</v>
      </c>
      <c r="C22">
        <v>4</v>
      </c>
      <c r="D22">
        <v>5</v>
      </c>
    </row>
    <row r="35" spans="1:4" x14ac:dyDescent="0.3">
      <c r="A35" s="6" t="s">
        <v>46</v>
      </c>
      <c r="B35" s="6" t="s">
        <v>43</v>
      </c>
    </row>
    <row r="36" spans="1:4" x14ac:dyDescent="0.3">
      <c r="A36" s="6" t="s">
        <v>41</v>
      </c>
      <c r="B36" t="s">
        <v>18</v>
      </c>
      <c r="C36" t="s">
        <v>15</v>
      </c>
      <c r="D36" t="s">
        <v>42</v>
      </c>
    </row>
    <row r="37" spans="1:4" x14ac:dyDescent="0.3">
      <c r="A37" s="7" t="s">
        <v>16</v>
      </c>
      <c r="C37">
        <v>4</v>
      </c>
      <c r="D37">
        <v>4</v>
      </c>
    </row>
    <row r="38" spans="1:4" x14ac:dyDescent="0.3">
      <c r="A38" s="7" t="s">
        <v>26</v>
      </c>
      <c r="B38">
        <v>1</v>
      </c>
      <c r="D38">
        <v>1</v>
      </c>
    </row>
    <row r="39" spans="1:4" x14ac:dyDescent="0.3">
      <c r="A39" s="7" t="s">
        <v>42</v>
      </c>
      <c r="B39">
        <v>1</v>
      </c>
      <c r="C39">
        <v>4</v>
      </c>
      <c r="D39">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B36D-E23F-4A59-A984-58155358EBA5}">
  <dimension ref="A1:P4"/>
  <sheetViews>
    <sheetView showGridLines="0" zoomScale="78" zoomScaleNormal="78" workbookViewId="0">
      <selection activeCell="AB30" sqref="AB30"/>
    </sheetView>
  </sheetViews>
  <sheetFormatPr defaultRowHeight="14.4" x14ac:dyDescent="0.3"/>
  <sheetData>
    <row r="1" spans="1:16" ht="14.4" customHeight="1" x14ac:dyDescent="0.3">
      <c r="A1" s="9" t="s">
        <v>48</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Anupama</cp:lastModifiedBy>
  <dcterms:created xsi:type="dcterms:W3CDTF">2022-03-18T02:50:57Z</dcterms:created>
  <dcterms:modified xsi:type="dcterms:W3CDTF">2024-12-16T09:40:42Z</dcterms:modified>
</cp:coreProperties>
</file>