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28635" windowHeight="145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6" i="1"/>
  <c r="F16"/>
  <c r="G14"/>
  <c r="F14"/>
  <c r="F26"/>
  <c r="G26" s="1"/>
  <c r="F25"/>
  <c r="G25" s="1"/>
  <c r="F24"/>
  <c r="G24" s="1"/>
  <c r="F23"/>
  <c r="G23" s="1"/>
  <c r="F22"/>
  <c r="G22" s="1"/>
  <c r="F21"/>
  <c r="G21" s="1"/>
  <c r="F20"/>
  <c r="G20" s="1"/>
  <c r="F19"/>
  <c r="G19" s="1"/>
  <c r="F18"/>
  <c r="G18" s="1"/>
  <c r="F17"/>
  <c r="G17" s="1"/>
  <c r="F15"/>
  <c r="G15" s="1"/>
  <c r="F13"/>
  <c r="G13" s="1"/>
  <c r="F12"/>
  <c r="G12" s="1"/>
  <c r="F11"/>
  <c r="G11" s="1"/>
  <c r="F10"/>
  <c r="G10" s="1"/>
  <c r="F9"/>
  <c r="G9" s="1"/>
  <c r="F8"/>
  <c r="G8" s="1"/>
</calcChain>
</file>

<file path=xl/sharedStrings.xml><?xml version="1.0" encoding="utf-8"?>
<sst xmlns="http://schemas.openxmlformats.org/spreadsheetml/2006/main" count="161" uniqueCount="93">
  <si>
    <t>Wavelenght (mm)</t>
  </si>
  <si>
    <t>1m</t>
  </si>
  <si>
    <t>1mm</t>
  </si>
  <si>
    <t>1km</t>
  </si>
  <si>
    <t>10km</t>
  </si>
  <si>
    <t>100km</t>
  </si>
  <si>
    <t>1dm</t>
  </si>
  <si>
    <t>1cm</t>
  </si>
  <si>
    <t>1dam</t>
  </si>
  <si>
    <t>1hm</t>
  </si>
  <si>
    <t>1µm</t>
  </si>
  <si>
    <t>10µm</t>
  </si>
  <si>
    <t>100µm</t>
  </si>
  <si>
    <t>100nm</t>
  </si>
  <si>
    <t>10nm</t>
  </si>
  <si>
    <t>1nm</t>
  </si>
  <si>
    <t>Wavelength</t>
  </si>
  <si>
    <t>400nm</t>
  </si>
  <si>
    <t>700nm</t>
  </si>
  <si>
    <t>Wavelenght (m)</t>
  </si>
  <si>
    <t>Frequency (Hz)</t>
  </si>
  <si>
    <t>υ=c/λ</t>
  </si>
  <si>
    <t>υ: frequency</t>
  </si>
  <si>
    <t>c: Speed of Light</t>
  </si>
  <si>
    <t>λ: wavelenght</t>
  </si>
  <si>
    <r>
      <t>m s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</si>
  <si>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E=h</t>
    </r>
    <r>
      <rPr>
        <sz val="11"/>
        <color theme="1"/>
        <rFont val="Calibri"/>
        <family val="2"/>
      </rPr>
      <t>υ</t>
    </r>
  </si>
  <si>
    <t>E: Energy</t>
  </si>
  <si>
    <t>h: Planck's constant</t>
  </si>
  <si>
    <t>Energy (J)</t>
  </si>
  <si>
    <t>Js</t>
  </si>
  <si>
    <t>Nomenclature</t>
  </si>
  <si>
    <t>UV</t>
  </si>
  <si>
    <t>UV: Ultraviolet</t>
  </si>
  <si>
    <t>vis</t>
  </si>
  <si>
    <t>vis: visible light</t>
  </si>
  <si>
    <t>IR</t>
  </si>
  <si>
    <t>IR: Infrared</t>
  </si>
  <si>
    <t>UV/vis</t>
  </si>
  <si>
    <t>vis/IR</t>
  </si>
  <si>
    <t>IR/Radio</t>
  </si>
  <si>
    <t>Radio</t>
  </si>
  <si>
    <t>3µm</t>
  </si>
  <si>
    <t>15µm</t>
  </si>
  <si>
    <t>Near IR</t>
  </si>
  <si>
    <t>Near IR/Thermal IR</t>
  </si>
  <si>
    <t>Thermal IR</t>
  </si>
  <si>
    <t>Thermal IR/Far IR</t>
  </si>
  <si>
    <t>Far IR</t>
  </si>
  <si>
    <t>Far IR/EHF</t>
  </si>
  <si>
    <t>EHF: Extremely High Frequency</t>
  </si>
  <si>
    <t>EHF/SHF</t>
  </si>
  <si>
    <t>SHF/UHF</t>
  </si>
  <si>
    <t>UHF/VHF</t>
  </si>
  <si>
    <t>VHF/HF</t>
  </si>
  <si>
    <t>HF</t>
  </si>
  <si>
    <t>SHF: Super High Frequency</t>
  </si>
  <si>
    <t>UHF: Ultra High Frequency</t>
  </si>
  <si>
    <t>VHF: Very High Frequency</t>
  </si>
  <si>
    <t>HF: High Frequency</t>
  </si>
  <si>
    <t>1)</t>
  </si>
  <si>
    <t>(Two notations at the same wavelength mark a boundary)</t>
  </si>
  <si>
    <t>Microwave</t>
  </si>
  <si>
    <t>X Ray</t>
  </si>
  <si>
    <t>UV/X Ray</t>
  </si>
  <si>
    <t>IR/Radar</t>
  </si>
  <si>
    <t>Radar</t>
  </si>
  <si>
    <t>Audio</t>
  </si>
  <si>
    <t>UHF</t>
  </si>
  <si>
    <t>LF</t>
  </si>
  <si>
    <t>HF/MF</t>
  </si>
  <si>
    <t>MF/LF</t>
  </si>
  <si>
    <t>MF: Medium Frequency</t>
  </si>
  <si>
    <t>LF: Low Frequency</t>
  </si>
  <si>
    <t>2)</t>
  </si>
  <si>
    <t>Television and Radio</t>
  </si>
  <si>
    <t>3)</t>
  </si>
  <si>
    <t>Lillesand, T. M., Kiefer, R. W. and Chipman, J. W. (2008). Remote Sensing and Image Interpretation, Sixth Edition. John Wiley &amp; Sons, Inc., Hoboken, NJ.</t>
  </si>
  <si>
    <t>Rees, W. G. (2001). Physical Principles of Remote Sensing, 2nd Edition. Cambridge University Press, UK.</t>
  </si>
  <si>
    <t>Colwell, R. N. (1983). Manual of Remote Sensing, Second Edition. American Society of Photogrammetry, Falls Church, VA.</t>
  </si>
  <si>
    <t xml:space="preserve">and the ultraviolet towards the shorter wavelenghts. The classification of the X Rays varies slightly but has a general agreement to be in the lower nm section. </t>
  </si>
  <si>
    <t xml:space="preserve">There are different potential reasons for the discrepancies. Country- and military-specific variations can be ruled out as all authors have used US-Standards. However, Colwell (1983) is clearly the oldest reference while Lillesand et al. (2008) </t>
  </si>
  <si>
    <t>show least detail in their descriptions. Both factors lead to smaller discrepancies that can be depicted in the spectrum above.</t>
  </si>
  <si>
    <t>GEOS 654 Visible and Infrared Remote Sensing</t>
  </si>
  <si>
    <t>Spring 2010</t>
  </si>
  <si>
    <t>HW #1</t>
  </si>
  <si>
    <t>Torge S. Steensen</t>
  </si>
  <si>
    <t>4)</t>
  </si>
  <si>
    <t>X Ray/UV</t>
  </si>
  <si>
    <t>Microwave/Radio</t>
  </si>
  <si>
    <t>Watson and Prakash (in prep.). Satellite Systems and Interactions.</t>
  </si>
  <si>
    <t>The four sources agree reasonably well in the nomenclature of the different aspects of the electro-magnetic spectrum. The visible spectrum is always set between 400nm and 700nm followed by the infrared towards the longer wavelengths</t>
  </si>
  <si>
    <t>There are some discrepancies in the classification of the higher-wavelenght part of the EM spectrum in terms of radar and audio (both only explicitly listed in Colwell (1983)). The micro- and radiowaves coincide very well down to the sub-groups.</t>
  </si>
</sst>
</file>

<file path=xl/styles.xml><?xml version="1.0" encoding="utf-8"?>
<styleSheet xmlns="http://schemas.openxmlformats.org/spreadsheetml/2006/main">
  <numFmts count="3">
    <numFmt numFmtId="164" formatCode="0.0000E+00"/>
    <numFmt numFmtId="165" formatCode="0E+0"/>
    <numFmt numFmtId="166" formatCode="0.0E+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1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center"/>
    </xf>
    <xf numFmtId="0" fontId="3" fillId="0" borderId="0" xfId="0" applyFont="1"/>
    <xf numFmtId="0" fontId="0" fillId="8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5"/>
  <sheetViews>
    <sheetView tabSelected="1" topLeftCell="A13" workbookViewId="0">
      <selection activeCell="B44" sqref="B44"/>
    </sheetView>
  </sheetViews>
  <sheetFormatPr defaultRowHeight="15"/>
  <cols>
    <col min="2" max="3" width="17.28515625" bestFit="1" customWidth="1"/>
    <col min="4" max="4" width="11.7109375" bestFit="1" customWidth="1"/>
    <col min="5" max="5" width="18.42578125" bestFit="1" customWidth="1"/>
    <col min="6" max="6" width="14.42578125" bestFit="1" customWidth="1"/>
    <col min="7" max="7" width="9.5703125" bestFit="1" customWidth="1"/>
    <col min="8" max="8" width="14.85546875" bestFit="1" customWidth="1"/>
    <col min="9" max="9" width="18.42578125" customWidth="1"/>
    <col min="10" max="10" width="10.7109375" bestFit="1" customWidth="1"/>
    <col min="12" max="12" width="9.140625" bestFit="1" customWidth="1"/>
    <col min="13" max="13" width="10.85546875" customWidth="1"/>
    <col min="14" max="14" width="6" bestFit="1" customWidth="1"/>
    <col min="15" max="15" width="9" customWidth="1"/>
    <col min="17" max="17" width="19.5703125" bestFit="1" customWidth="1"/>
    <col min="19" max="19" width="16.7109375" bestFit="1" customWidth="1"/>
  </cols>
  <sheetData>
    <row r="1" spans="2:19" ht="21">
      <c r="B1" s="21" t="s">
        <v>83</v>
      </c>
      <c r="C1" s="21"/>
      <c r="D1" s="21"/>
      <c r="F1" s="21" t="s">
        <v>84</v>
      </c>
    </row>
    <row r="3" spans="2:19" ht="21">
      <c r="B3" s="21" t="s">
        <v>85</v>
      </c>
      <c r="C3" s="21" t="s">
        <v>86</v>
      </c>
    </row>
    <row r="6" spans="2:19">
      <c r="B6" s="5" t="s">
        <v>0</v>
      </c>
      <c r="C6" s="5" t="s">
        <v>0</v>
      </c>
      <c r="D6" s="5" t="s">
        <v>16</v>
      </c>
      <c r="E6" s="5" t="s">
        <v>19</v>
      </c>
      <c r="F6" s="5" t="s">
        <v>20</v>
      </c>
      <c r="G6" s="5" t="s">
        <v>29</v>
      </c>
      <c r="H6" s="6" t="s">
        <v>31</v>
      </c>
      <c r="I6" t="s">
        <v>61</v>
      </c>
    </row>
    <row r="7" spans="2:19">
      <c r="H7" s="5" t="s">
        <v>60</v>
      </c>
      <c r="I7" s="5" t="s">
        <v>60</v>
      </c>
      <c r="J7" s="5" t="s">
        <v>60</v>
      </c>
      <c r="L7" s="5" t="s">
        <v>74</v>
      </c>
      <c r="M7" s="5" t="s">
        <v>74</v>
      </c>
      <c r="N7" s="5" t="s">
        <v>74</v>
      </c>
      <c r="O7" s="5" t="s">
        <v>74</v>
      </c>
      <c r="Q7" s="5" t="s">
        <v>76</v>
      </c>
      <c r="S7" s="5" t="s">
        <v>87</v>
      </c>
    </row>
    <row r="8" spans="2:19">
      <c r="B8" s="7">
        <v>9.9999999999999995E-7</v>
      </c>
      <c r="C8">
        <v>9.9999999999999995E-7</v>
      </c>
      <c r="D8" s="1" t="s">
        <v>15</v>
      </c>
      <c r="E8">
        <v>1.0000000000000001E-9</v>
      </c>
      <c r="F8">
        <f>C31/E8</f>
        <v>2.9979E+17</v>
      </c>
      <c r="G8" s="3">
        <f>F8*F31</f>
        <v>1.9864085399999998E-16</v>
      </c>
      <c r="H8" s="5"/>
      <c r="I8" s="5"/>
      <c r="L8" s="18" t="s">
        <v>63</v>
      </c>
      <c r="M8" s="18"/>
      <c r="N8" s="18"/>
      <c r="O8" s="18"/>
      <c r="Q8" s="12"/>
      <c r="S8" s="18" t="s">
        <v>63</v>
      </c>
    </row>
    <row r="9" spans="2:19">
      <c r="B9" s="7">
        <v>1.0000000000000001E-5</v>
      </c>
      <c r="C9">
        <v>1.0000000000000001E-5</v>
      </c>
      <c r="D9" s="1" t="s">
        <v>14</v>
      </c>
      <c r="E9">
        <v>1E-8</v>
      </c>
      <c r="F9">
        <f>C31/E9</f>
        <v>2.9979E+16</v>
      </c>
      <c r="G9" s="3">
        <f>F9*F31</f>
        <v>1.98640854E-17</v>
      </c>
      <c r="H9" s="5"/>
      <c r="I9" s="5"/>
      <c r="K9" s="10"/>
      <c r="L9" s="18" t="s">
        <v>63</v>
      </c>
      <c r="M9" s="18"/>
      <c r="N9" s="18"/>
      <c r="O9" s="18"/>
      <c r="P9" s="10"/>
      <c r="Q9" s="12"/>
      <c r="S9" s="18" t="s">
        <v>88</v>
      </c>
    </row>
    <row r="10" spans="2:19">
      <c r="B10" s="7">
        <v>1E-4</v>
      </c>
      <c r="C10">
        <v>1E-4</v>
      </c>
      <c r="D10" s="1" t="s">
        <v>13</v>
      </c>
      <c r="E10">
        <v>9.9999999999999995E-8</v>
      </c>
      <c r="F10">
        <f>C31/E10</f>
        <v>2997900000000000</v>
      </c>
      <c r="G10" s="3">
        <f>F10*F31</f>
        <v>1.9864085400000001E-18</v>
      </c>
      <c r="H10" s="11" t="s">
        <v>32</v>
      </c>
      <c r="I10" s="11"/>
      <c r="J10" s="12"/>
      <c r="K10" s="10"/>
      <c r="L10" s="12" t="s">
        <v>64</v>
      </c>
      <c r="M10" s="12"/>
      <c r="N10" s="12"/>
      <c r="O10" s="12"/>
      <c r="P10" s="10"/>
      <c r="Q10" s="12" t="s">
        <v>32</v>
      </c>
      <c r="S10" s="12" t="s">
        <v>32</v>
      </c>
    </row>
    <row r="11" spans="2:19">
      <c r="B11" s="7">
        <v>4.0000000000000002E-4</v>
      </c>
      <c r="C11">
        <v>4.0000000000000002E-4</v>
      </c>
      <c r="D11" s="1" t="s">
        <v>17</v>
      </c>
      <c r="E11">
        <v>3.9999999999999998E-7</v>
      </c>
      <c r="F11">
        <f>C31/E11</f>
        <v>749475000000000</v>
      </c>
      <c r="G11" s="3">
        <f>F11*F31</f>
        <v>4.9660213500000002E-19</v>
      </c>
      <c r="H11" s="13" t="s">
        <v>38</v>
      </c>
      <c r="I11" s="13"/>
      <c r="J11" s="14"/>
      <c r="K11" s="10"/>
      <c r="L11" s="14" t="s">
        <v>38</v>
      </c>
      <c r="M11" s="14"/>
      <c r="N11" s="14"/>
      <c r="O11" s="14"/>
      <c r="P11" s="10"/>
      <c r="Q11" s="14" t="s">
        <v>34</v>
      </c>
      <c r="S11" s="22" t="s">
        <v>34</v>
      </c>
    </row>
    <row r="12" spans="2:19">
      <c r="B12" s="7">
        <v>6.9999999999999999E-4</v>
      </c>
      <c r="C12">
        <v>6.9999999999999999E-4</v>
      </c>
      <c r="D12" s="1" t="s">
        <v>18</v>
      </c>
      <c r="E12">
        <v>6.9999999999999997E-7</v>
      </c>
      <c r="F12">
        <f>C31/E12</f>
        <v>428271428571428.56</v>
      </c>
      <c r="G12" s="3">
        <f>F12*F31</f>
        <v>2.8377264857142858E-19</v>
      </c>
      <c r="H12" s="13" t="s">
        <v>39</v>
      </c>
      <c r="I12" s="15" t="s">
        <v>44</v>
      </c>
      <c r="J12" s="16"/>
      <c r="K12" s="10"/>
      <c r="L12" s="14" t="s">
        <v>39</v>
      </c>
      <c r="M12" s="14"/>
      <c r="N12" s="14"/>
      <c r="O12" s="14"/>
      <c r="P12" s="10"/>
      <c r="Q12" s="14" t="s">
        <v>34</v>
      </c>
      <c r="S12" s="22" t="s">
        <v>34</v>
      </c>
    </row>
    <row r="13" spans="2:19">
      <c r="B13" s="7">
        <v>1E-3</v>
      </c>
      <c r="C13">
        <v>1E-3</v>
      </c>
      <c r="D13" s="1" t="s">
        <v>10</v>
      </c>
      <c r="E13">
        <v>9.9999999999999995E-7</v>
      </c>
      <c r="F13">
        <f>C31/E13</f>
        <v>299790000000000</v>
      </c>
      <c r="G13" s="3">
        <f>F13*F31</f>
        <v>1.9864085400000001E-19</v>
      </c>
      <c r="H13" s="15" t="s">
        <v>36</v>
      </c>
      <c r="I13" s="15" t="s">
        <v>44</v>
      </c>
      <c r="J13" s="16"/>
      <c r="K13" s="10"/>
      <c r="L13" s="16" t="s">
        <v>36</v>
      </c>
      <c r="M13" s="16"/>
      <c r="N13" s="16"/>
      <c r="O13" s="16"/>
      <c r="P13" s="10"/>
      <c r="Q13" s="16" t="s">
        <v>44</v>
      </c>
      <c r="S13" s="16" t="s">
        <v>36</v>
      </c>
    </row>
    <row r="14" spans="2:19">
      <c r="B14" s="7">
        <v>3.0000000000000001E-3</v>
      </c>
      <c r="C14">
        <v>3.0000000000000001E-3</v>
      </c>
      <c r="D14" s="1" t="s">
        <v>42</v>
      </c>
      <c r="E14">
        <v>3.0000000000000001E-6</v>
      </c>
      <c r="F14" s="4">
        <f>C31/E14</f>
        <v>99930000000000</v>
      </c>
      <c r="G14" s="3">
        <f>F14*F31</f>
        <v>6.6213618000000002E-20</v>
      </c>
      <c r="H14" s="15" t="s">
        <v>36</v>
      </c>
      <c r="I14" s="15" t="s">
        <v>45</v>
      </c>
      <c r="J14" s="16"/>
      <c r="K14" s="10"/>
      <c r="L14" s="16" t="s">
        <v>36</v>
      </c>
      <c r="M14" s="16"/>
      <c r="N14" s="16"/>
      <c r="O14" s="16"/>
      <c r="P14" s="10"/>
      <c r="Q14" s="16" t="s">
        <v>48</v>
      </c>
      <c r="S14" s="16" t="s">
        <v>36</v>
      </c>
    </row>
    <row r="15" spans="2:19">
      <c r="B15" s="7">
        <v>0.01</v>
      </c>
      <c r="C15">
        <v>0.01</v>
      </c>
      <c r="D15" s="1" t="s">
        <v>11</v>
      </c>
      <c r="E15">
        <v>1.0000000000000001E-5</v>
      </c>
      <c r="F15">
        <f>C31/E15</f>
        <v>29978999999999.996</v>
      </c>
      <c r="G15" s="3">
        <f>F15*F31</f>
        <v>1.9864085399999996E-20</v>
      </c>
      <c r="H15" s="15" t="s">
        <v>36</v>
      </c>
      <c r="I15" s="15" t="s">
        <v>46</v>
      </c>
      <c r="J15" s="16"/>
      <c r="K15" s="10"/>
      <c r="L15" s="16" t="s">
        <v>36</v>
      </c>
      <c r="M15" s="16"/>
      <c r="N15" s="16"/>
      <c r="O15" s="16"/>
      <c r="P15" s="10"/>
      <c r="Q15" s="16" t="s">
        <v>46</v>
      </c>
      <c r="S15" s="16" t="s">
        <v>36</v>
      </c>
    </row>
    <row r="16" spans="2:19">
      <c r="B16" s="8">
        <v>1.4999999999999999E-2</v>
      </c>
      <c r="C16">
        <v>1.4999999999999999E-2</v>
      </c>
      <c r="D16" s="1" t="s">
        <v>43</v>
      </c>
      <c r="E16">
        <v>1.5E-5</v>
      </c>
      <c r="F16" s="4">
        <f>C31/E16</f>
        <v>19986000000000</v>
      </c>
      <c r="G16" s="3">
        <f>F16*F31</f>
        <v>1.32427236E-20</v>
      </c>
      <c r="H16" s="15" t="s">
        <v>36</v>
      </c>
      <c r="I16" s="15" t="s">
        <v>47</v>
      </c>
      <c r="J16" s="16"/>
      <c r="K16" s="10"/>
      <c r="L16" s="16" t="s">
        <v>36</v>
      </c>
      <c r="M16" s="16"/>
      <c r="N16" s="16"/>
      <c r="O16" s="16"/>
      <c r="P16" s="10"/>
      <c r="Q16" s="16"/>
      <c r="S16" s="16" t="s">
        <v>36</v>
      </c>
    </row>
    <row r="17" spans="2:19">
      <c r="B17" s="7">
        <v>0.1</v>
      </c>
      <c r="C17">
        <v>0.1</v>
      </c>
      <c r="D17" s="1" t="s">
        <v>12</v>
      </c>
      <c r="E17">
        <v>1E-4</v>
      </c>
      <c r="F17">
        <f>C31/E17</f>
        <v>2997900000000</v>
      </c>
      <c r="G17" s="3">
        <f>F17*F31</f>
        <v>1.9864085400000001E-21</v>
      </c>
      <c r="H17" s="15" t="s">
        <v>36</v>
      </c>
      <c r="I17" s="15" t="s">
        <v>48</v>
      </c>
      <c r="J17" s="16"/>
      <c r="K17" s="10"/>
      <c r="L17" s="16" t="s">
        <v>36</v>
      </c>
      <c r="M17" s="16"/>
      <c r="N17" s="16"/>
      <c r="O17" s="16"/>
      <c r="P17" s="10"/>
      <c r="Q17" s="16"/>
      <c r="S17" s="16" t="s">
        <v>36</v>
      </c>
    </row>
    <row r="18" spans="2:19">
      <c r="B18" s="7">
        <v>1</v>
      </c>
      <c r="C18">
        <v>1</v>
      </c>
      <c r="D18" s="1" t="s">
        <v>2</v>
      </c>
      <c r="E18">
        <v>1E-3</v>
      </c>
      <c r="F18">
        <f>C31/E18</f>
        <v>299790000000</v>
      </c>
      <c r="G18" s="3">
        <f>F18*F31</f>
        <v>1.98640854E-22</v>
      </c>
      <c r="H18" s="20" t="s">
        <v>40</v>
      </c>
      <c r="I18" s="20" t="s">
        <v>49</v>
      </c>
      <c r="J18" s="17" t="s">
        <v>62</v>
      </c>
      <c r="K18" s="10"/>
      <c r="L18" s="16" t="s">
        <v>36</v>
      </c>
      <c r="M18" s="17" t="s">
        <v>62</v>
      </c>
      <c r="N18" s="10"/>
      <c r="O18" s="10"/>
      <c r="P18" s="10"/>
      <c r="Q18" s="17"/>
      <c r="S18" s="17" t="s">
        <v>62</v>
      </c>
    </row>
    <row r="19" spans="2:19">
      <c r="B19" s="7">
        <v>10</v>
      </c>
      <c r="C19">
        <v>10</v>
      </c>
      <c r="D19" s="1" t="s">
        <v>7</v>
      </c>
      <c r="E19">
        <v>0.01</v>
      </c>
      <c r="F19">
        <f>C31/E19</f>
        <v>29979000000</v>
      </c>
      <c r="G19" s="3">
        <f>F19*F31</f>
        <v>1.9864085400000001E-23</v>
      </c>
      <c r="H19" s="20" t="s">
        <v>41</v>
      </c>
      <c r="I19" s="20" t="s">
        <v>51</v>
      </c>
      <c r="J19" s="17" t="s">
        <v>62</v>
      </c>
      <c r="K19" s="10"/>
      <c r="L19" s="17" t="s">
        <v>65</v>
      </c>
      <c r="M19" s="17" t="s">
        <v>62</v>
      </c>
      <c r="N19" s="10"/>
      <c r="O19" s="10"/>
      <c r="P19" s="10"/>
      <c r="Q19" s="17"/>
      <c r="S19" s="17" t="s">
        <v>62</v>
      </c>
    </row>
    <row r="20" spans="2:19">
      <c r="B20" s="7">
        <v>100</v>
      </c>
      <c r="C20">
        <v>100</v>
      </c>
      <c r="D20" s="1" t="s">
        <v>6</v>
      </c>
      <c r="E20">
        <v>0.1</v>
      </c>
      <c r="F20">
        <f>C31/E20</f>
        <v>2997900000</v>
      </c>
      <c r="G20" s="3">
        <f>F20*F31</f>
        <v>1.9864085399999999E-24</v>
      </c>
      <c r="H20" s="20" t="s">
        <v>41</v>
      </c>
      <c r="I20" s="20" t="s">
        <v>52</v>
      </c>
      <c r="J20" s="17" t="s">
        <v>62</v>
      </c>
      <c r="K20" s="10"/>
      <c r="L20" s="17" t="s">
        <v>66</v>
      </c>
      <c r="M20" s="17" t="s">
        <v>62</v>
      </c>
      <c r="N20" s="19" t="s">
        <v>41</v>
      </c>
      <c r="O20" s="19" t="s">
        <v>68</v>
      </c>
      <c r="P20" s="10"/>
      <c r="Q20" s="17" t="s">
        <v>62</v>
      </c>
      <c r="S20" s="17" t="s">
        <v>89</v>
      </c>
    </row>
    <row r="21" spans="2:19">
      <c r="B21" s="7">
        <v>1000</v>
      </c>
      <c r="C21">
        <v>1000</v>
      </c>
      <c r="D21" s="1" t="s">
        <v>1</v>
      </c>
      <c r="E21">
        <v>1</v>
      </c>
      <c r="F21">
        <f>C31/E21</f>
        <v>299790000</v>
      </c>
      <c r="G21" s="3">
        <f>F21*F31</f>
        <v>1.9864085399999999E-25</v>
      </c>
      <c r="H21" s="20" t="s">
        <v>41</v>
      </c>
      <c r="I21" s="20" t="s">
        <v>53</v>
      </c>
      <c r="J21" s="10"/>
      <c r="K21" s="10"/>
      <c r="L21" s="17" t="s">
        <v>66</v>
      </c>
      <c r="M21" s="17" t="s">
        <v>62</v>
      </c>
      <c r="N21" s="19" t="s">
        <v>41</v>
      </c>
      <c r="O21" s="19" t="s">
        <v>53</v>
      </c>
      <c r="P21" s="10"/>
      <c r="Q21" s="17"/>
      <c r="S21" s="19" t="s">
        <v>41</v>
      </c>
    </row>
    <row r="22" spans="2:19">
      <c r="B22" s="7">
        <v>10000</v>
      </c>
      <c r="C22">
        <v>10000</v>
      </c>
      <c r="D22" s="1" t="s">
        <v>8</v>
      </c>
      <c r="E22">
        <v>10</v>
      </c>
      <c r="F22">
        <f>C31/E22</f>
        <v>29979000</v>
      </c>
      <c r="G22" s="3">
        <f>F22*F31</f>
        <v>1.9864085399999999E-26</v>
      </c>
      <c r="H22" s="20" t="s">
        <v>41</v>
      </c>
      <c r="I22" s="20" t="s">
        <v>54</v>
      </c>
      <c r="J22" s="10"/>
      <c r="K22" s="10"/>
      <c r="L22" s="17"/>
      <c r="M22" s="17" t="s">
        <v>67</v>
      </c>
      <c r="N22" s="19" t="s">
        <v>41</v>
      </c>
      <c r="O22" s="19" t="s">
        <v>54</v>
      </c>
      <c r="P22" s="10"/>
      <c r="Q22" s="19"/>
      <c r="S22" s="19" t="s">
        <v>41</v>
      </c>
    </row>
    <row r="23" spans="2:19">
      <c r="B23" s="7">
        <v>100000</v>
      </c>
      <c r="C23">
        <v>100000</v>
      </c>
      <c r="D23" s="1" t="s">
        <v>9</v>
      </c>
      <c r="E23">
        <v>100</v>
      </c>
      <c r="F23">
        <f>C31/E23</f>
        <v>2997900</v>
      </c>
      <c r="G23" s="3">
        <f>F23*F31</f>
        <v>1.9864085399999999E-27</v>
      </c>
      <c r="H23" s="20" t="s">
        <v>41</v>
      </c>
      <c r="I23" s="20" t="s">
        <v>55</v>
      </c>
      <c r="J23" s="10"/>
      <c r="K23" s="10"/>
      <c r="L23" s="17"/>
      <c r="M23" s="17" t="s">
        <v>67</v>
      </c>
      <c r="N23" s="19"/>
      <c r="O23" s="19" t="s">
        <v>70</v>
      </c>
      <c r="P23" s="10"/>
      <c r="Q23" s="19" t="s">
        <v>75</v>
      </c>
      <c r="S23" s="19" t="s">
        <v>41</v>
      </c>
    </row>
    <row r="24" spans="2:19">
      <c r="B24" s="7">
        <v>1000000</v>
      </c>
      <c r="C24">
        <v>1000000</v>
      </c>
      <c r="D24" s="1" t="s">
        <v>3</v>
      </c>
      <c r="E24">
        <v>1000</v>
      </c>
      <c r="F24">
        <f>C31/E24</f>
        <v>299790</v>
      </c>
      <c r="G24" s="3">
        <f>F24*F31</f>
        <v>1.98640854E-28</v>
      </c>
      <c r="H24" s="9"/>
      <c r="I24" s="9"/>
      <c r="J24" s="10"/>
      <c r="K24" s="10"/>
      <c r="L24" s="17"/>
      <c r="M24" s="17" t="s">
        <v>67</v>
      </c>
      <c r="N24" s="19"/>
      <c r="O24" s="19" t="s">
        <v>71</v>
      </c>
      <c r="P24" s="10"/>
      <c r="Q24" s="19"/>
      <c r="S24" s="19" t="s">
        <v>41</v>
      </c>
    </row>
    <row r="25" spans="2:19">
      <c r="B25" s="7">
        <v>10000000</v>
      </c>
      <c r="C25">
        <v>10000000</v>
      </c>
      <c r="D25" s="1" t="s">
        <v>4</v>
      </c>
      <c r="E25">
        <v>10000</v>
      </c>
      <c r="F25">
        <f>C31/E25</f>
        <v>29979</v>
      </c>
      <c r="G25" s="3">
        <f>F25*F31</f>
        <v>1.98640854E-29</v>
      </c>
      <c r="H25" s="9"/>
      <c r="I25" s="9"/>
      <c r="J25" s="10"/>
      <c r="K25" s="10"/>
      <c r="L25" s="17"/>
      <c r="M25" s="17" t="s">
        <v>67</v>
      </c>
      <c r="N25" s="19"/>
      <c r="O25" s="19" t="s">
        <v>69</v>
      </c>
      <c r="P25" s="10"/>
      <c r="Q25" s="19"/>
      <c r="S25" s="19" t="s">
        <v>41</v>
      </c>
    </row>
    <row r="26" spans="2:19">
      <c r="B26" s="7">
        <v>100000000</v>
      </c>
      <c r="C26">
        <v>100000000</v>
      </c>
      <c r="D26" s="1" t="s">
        <v>5</v>
      </c>
      <c r="E26">
        <v>100000</v>
      </c>
      <c r="F26">
        <f>C31/E26</f>
        <v>2997.9</v>
      </c>
      <c r="G26" s="3">
        <f>F26*F31</f>
        <v>1.9864085400000001E-30</v>
      </c>
      <c r="H26" s="9"/>
      <c r="I26" s="9"/>
      <c r="J26" s="10"/>
      <c r="K26" s="10"/>
      <c r="L26" s="17"/>
      <c r="M26" s="17" t="s">
        <v>67</v>
      </c>
      <c r="N26" s="10"/>
      <c r="O26" s="10"/>
      <c r="P26" s="10"/>
      <c r="Q26" s="19"/>
      <c r="S26" s="19" t="s">
        <v>41</v>
      </c>
    </row>
    <row r="27" spans="2:19">
      <c r="K27" s="10"/>
      <c r="N27" s="10"/>
      <c r="O27" s="10"/>
    </row>
    <row r="28" spans="2:19">
      <c r="B28" s="2" t="s">
        <v>21</v>
      </c>
      <c r="E28" t="s">
        <v>26</v>
      </c>
    </row>
    <row r="30" spans="2:19">
      <c r="B30" s="2" t="s">
        <v>22</v>
      </c>
      <c r="E30" t="s">
        <v>27</v>
      </c>
      <c r="H30" t="s">
        <v>33</v>
      </c>
      <c r="I30" t="s">
        <v>50</v>
      </c>
      <c r="O30" t="s">
        <v>72</v>
      </c>
    </row>
    <row r="31" spans="2:19" ht="15" customHeight="1">
      <c r="B31" t="s">
        <v>23</v>
      </c>
      <c r="C31" s="4">
        <v>299790000</v>
      </c>
      <c r="D31" t="s">
        <v>25</v>
      </c>
      <c r="E31" t="s">
        <v>28</v>
      </c>
      <c r="F31" s="3">
        <v>6.6259999999999998E-34</v>
      </c>
      <c r="G31" t="s">
        <v>30</v>
      </c>
      <c r="H31" t="s">
        <v>35</v>
      </c>
      <c r="I31" t="s">
        <v>56</v>
      </c>
      <c r="O31" t="s">
        <v>73</v>
      </c>
    </row>
    <row r="32" spans="2:19">
      <c r="B32" t="s">
        <v>24</v>
      </c>
      <c r="E32" s="2" t="s">
        <v>22</v>
      </c>
      <c r="H32" t="s">
        <v>37</v>
      </c>
      <c r="I32" t="s">
        <v>57</v>
      </c>
    </row>
    <row r="33" spans="1:9">
      <c r="I33" t="s">
        <v>58</v>
      </c>
    </row>
    <row r="34" spans="1:9">
      <c r="I34" t="s">
        <v>59</v>
      </c>
    </row>
    <row r="36" spans="1:9">
      <c r="A36" s="1" t="s">
        <v>60</v>
      </c>
      <c r="B36" t="s">
        <v>78</v>
      </c>
    </row>
    <row r="37" spans="1:9">
      <c r="A37" s="1" t="s">
        <v>74</v>
      </c>
      <c r="B37" t="s">
        <v>79</v>
      </c>
    </row>
    <row r="38" spans="1:9">
      <c r="A38" s="1" t="s">
        <v>76</v>
      </c>
      <c r="B38" t="s">
        <v>77</v>
      </c>
    </row>
    <row r="39" spans="1:9">
      <c r="A39" s="1" t="s">
        <v>87</v>
      </c>
      <c r="B39" t="s">
        <v>90</v>
      </c>
    </row>
    <row r="41" spans="1:9">
      <c r="B41" t="s">
        <v>91</v>
      </c>
    </row>
    <row r="42" spans="1:9">
      <c r="B42" t="s">
        <v>80</v>
      </c>
    </row>
    <row r="43" spans="1:9">
      <c r="B43" t="s">
        <v>92</v>
      </c>
    </row>
    <row r="44" spans="1:9">
      <c r="B44" t="s">
        <v>81</v>
      </c>
    </row>
    <row r="45" spans="1:9">
      <c r="B45" t="s">
        <v>82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gina</dc:creator>
  <cp:lastModifiedBy>gina</cp:lastModifiedBy>
  <dcterms:created xsi:type="dcterms:W3CDTF">2010-01-28T21:45:28Z</dcterms:created>
  <dcterms:modified xsi:type="dcterms:W3CDTF">2010-02-09T00:48:50Z</dcterms:modified>
</cp:coreProperties>
</file>