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-Analysis\Crowd-Funding\"/>
    </mc:Choice>
  </mc:AlternateContent>
  <xr:revisionPtr revIDLastSave="0" documentId="13_ncr:1_{BA5FA365-85FE-481D-9C27-110E95306250}" xr6:coauthVersionLast="45" xr6:coauthVersionMax="45" xr10:uidLastSave="{00000000-0000-0000-0000-000000000000}"/>
  <bookViews>
    <workbookView xWindow="28680" yWindow="-120" windowWidth="29040" windowHeight="15840" firstSheet="2" activeTab="8" xr2:uid="{00000000-000D-0000-FFFF-FFFF00000000}"/>
  </bookViews>
  <sheets>
    <sheet name="Kickstarter" sheetId="1" r:id="rId1"/>
    <sheet name="Parent-Category" sheetId="2" r:id="rId2"/>
    <sheet name="Sheet3" sheetId="3" r:id="rId3"/>
    <sheet name="Subcategory" sheetId="4" r:id="rId4"/>
    <sheet name="Launch date" sheetId="6" r:id="rId5"/>
    <sheet name="VLOOKUP" sheetId="7" r:id="rId6"/>
    <sheet name="Successful US Kickstarters" sheetId="9" r:id="rId7"/>
    <sheet name="Failed US Kickstarters" sheetId="10" r:id="rId8"/>
    <sheet name="Descriptive Statistics" sheetId="11" r:id="rId9"/>
  </sheets>
  <definedNames>
    <definedName name="_xlnm._FilterDatabase" localSheetId="0" hidden="1">Kickstarter!$A$1:$U$4115</definedName>
    <definedName name="_xlnm._FilterDatabase" localSheetId="6" hidden="1">'Successful US Kickstarters'!$A$1:$U$1</definedName>
  </definedNames>
  <calcPr calcId="181029"/>
  <pivotCaches>
    <pivotCache cacheId="11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9" i="11"/>
  <c r="B14" i="11"/>
  <c r="B13" i="11"/>
  <c r="B12" i="11"/>
  <c r="B5" i="11"/>
  <c r="B7" i="11" s="1"/>
  <c r="B9" i="11"/>
  <c r="C7" i="11"/>
  <c r="C6" i="11"/>
  <c r="C5" i="11"/>
  <c r="C2" i="11"/>
  <c r="B6" i="11"/>
  <c r="B2" i="11"/>
  <c r="C11" i="11"/>
  <c r="C4" i="11"/>
  <c r="B11" i="11"/>
  <c r="B4" i="11"/>
  <c r="B3" i="11"/>
  <c r="C10" i="11"/>
  <c r="C3" i="11"/>
  <c r="F3" i="7"/>
  <c r="F4" i="7"/>
  <c r="F5" i="7"/>
  <c r="F6" i="7"/>
  <c r="F2" i="7"/>
  <c r="B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2613" i="1"/>
  <c r="O1946" i="1"/>
  <c r="O2645" i="1"/>
  <c r="O1947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0" i="11" l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50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853" i="1"/>
  <c r="U4019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686" i="1"/>
  <c r="U1558" i="1"/>
  <c r="U3909" i="1"/>
  <c r="U3901" i="1"/>
  <c r="U3893" i="1"/>
  <c r="U3885" i="1"/>
  <c r="U3877" i="1"/>
  <c r="U3869" i="1"/>
  <c r="U3861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726" i="1"/>
  <c r="U1718" i="1"/>
  <c r="U1710" i="1"/>
  <c r="U1702" i="1"/>
  <c r="U1694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</calcChain>
</file>

<file path=xl/sharedStrings.xml><?xml version="1.0" encoding="utf-8"?>
<sst xmlns="http://schemas.openxmlformats.org/spreadsheetml/2006/main" count="48372" uniqueCount="8390">
  <si>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</si>
  <si>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</si>
  <si>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</si>
  <si>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</si>
  <si>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</si>
  <si>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</si>
  <si>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</si>
  <si>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</si>
  <si>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</si>
  <si>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</si>
  <si>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</si>
  <si>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</si>
  <si>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</si>
  <si>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</si>
  <si>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</si>
  <si>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</si>
  <si>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</si>
  <si>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</si>
  <si>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</si>
  <si>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</si>
  <si>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</si>
  <si>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</si>
  <si>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</si>
  <si>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</si>
  <si>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</si>
  <si>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</si>
  <si>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</si>
  <si>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</si>
  <si>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</si>
  <si>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</si>
  <si>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</si>
  <si>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</si>
  <si>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</si>
  <si>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</si>
  <si>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</si>
  <si>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</si>
  <si>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</si>
  <si>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</si>
  <si>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</si>
  <si>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</si>
  <si>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</si>
  <si>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</si>
  <si>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</si>
  <si>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</si>
  <si>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</si>
  <si>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</si>
  <si>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</si>
  <si>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</si>
  <si>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</si>
  <si>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</si>
  <si>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</si>
  <si>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</si>
  <si>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</si>
  <si>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</si>
  <si>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</si>
  <si>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</si>
  <si>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</si>
  <si>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</si>
  <si>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</si>
  <si>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</si>
  <si>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</si>
  <si>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</si>
  <si>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</si>
  <si>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</si>
  <si>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</si>
  <si>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</si>
  <si>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</si>
  <si>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</si>
  <si>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</si>
  <si>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</si>
  <si>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</si>
  <si>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</si>
  <si>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</si>
  <si>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</si>
  <si>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</si>
  <si>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</si>
  <si>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</si>
  <si>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</si>
  <si>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</si>
  <si>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</si>
  <si>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</si>
  <si>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</si>
  <si>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</si>
  <si>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</si>
  <si>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</si>
  <si>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</si>
  <si>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</si>
  <si>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</si>
  <si>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</si>
  <si>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</si>
  <si>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</si>
  <si>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</si>
  <si>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</si>
  <si>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</si>
  <si>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</si>
  <si>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</si>
  <si>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</si>
  <si>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</si>
  <si>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</si>
  <si>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</si>
  <si>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</si>
  <si>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</si>
  <si>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</si>
  <si>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</si>
  <si>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</si>
  <si>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</si>
  <si>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</si>
  <si>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</si>
  <si>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</si>
  <si>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</si>
  <si>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</si>
  <si>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</si>
  <si>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</si>
  <si>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</si>
  <si>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</si>
  <si>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</si>
  <si>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</si>
  <si>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</si>
  <si>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</si>
  <si>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</si>
  <si>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</si>
  <si>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</si>
  <si>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</si>
  <si>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</si>
  <si>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</si>
  <si>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</si>
  <si>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</si>
  <si>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</si>
  <si>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</si>
  <si>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</si>
  <si>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</si>
  <si>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</si>
  <si>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</si>
  <si>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</si>
  <si>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</si>
  <si>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</si>
  <si>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</si>
  <si>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</si>
  <si>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</si>
  <si>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</si>
  <si>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</si>
  <si>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</si>
  <si>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</si>
  <si>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</si>
  <si>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</si>
  <si>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</si>
  <si>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</si>
  <si>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</si>
  <si>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</si>
  <si>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</si>
  <si>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</si>
  <si>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</si>
  <si>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</si>
  <si>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</si>
  <si>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</si>
  <si>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</si>
  <si>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</si>
  <si>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</si>
  <si>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</si>
  <si>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</si>
  <si>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</si>
  <si>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</si>
  <si>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</si>
  <si>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</si>
  <si>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</si>
  <si>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</si>
  <si>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</si>
  <si>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</si>
  <si>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</si>
  <si>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</si>
  <si>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</si>
  <si>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</si>
  <si>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</si>
  <si>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</si>
  <si>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</si>
  <si>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</si>
  <si>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</si>
  <si>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</si>
  <si>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</si>
  <si>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</si>
  <si>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</si>
  <si>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</si>
  <si>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</si>
  <si>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</si>
  <si>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</si>
  <si>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</si>
  <si>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</si>
  <si>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</si>
  <si>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</si>
  <si>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</si>
  <si>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</si>
  <si>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</si>
  <si>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</si>
  <si>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</si>
  <si>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</si>
  <si>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</si>
  <si>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</si>
  <si>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</si>
  <si>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</si>
  <si>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</si>
  <si>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</si>
  <si>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</si>
  <si>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</si>
  <si>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</si>
  <si>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</si>
  <si>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</si>
  <si>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</si>
  <si>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</si>
  <si>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</si>
  <si>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</si>
  <si>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</si>
  <si>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</si>
  <si>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</si>
  <si>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</si>
  <si>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</si>
  <si>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</si>
  <si>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</si>
  <si>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</si>
  <si>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</si>
  <si>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</si>
  <si>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</si>
  <si>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</si>
  <si>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</si>
  <si>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</si>
  <si>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</si>
  <si>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</si>
  <si>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</si>
  <si>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</si>
  <si>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</si>
  <si>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</si>
  <si>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</si>
  <si>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</si>
  <si>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</si>
  <si>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</si>
  <si>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</si>
  <si>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</si>
  <si>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</si>
  <si>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</si>
  <si>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</si>
  <si>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</si>
  <si>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</si>
  <si>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</si>
  <si>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</si>
  <si>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</si>
  <si>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</si>
  <si>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</si>
  <si>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</si>
  <si>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</si>
  <si>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</si>
  <si>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</si>
  <si>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</si>
  <si>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</si>
  <si>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</si>
  <si>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</si>
  <si>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</si>
  <si>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</si>
  <si>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</si>
  <si>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</si>
  <si>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</si>
  <si>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</si>
  <si>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</si>
  <si>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</si>
  <si>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</si>
  <si>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</si>
  <si>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</si>
  <si>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</si>
  <si>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</si>
  <si>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</si>
  <si>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</si>
  <si>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</si>
  <si>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</si>
  <si>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</si>
  <si>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</si>
  <si>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</si>
  <si>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</si>
  <si>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</si>
  <si>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</si>
  <si>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</si>
  <si>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</si>
  <si>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</si>
  <si>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</si>
  <si>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</si>
  <si>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</si>
  <si>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</si>
  <si>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</si>
  <si>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</si>
  <si>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</si>
  <si>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</si>
  <si>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</si>
  <si>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</si>
  <si>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</si>
  <si>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</si>
  <si>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</si>
  <si>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</si>
  <si>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</si>
  <si>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</si>
  <si>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</si>
  <si>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</si>
  <si>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</si>
  <si>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</si>
  <si>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</si>
  <si>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</si>
  <si>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</si>
  <si>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</si>
  <si>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</si>
  <si>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</si>
  <si>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</si>
  <si>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</si>
  <si>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</si>
  <si>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</si>
  <si>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</si>
  <si>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</si>
  <si>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</si>
  <si>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</si>
  <si>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</si>
  <si>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</si>
  <si>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</si>
  <si>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</si>
  <si>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</si>
  <si>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</si>
  <si>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</si>
  <si>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</si>
  <si>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</si>
  <si>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</si>
  <si>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</si>
  <si>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</si>
  <si>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</si>
  <si>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</si>
  <si>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</si>
  <si>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</si>
  <si>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</si>
  <si>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</si>
  <si>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</si>
  <si>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</si>
  <si>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</si>
  <si>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</si>
  <si>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</si>
  <si>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</si>
  <si>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</si>
  <si>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</si>
  <si>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</si>
  <si>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</si>
  <si>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</si>
  <si>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</si>
  <si>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</si>
  <si>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</si>
  <si>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</si>
  <si>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</si>
  <si>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</si>
  <si>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</si>
  <si>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</si>
  <si>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</si>
  <si>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</si>
  <si>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</si>
  <si>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</si>
  <si>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</si>
  <si>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</si>
  <si>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</si>
  <si>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</si>
  <si>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</si>
  <si>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</si>
  <si>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</si>
  <si>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</si>
  <si>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</si>
  <si>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</si>
  <si>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</si>
  <si>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</si>
  <si>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</si>
  <si>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</si>
  <si>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</si>
  <si>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</si>
  <si>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</si>
  <si>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</si>
  <si>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</si>
  <si>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</si>
  <si>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</si>
  <si>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</si>
  <si>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</si>
  <si>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</si>
  <si>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</si>
  <si>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</si>
  <si>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</si>
  <si>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</si>
  <si>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</si>
  <si>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</si>
  <si>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</si>
  <si>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</si>
  <si>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</si>
  <si>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</si>
  <si>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</si>
  <si>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</si>
  <si>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</si>
  <si>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</si>
  <si>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</si>
  <si>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</si>
  <si>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</si>
  <si>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</si>
  <si>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</si>
  <si>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</si>
  <si>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</si>
  <si>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</si>
  <si>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</si>
  <si>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</si>
  <si>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</si>
  <si>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</si>
  <si>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</si>
  <si>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</si>
  <si>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</si>
  <si>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</si>
  <si>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</si>
  <si>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</si>
  <si>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</si>
  <si>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</si>
  <si>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</si>
  <si>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</si>
  <si>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</si>
  <si>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</si>
  <si>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</si>
  <si>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</si>
  <si>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</si>
  <si>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</si>
  <si>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</si>
  <si>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</si>
  <si>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</si>
  <si>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</si>
  <si>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</si>
  <si>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</si>
  <si>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</si>
  <si>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</si>
  <si>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</si>
  <si>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</si>
  <si>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</si>
  <si>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</si>
  <si>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</si>
  <si>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</si>
  <si>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</si>
  <si>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</si>
  <si>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</si>
  <si>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</si>
  <si>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</si>
  <si>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</si>
  <si>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</si>
  <si>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</si>
  <si>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</si>
  <si>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</si>
  <si>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</si>
  <si>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</si>
  <si>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</si>
  <si>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</si>
  <si>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</si>
  <si>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</si>
  <si>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</si>
  <si>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</si>
  <si>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</si>
  <si>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</si>
  <si>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</si>
  <si>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</si>
  <si>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</si>
  <si>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</si>
  <si>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</si>
  <si>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</si>
  <si>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</si>
  <si>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</si>
  <si>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</si>
  <si>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</si>
  <si>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</si>
  <si>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</si>
  <si>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</si>
  <si>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</si>
  <si>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</si>
  <si>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</si>
  <si>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</si>
  <si>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</si>
  <si>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</si>
  <si>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</si>
  <si>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</si>
  <si>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</si>
  <si>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</si>
  <si>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</si>
  <si>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</si>
  <si>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</si>
  <si>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</si>
  <si>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</si>
  <si>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</si>
  <si>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</si>
  <si>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</si>
  <si>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</si>
  <si>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</si>
  <si>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</si>
  <si>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</si>
  <si>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</si>
  <si>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</si>
  <si>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</si>
  <si>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</si>
  <si>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</si>
  <si>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</si>
  <si>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</si>
  <si>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</si>
  <si>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</si>
  <si>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</si>
  <si>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</si>
  <si>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</si>
  <si>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</si>
  <si>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</si>
  <si>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</si>
  <si>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</si>
  <si>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</si>
  <si>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</si>
  <si>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</si>
  <si>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</si>
  <si>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</si>
  <si>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</si>
  <si>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</si>
  <si>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</si>
  <si>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</si>
  <si>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</si>
  <si>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</si>
  <si>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</si>
  <si>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</si>
  <si>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</si>
  <si>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</si>
  <si>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</si>
  <si>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</si>
  <si>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</si>
  <si>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</si>
  <si>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</si>
  <si>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</si>
  <si>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</si>
  <si>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</si>
  <si>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</si>
  <si>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</si>
  <si>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</si>
  <si>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</si>
  <si>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</si>
  <si>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</si>
  <si>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</si>
  <si>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</si>
  <si>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</si>
  <si>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</si>
  <si>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</si>
  <si>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</si>
  <si>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</si>
  <si>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</si>
  <si>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</si>
  <si>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</si>
  <si>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</si>
  <si>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</si>
  <si>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</si>
  <si>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</si>
  <si>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</si>
  <si>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</si>
  <si>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</si>
  <si>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</si>
  <si>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</si>
  <si>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</si>
  <si>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</si>
  <si>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</si>
  <si>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</si>
  <si>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</si>
  <si>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</si>
  <si>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</si>
  <si>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</si>
  <si>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</si>
  <si>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</si>
  <si>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</si>
  <si>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</si>
  <si>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</si>
  <si>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</si>
  <si>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</si>
  <si>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</si>
  <si>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</si>
  <si>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</si>
  <si>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</si>
  <si>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</si>
  <si>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</si>
  <si>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</si>
  <si>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</si>
  <si>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</si>
  <si>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</si>
  <si>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</si>
  <si>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</si>
  <si>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</si>
  <si>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</si>
  <si>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</si>
  <si>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</si>
  <si>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</si>
  <si>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</si>
  <si>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</si>
  <si>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</si>
  <si>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</si>
  <si>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</si>
  <si>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</si>
  <si>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</si>
  <si>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</si>
  <si>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</si>
  <si>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</si>
  <si>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</si>
  <si>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</si>
  <si>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</si>
  <si>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</si>
  <si>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</si>
  <si>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</si>
  <si>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</si>
  <si>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</si>
  <si>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</si>
  <si>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</si>
  <si>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</si>
  <si>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</si>
  <si>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</si>
  <si>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</si>
  <si>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</si>
  <si>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</si>
  <si>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</si>
  <si>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</si>
  <si>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</si>
  <si>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</si>
  <si>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</si>
  <si>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</si>
  <si>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</si>
  <si>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</si>
  <si>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</si>
  <si>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</si>
  <si>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</si>
  <si>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</si>
  <si>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</si>
  <si>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</si>
  <si>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</si>
  <si>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</si>
  <si>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</si>
  <si>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</si>
  <si>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</si>
  <si>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</si>
  <si>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</si>
  <si>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</si>
  <si>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</si>
  <si>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</si>
  <si>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</si>
  <si>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</si>
  <si>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</si>
  <si>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</si>
  <si>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</si>
  <si>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</si>
  <si>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</si>
  <si>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</si>
  <si>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</si>
  <si>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</si>
  <si>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</si>
  <si>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</si>
  <si>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</si>
  <si>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</si>
  <si>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</si>
  <si>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</si>
  <si>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</si>
  <si>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</si>
  <si>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</si>
  <si>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</si>
  <si>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</si>
  <si>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</si>
  <si>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</si>
  <si>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</si>
  <si>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</si>
  <si>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</si>
  <si>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</si>
  <si>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</si>
  <si>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</si>
  <si>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</si>
  <si>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</si>
  <si>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</si>
  <si>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</si>
  <si>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</si>
  <si>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</si>
  <si>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</si>
  <si>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</si>
  <si>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</si>
  <si>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</si>
  <si>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</si>
  <si>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</si>
  <si>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</si>
  <si>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</si>
  <si>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</si>
  <si>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</si>
  <si>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</si>
  <si>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</si>
  <si>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</si>
  <si>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</si>
  <si>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</si>
  <si>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</si>
  <si>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</si>
  <si>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</si>
  <si>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</si>
  <si>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</si>
  <si>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</si>
  <si>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</si>
  <si>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</si>
  <si>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</si>
  <si>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</si>
  <si>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</si>
  <si>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</si>
  <si>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</si>
  <si>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</si>
  <si>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</si>
  <si>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</si>
  <si>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</si>
  <si>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</si>
  <si>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</si>
  <si>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</si>
  <si>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</si>
  <si>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</si>
  <si>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</si>
  <si>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</si>
  <si>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</si>
  <si>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</si>
  <si>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</si>
  <si>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</si>
  <si>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</si>
  <si>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</si>
  <si>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</si>
  <si>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</si>
  <si>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</si>
  <si>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</si>
  <si>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</si>
  <si>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</si>
  <si>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</si>
  <si>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</si>
  <si>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</si>
  <si>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</si>
  <si>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</si>
  <si>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</si>
  <si>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</si>
  <si>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</si>
  <si>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</si>
  <si>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</si>
  <si>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</si>
  <si>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</si>
  <si>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</si>
  <si>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</si>
  <si>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</si>
  <si>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</si>
  <si>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</si>
  <si>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</si>
  <si>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</si>
  <si>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</si>
  <si>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</si>
  <si>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</si>
  <si>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</si>
  <si>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</si>
  <si>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</si>
  <si>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</si>
  <si>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</si>
  <si>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</si>
  <si>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</si>
  <si>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</si>
  <si>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</si>
  <si>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</si>
  <si>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</si>
  <si>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</si>
  <si>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</si>
  <si>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</si>
  <si>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</si>
  <si>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</si>
  <si>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</si>
  <si>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</si>
  <si>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</si>
  <si>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</si>
  <si>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</si>
  <si>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</si>
  <si>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</si>
  <si>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</si>
  <si>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</si>
  <si>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</si>
  <si>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</si>
  <si>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</si>
  <si>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</si>
  <si>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</si>
  <si>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</si>
  <si>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</si>
  <si>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</si>
  <si>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</si>
  <si>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</si>
  <si>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</si>
  <si>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</si>
  <si>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</si>
  <si>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</si>
  <si>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</si>
  <si>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</si>
  <si>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</si>
  <si>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</si>
  <si>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</si>
  <si>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</si>
  <si>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</si>
  <si>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</si>
  <si>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</si>
  <si>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</si>
  <si>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</si>
  <si>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</si>
  <si>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</si>
  <si>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</si>
  <si>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</si>
  <si>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</si>
  <si>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</si>
  <si>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</si>
  <si>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</si>
  <si>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</si>
  <si>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</si>
  <si>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</si>
  <si>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</si>
  <si>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</si>
  <si>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</si>
  <si>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</si>
  <si>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</si>
  <si>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</si>
  <si>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</si>
  <si>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</si>
  <si>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</si>
  <si>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</si>
  <si>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</si>
  <si>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</si>
  <si>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</si>
  <si>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</si>
  <si>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</si>
  <si>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</si>
  <si>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</si>
  <si>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</si>
  <si>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</si>
  <si>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</si>
  <si>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</si>
  <si>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</si>
  <si>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</si>
  <si>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</si>
  <si>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</si>
  <si>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</si>
  <si>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</si>
  <si>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</si>
  <si>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</si>
  <si>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</si>
  <si>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</si>
  <si>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</si>
  <si>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</si>
  <si>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</si>
  <si>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</si>
  <si>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</si>
  <si>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</si>
  <si>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</si>
  <si>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</si>
  <si>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</si>
  <si>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</si>
  <si>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</si>
  <si>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</si>
  <si>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</si>
  <si>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</si>
  <si>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</si>
  <si>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</si>
  <si>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</si>
  <si>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</si>
  <si>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</si>
  <si>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</si>
  <si>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</si>
  <si>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</si>
  <si>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</si>
  <si>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</si>
  <si>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</si>
  <si>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</si>
  <si>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</si>
  <si>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</si>
  <si>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</si>
  <si>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</si>
  <si>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</si>
  <si>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</si>
  <si>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</si>
  <si>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</si>
  <si>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</si>
  <si>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</si>
  <si>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</si>
  <si>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</si>
  <si>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</si>
  <si>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</si>
  <si>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</si>
  <si>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</si>
  <si>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</si>
  <si>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</si>
  <si>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</si>
  <si>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</si>
  <si>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</si>
  <si>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</si>
  <si>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</si>
  <si>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</si>
  <si>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</si>
  <si>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</si>
  <si>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</si>
  <si>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</si>
  <si>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</si>
  <si>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</si>
  <si>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</si>
  <si>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</si>
  <si>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</si>
  <si>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</si>
  <si>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</si>
  <si>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</si>
  <si>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</si>
  <si>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</si>
  <si>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</si>
  <si>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</si>
  <si>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</si>
  <si>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</si>
  <si>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</si>
  <si>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</si>
  <si>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</si>
  <si>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</si>
  <si>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</si>
  <si>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</si>
  <si>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</si>
  <si>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</si>
  <si>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</si>
  <si>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</si>
  <si>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</si>
  <si>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</si>
  <si>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</si>
  <si>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</si>
  <si>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</si>
  <si>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</si>
  <si>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</si>
  <si>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</si>
  <si>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</si>
  <si>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</si>
  <si>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</si>
  <si>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</si>
  <si>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</si>
  <si>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</si>
  <si>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</si>
  <si>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</si>
  <si>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</si>
  <si>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</si>
  <si>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</si>
  <si>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</si>
  <si>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</si>
  <si>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</si>
  <si>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</si>
  <si>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</si>
  <si>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</si>
  <si>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</si>
  <si>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</si>
  <si>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</si>
  <si>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</si>
  <si>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</si>
  <si>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</si>
  <si>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</si>
  <si>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</si>
  <si>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</si>
  <si>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</si>
  <si>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</si>
  <si>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</si>
  <si>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</si>
  <si>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</si>
  <si>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</si>
  <si>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</si>
  <si>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</si>
  <si>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</si>
  <si>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</si>
  <si>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</si>
  <si>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</si>
  <si>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</si>
  <si>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</si>
  <si>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</si>
  <si>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</si>
  <si>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</si>
  <si>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</si>
  <si>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</si>
  <si>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</si>
  <si>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</si>
  <si>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</si>
  <si>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</si>
  <si>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</si>
  <si>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</si>
  <si>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</si>
  <si>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</si>
  <si>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</si>
  <si>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</si>
  <si>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</si>
  <si>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</si>
  <si>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</si>
  <si>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</si>
  <si>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</si>
  <si>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</si>
  <si>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</si>
  <si>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</si>
  <si>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</si>
  <si>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</si>
  <si>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</si>
  <si>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</si>
  <si>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</si>
  <si>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</si>
  <si>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</si>
  <si>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</si>
  <si>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</si>
  <si>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</si>
  <si>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</si>
  <si>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</si>
  <si>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</si>
  <si>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</si>
  <si>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</si>
  <si>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</si>
  <si>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</si>
  <si>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</si>
  <si>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</si>
  <si>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</si>
  <si>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</si>
  <si>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</si>
  <si>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</si>
  <si>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</si>
  <si>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</si>
  <si>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</si>
  <si>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</si>
  <si>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</si>
  <si>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</si>
  <si>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</si>
  <si>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</si>
  <si>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</si>
  <si>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</si>
  <si>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</si>
  <si>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</si>
  <si>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</si>
  <si>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</si>
  <si>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</si>
  <si>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</si>
  <si>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</si>
  <si>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</si>
  <si>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</si>
  <si>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</si>
  <si>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</si>
  <si>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</si>
  <si>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</si>
  <si>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</si>
  <si>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</si>
  <si>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</si>
  <si>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</si>
  <si>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</si>
  <si>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</si>
  <si>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</si>
  <si>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</si>
  <si>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</si>
  <si>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</si>
  <si>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</si>
  <si>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</si>
  <si>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</si>
  <si>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</si>
  <si>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</si>
  <si>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</si>
  <si>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</si>
  <si>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</si>
  <si>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</si>
  <si>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</si>
  <si>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</si>
  <si>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</si>
  <si>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</si>
  <si>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</si>
  <si>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</si>
  <si>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</si>
  <si>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</si>
  <si>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</si>
  <si>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</si>
  <si>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</si>
  <si>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</si>
  <si>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</si>
  <si>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</si>
  <si>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</si>
  <si>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</si>
  <si>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</si>
  <si>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</si>
  <si>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</si>
  <si>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</si>
  <si>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</si>
  <si>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</si>
  <si>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</si>
  <si>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</si>
  <si>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</si>
  <si>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</si>
  <si>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</si>
  <si>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</si>
  <si>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</si>
  <si>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</si>
  <si>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</si>
  <si>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</si>
  <si>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</si>
  <si>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</si>
  <si>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</si>
  <si>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</si>
  <si>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</si>
  <si>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</si>
  <si>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</si>
  <si>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</si>
  <si>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</si>
  <si>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</si>
  <si>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</si>
  <si>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</si>
  <si>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</si>
  <si>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</si>
  <si>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</si>
  <si>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</si>
  <si>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</si>
  <si>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</si>
  <si>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</si>
  <si>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</si>
  <si>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</si>
  <si>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</si>
  <si>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</si>
  <si>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</si>
  <si>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</si>
  <si>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</si>
  <si>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</si>
  <si>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</si>
  <si>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</si>
  <si>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</si>
  <si>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</si>
  <si>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</si>
  <si>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</si>
  <si>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</si>
  <si>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</si>
  <si>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</si>
  <si>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</si>
  <si>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</si>
  <si>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</si>
  <si>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</si>
  <si>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</si>
  <si>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</si>
  <si>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</si>
  <si>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</si>
  <si>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</si>
  <si>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</si>
  <si>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</si>
  <si>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</si>
  <si>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</si>
  <si>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</si>
  <si>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</si>
  <si>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</si>
  <si>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</si>
  <si>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</si>
  <si>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</si>
  <si>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</si>
  <si>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</si>
  <si>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</si>
  <si>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</si>
  <si>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</si>
  <si>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</si>
  <si>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</si>
  <si>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</si>
  <si>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</si>
  <si>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</si>
  <si>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</si>
  <si>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</si>
  <si>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</si>
  <si>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</si>
  <si>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</si>
  <si>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</si>
  <si>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</si>
  <si>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</si>
  <si>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</si>
  <si>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</si>
  <si>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</si>
  <si>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</si>
  <si>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</si>
  <si>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</si>
  <si>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</si>
  <si>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</si>
  <si>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</si>
  <si>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</si>
  <si>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</si>
  <si>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</si>
  <si>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</si>
  <si>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</si>
  <si>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</si>
  <si>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</si>
  <si>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</si>
  <si>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</si>
  <si>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</si>
  <si>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</si>
  <si>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</si>
  <si>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</si>
  <si>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</si>
  <si>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</si>
  <si>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</si>
  <si>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</si>
  <si>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</si>
  <si>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</si>
  <si>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</si>
  <si>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</si>
  <si>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</si>
  <si>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</si>
  <si>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</si>
  <si>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</si>
  <si>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</si>
  <si>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</si>
  <si>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</si>
  <si>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</si>
  <si>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</si>
  <si>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</si>
  <si>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</si>
  <si>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</si>
  <si>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</si>
  <si>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</si>
  <si>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</si>
  <si>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</si>
  <si>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</si>
  <si>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</si>
  <si>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</si>
  <si>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</si>
  <si>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</si>
  <si>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</si>
  <si>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</si>
  <si>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</si>
  <si>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</si>
  <si>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</si>
  <si>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</si>
  <si>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</si>
  <si>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</si>
  <si>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</si>
  <si>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</si>
  <si>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</si>
  <si>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</si>
  <si>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</si>
  <si>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</si>
  <si>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</si>
  <si>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</si>
  <si>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</si>
  <si>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</si>
  <si>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</si>
  <si>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</si>
  <si>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</si>
  <si>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</si>
  <si>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</si>
  <si>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</si>
  <si>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</si>
  <si>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</si>
  <si>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</si>
  <si>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</si>
  <si>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</si>
  <si>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</si>
  <si>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</si>
  <si>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</si>
  <si>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</si>
  <si>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</si>
  <si>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</si>
  <si>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</si>
  <si>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</si>
  <si>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</si>
  <si>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</si>
  <si>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</si>
  <si>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</si>
  <si>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</si>
  <si>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</si>
  <si>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</si>
  <si>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</si>
  <si>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</si>
  <si>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</si>
  <si>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</si>
  <si>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</si>
  <si>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</si>
  <si>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</si>
  <si>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</si>
  <si>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</si>
  <si>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</si>
  <si>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</si>
  <si>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</si>
  <si>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</si>
  <si>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</si>
  <si>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</si>
  <si>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</si>
  <si>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</si>
  <si>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</si>
  <si>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</si>
  <si>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</si>
  <si>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</si>
  <si>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</si>
  <si>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</si>
  <si>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</si>
  <si>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</si>
  <si>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</si>
  <si>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</si>
  <si>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</si>
  <si>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</si>
  <si>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</si>
  <si>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</si>
  <si>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</si>
  <si>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</si>
  <si>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</si>
  <si>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</si>
  <si>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</si>
  <si>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</si>
  <si>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</si>
  <si>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</si>
  <si>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</si>
  <si>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</si>
  <si>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</si>
  <si>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</si>
  <si>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</si>
  <si>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</si>
  <si>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</si>
  <si>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</si>
  <si>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</si>
  <si>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</si>
  <si>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</si>
  <si>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</si>
  <si>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</si>
  <si>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</si>
  <si>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</si>
  <si>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</si>
  <si>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</si>
  <si>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</si>
  <si>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</si>
  <si>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</si>
  <si>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</si>
  <si>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</si>
  <si>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</si>
  <si>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</si>
  <si>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</si>
  <si>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</si>
  <si>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</si>
  <si>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</si>
  <si>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</si>
  <si>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</si>
  <si>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</si>
  <si>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</si>
  <si>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</si>
  <si>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</si>
  <si>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</si>
  <si>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</si>
  <si>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</si>
  <si>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</si>
  <si>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</si>
  <si>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</si>
  <si>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</si>
  <si>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</si>
  <si>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</si>
  <si>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</si>
  <si>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</si>
  <si>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</si>
  <si>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</si>
  <si>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</si>
  <si>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</si>
  <si>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</si>
  <si>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</si>
  <si>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</si>
  <si>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</si>
  <si>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</si>
  <si>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</si>
  <si>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</si>
  <si>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</si>
  <si>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</si>
  <si>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</si>
  <si>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</si>
  <si>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</si>
  <si>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</si>
  <si>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</si>
  <si>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</si>
  <si>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</si>
  <si>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</si>
  <si>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</si>
  <si>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</si>
  <si>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</si>
  <si>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</si>
  <si>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</si>
  <si>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</si>
  <si>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</si>
  <si>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</si>
  <si>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</si>
  <si>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</si>
  <si>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</si>
  <si>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</si>
  <si>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</si>
  <si>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</si>
  <si>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</si>
  <si>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</si>
  <si>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</si>
  <si>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</si>
  <si>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</si>
  <si>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</si>
  <si>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</si>
  <si>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</si>
  <si>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</si>
  <si>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</si>
  <si>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</si>
  <si>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</si>
  <si>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</si>
  <si>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</si>
  <si>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</si>
  <si>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</si>
  <si>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</si>
  <si>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</si>
  <si>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</si>
  <si>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</si>
  <si>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</si>
  <si>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</si>
  <si>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</si>
  <si>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</si>
  <si>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</si>
  <si>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</si>
  <si>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</si>
  <si>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</si>
  <si>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</si>
  <si>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</si>
  <si>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</si>
  <si>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</si>
  <si>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</si>
  <si>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</si>
  <si>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</si>
  <si>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</si>
  <si>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</si>
  <si>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</si>
  <si>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</si>
  <si>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</si>
  <si>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</si>
  <si>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</si>
  <si>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</si>
  <si>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</si>
  <si>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</si>
  <si>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</si>
  <si>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</si>
  <si>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</si>
  <si>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</si>
  <si>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</si>
  <si>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</si>
  <si>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</si>
  <si>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</si>
  <si>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</si>
  <si>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</si>
  <si>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</si>
  <si>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</si>
  <si>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</si>
  <si>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</si>
  <si>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</si>
  <si>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</si>
  <si>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</si>
  <si>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</si>
  <si>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</si>
  <si>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</si>
  <si>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</si>
  <si>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</si>
  <si>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</si>
  <si>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</si>
  <si>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</si>
  <si>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</si>
  <si>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</si>
  <si>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</si>
  <si>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</si>
  <si>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</si>
  <si>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</si>
  <si>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</si>
  <si>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</si>
  <si>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</si>
  <si>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</si>
  <si>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</si>
  <si>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</si>
  <si>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</si>
  <si>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</si>
  <si>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</si>
  <si>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</si>
  <si>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</si>
  <si>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</si>
  <si>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</si>
  <si>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</si>
  <si>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</si>
  <si>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</si>
  <si>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</si>
  <si>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</si>
  <si>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</si>
  <si>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</si>
  <si>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</si>
  <si>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</si>
  <si>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</si>
  <si>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</si>
  <si>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</si>
  <si>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</si>
  <si>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</si>
  <si>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</si>
  <si>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</si>
  <si>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</si>
  <si>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</si>
  <si>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</si>
  <si>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</si>
  <si>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</si>
  <si>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</si>
  <si>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</si>
  <si>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</si>
  <si>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</si>
  <si>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</si>
  <si>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</si>
  <si>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</si>
  <si>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</si>
  <si>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</si>
  <si>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</si>
  <si>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</si>
  <si>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</si>
  <si>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</si>
  <si>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</si>
  <si>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</si>
  <si>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</si>
  <si>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</si>
  <si>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</si>
  <si>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</si>
  <si>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</si>
  <si>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</si>
  <si>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</si>
  <si>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</si>
  <si>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</si>
  <si>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</si>
  <si>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</si>
  <si>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</si>
  <si>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</si>
  <si>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</si>
  <si>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</si>
  <si>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</si>
  <si>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</si>
  <si>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</si>
  <si>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</si>
  <si>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</si>
  <si>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</si>
  <si>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</si>
  <si>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</si>
  <si>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</si>
  <si>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</si>
  <si>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</si>
  <si>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</si>
  <si>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</si>
  <si>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</si>
  <si>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</si>
  <si>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</si>
  <si>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</si>
  <si>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</si>
  <si>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</si>
  <si>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</si>
  <si>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</si>
  <si>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</si>
  <si>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</si>
  <si>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</si>
  <si>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</si>
  <si>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</si>
  <si>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</si>
  <si>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</si>
  <si>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</si>
  <si>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</si>
  <si>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</si>
  <si>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</si>
  <si>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</si>
  <si>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</si>
  <si>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</si>
  <si>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</si>
  <si>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</si>
  <si>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</si>
  <si>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</si>
  <si>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</si>
  <si>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</si>
  <si>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</si>
  <si>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</si>
  <si>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</si>
  <si>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</si>
  <si>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</si>
  <si>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</si>
  <si>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</si>
  <si>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</si>
  <si>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</si>
  <si>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</si>
  <si>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</si>
  <si>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</si>
  <si>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</si>
  <si>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</si>
  <si>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</si>
  <si>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</si>
  <si>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</si>
  <si>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</si>
  <si>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</si>
  <si>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</si>
  <si>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</si>
  <si>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</si>
  <si>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</si>
  <si>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</si>
  <si>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</si>
  <si>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</si>
  <si>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</si>
  <si>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</si>
  <si>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</si>
  <si>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</si>
  <si>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</si>
  <si>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</si>
  <si>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</si>
  <si>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</si>
  <si>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</si>
  <si>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</si>
  <si>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</si>
  <si>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</si>
  <si>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</si>
  <si>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</si>
  <si>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</si>
  <si>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</si>
  <si>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</si>
  <si>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</si>
  <si>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</si>
  <si>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</si>
  <si>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</si>
  <si>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</si>
  <si>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</si>
  <si>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</si>
  <si>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</si>
  <si>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</si>
  <si>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</si>
  <si>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</si>
  <si>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</si>
  <si>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</si>
  <si>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</si>
  <si>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</si>
  <si>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</si>
  <si>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</si>
  <si>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</si>
  <si>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</si>
  <si>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</si>
  <si>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</si>
  <si>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</si>
  <si>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</si>
  <si>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</si>
  <si>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</si>
  <si>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</si>
  <si>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</si>
  <si>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</si>
  <si>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</si>
  <si>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</si>
  <si>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</si>
  <si>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</si>
  <si>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</si>
  <si>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</si>
  <si>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</si>
  <si>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</si>
  <si>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</si>
  <si>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</si>
  <si>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</si>
  <si>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</si>
  <si>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</si>
  <si>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</si>
  <si>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</si>
  <si>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</si>
  <si>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</si>
  <si>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</si>
  <si>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</si>
  <si>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</si>
  <si>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</si>
  <si>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</si>
  <si>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</si>
  <si>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</si>
  <si>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</si>
  <si>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</si>
  <si>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</si>
  <si>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</si>
  <si>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</si>
  <si>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</si>
  <si>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</si>
  <si>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</si>
  <si>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</si>
  <si>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</si>
  <si>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</si>
  <si>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</si>
  <si>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</si>
  <si>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</si>
  <si>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</si>
  <si>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</si>
  <si>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</si>
  <si>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</si>
  <si>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</si>
  <si>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</si>
  <si>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</si>
  <si>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</si>
  <si>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</si>
  <si>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</si>
  <si>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</si>
  <si>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</si>
  <si>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</si>
  <si>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</si>
  <si>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</si>
  <si>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</si>
  <si>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</si>
  <si>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</si>
  <si>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</si>
  <si>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</si>
  <si>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</si>
  <si>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</si>
  <si>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</si>
  <si>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</si>
  <si>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</si>
  <si>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</si>
  <si>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</si>
  <si>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</si>
  <si>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</si>
  <si>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</si>
  <si>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</si>
  <si>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</si>
  <si>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</si>
  <si>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</si>
  <si>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</si>
  <si>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</si>
  <si>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</si>
  <si>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</si>
  <si>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</si>
  <si>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</si>
  <si>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</si>
  <si>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</si>
  <si>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</si>
  <si>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</si>
  <si>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</si>
  <si>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</si>
  <si>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</si>
  <si>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</si>
  <si>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</si>
  <si>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</si>
  <si>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</si>
  <si>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</si>
  <si>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</si>
  <si>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</si>
  <si>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</si>
  <si>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</si>
  <si>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</si>
  <si>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</si>
  <si>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</si>
  <si>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</si>
  <si>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</si>
  <si>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</si>
  <si>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</si>
  <si>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</si>
  <si>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</si>
  <si>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</si>
  <si>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</si>
  <si>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</si>
  <si>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</si>
  <si>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</si>
  <si>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</si>
  <si>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</si>
  <si>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</si>
  <si>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</si>
  <si>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</si>
  <si>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</si>
  <si>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</si>
  <si>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</si>
  <si>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</si>
  <si>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</si>
  <si>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</si>
  <si>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</si>
  <si>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</si>
  <si>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</si>
  <si>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</si>
  <si>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</si>
  <si>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</si>
  <si>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</si>
  <si>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</si>
  <si>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</si>
  <si>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</si>
  <si>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</si>
  <si>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</si>
  <si>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</si>
  <si>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</si>
  <si>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</si>
  <si>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</si>
  <si>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</si>
  <si>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</si>
  <si>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</si>
  <si>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</si>
  <si>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</si>
  <si>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</si>
  <si>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</si>
  <si>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</si>
  <si>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</si>
  <si>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</si>
  <si>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</si>
  <si>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</si>
  <si>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</si>
  <si>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</si>
  <si>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</si>
  <si>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</si>
  <si>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</si>
  <si>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</si>
  <si>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</si>
  <si>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</si>
  <si>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</si>
  <si>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</si>
  <si>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</si>
  <si>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</si>
  <si>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</si>
  <si>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</si>
  <si>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</si>
  <si>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</si>
  <si>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</si>
  <si>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</si>
  <si>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</si>
  <si>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</si>
  <si>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</si>
  <si>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</si>
  <si>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</si>
  <si>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</si>
  <si>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</si>
  <si>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</si>
  <si>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</si>
  <si>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</si>
  <si>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</si>
  <si>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</si>
  <si>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</si>
  <si>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</si>
  <si>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</si>
  <si>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</si>
  <si>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</si>
  <si>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</si>
  <si>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</si>
  <si>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</si>
  <si>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</si>
  <si>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</si>
  <si>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</si>
  <si>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</si>
  <si>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</si>
  <si>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</si>
  <si>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</si>
  <si>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</si>
  <si>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</si>
  <si>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</si>
  <si>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</si>
  <si>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</si>
  <si>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</si>
  <si>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</si>
  <si>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</si>
  <si>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</si>
  <si>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</si>
  <si>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</si>
  <si>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</si>
  <si>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</si>
  <si>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</si>
  <si>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</si>
  <si>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</si>
  <si>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</si>
  <si>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</si>
  <si>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</si>
  <si>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</si>
  <si>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</si>
  <si>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</si>
  <si>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</si>
  <si>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</si>
  <si>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</si>
  <si>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</si>
  <si>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</si>
  <si>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</si>
  <si>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</si>
  <si>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</si>
  <si>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</si>
  <si>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</si>
  <si>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</si>
  <si>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</si>
  <si>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</si>
  <si>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</si>
  <si>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</si>
  <si>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</si>
  <si>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</si>
  <si>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</si>
  <si>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</si>
  <si>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</si>
  <si>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</si>
  <si>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</si>
  <si>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</si>
  <si>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</si>
  <si>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</si>
  <si>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</si>
  <si>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</si>
  <si>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</si>
  <si>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</si>
  <si>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</si>
  <si>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</si>
  <si>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</si>
  <si>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</si>
  <si>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</si>
  <si>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</si>
  <si>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</si>
  <si>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</si>
  <si>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</si>
  <si>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</si>
  <si>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</si>
  <si>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</si>
  <si>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</si>
  <si>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</si>
  <si>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</si>
  <si>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</si>
  <si>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</si>
  <si>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</si>
  <si>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</si>
  <si>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</si>
  <si>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</si>
  <si>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</si>
  <si>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</si>
  <si>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</si>
  <si>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</si>
  <si>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</si>
  <si>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</si>
  <si>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</si>
  <si>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</si>
  <si>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</si>
  <si>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</si>
  <si>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</si>
  <si>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</si>
  <si>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</si>
  <si>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</si>
  <si>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</si>
  <si>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</si>
  <si>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</si>
  <si>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</si>
  <si>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</si>
  <si>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</si>
  <si>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</si>
  <si>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</si>
  <si>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</si>
  <si>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</si>
  <si>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</si>
  <si>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</si>
  <si>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</si>
  <si>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</si>
  <si>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</si>
  <si>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</si>
  <si>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</si>
  <si>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</si>
  <si>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</si>
  <si>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</si>
  <si>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</si>
  <si>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</si>
  <si>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</si>
  <si>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</si>
  <si>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</si>
  <si>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</si>
  <si>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</si>
  <si>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</si>
  <si>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</si>
  <si>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</si>
  <si>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</si>
  <si>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</si>
  <si>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</si>
  <si>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</si>
  <si>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</si>
  <si>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</si>
  <si>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</si>
  <si>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</si>
  <si>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</si>
  <si>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</si>
  <si>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</si>
  <si>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</si>
  <si>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</si>
  <si>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</si>
  <si>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</si>
  <si>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</si>
  <si>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</si>
  <si>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</si>
  <si>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</si>
  <si>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</si>
  <si>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</si>
  <si>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</si>
  <si>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</si>
  <si>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</si>
  <si>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</si>
  <si>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</si>
  <si>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</si>
  <si>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</si>
  <si>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</si>
  <si>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</si>
  <si>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</si>
  <si>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</si>
  <si>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</si>
  <si>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</si>
  <si>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</si>
  <si>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</si>
  <si>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</si>
  <si>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</si>
  <si>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</si>
  <si>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</si>
  <si>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</si>
  <si>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</si>
  <si>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</si>
  <si>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</si>
  <si>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</si>
  <si>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</si>
  <si>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</si>
  <si>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</si>
  <si>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</si>
  <si>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</si>
  <si>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</si>
  <si>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</si>
  <si>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</si>
  <si>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</si>
  <si>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</si>
  <si>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</si>
  <si>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</si>
  <si>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</si>
  <si>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</si>
  <si>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</si>
  <si>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</si>
  <si>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</si>
  <si>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</si>
  <si>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</si>
  <si>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</si>
  <si>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</si>
  <si>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</si>
  <si>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</si>
  <si>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</si>
  <si>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</si>
  <si>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</si>
  <si>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</si>
  <si>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</si>
  <si>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</si>
  <si>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</si>
  <si>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</si>
  <si>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</si>
  <si>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</si>
  <si>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</si>
  <si>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</si>
  <si>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</si>
  <si>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</si>
  <si>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</si>
  <si>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</si>
  <si>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</si>
  <si>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</si>
  <si>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</si>
  <si>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</si>
  <si>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</si>
  <si>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</si>
  <si>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</si>
  <si>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</si>
  <si>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</si>
  <si>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</si>
  <si>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</si>
  <si>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</si>
  <si>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</si>
  <si>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</si>
  <si>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</si>
  <si>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</si>
  <si>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</si>
  <si>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</si>
  <si>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</si>
  <si>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</si>
  <si>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</si>
  <si>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</si>
  <si>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</si>
  <si>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</si>
  <si>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</si>
  <si>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</si>
  <si>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</si>
  <si>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</si>
  <si>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</si>
  <si>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</si>
  <si>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</si>
  <si>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</si>
  <si>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</si>
  <si>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</si>
  <si>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</si>
  <si>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</si>
  <si>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</si>
  <si>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</si>
  <si>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</si>
  <si>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</si>
  <si>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</si>
  <si>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</si>
  <si>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</si>
  <si>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</si>
  <si>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</si>
  <si>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</si>
  <si>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</si>
  <si>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</si>
  <si>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</si>
  <si>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</si>
  <si>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</si>
  <si>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</si>
  <si>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</si>
  <si>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</si>
  <si>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</si>
  <si>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</si>
  <si>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</si>
  <si>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</si>
  <si>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</si>
  <si>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</si>
  <si>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</si>
  <si>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</si>
  <si>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</si>
  <si>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</si>
  <si>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</si>
  <si>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</si>
  <si>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</si>
  <si>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</si>
  <si>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</si>
  <si>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</si>
  <si>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</si>
  <si>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</si>
  <si>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</si>
  <si>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</si>
  <si>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</si>
  <si>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</si>
  <si>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</si>
  <si>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</si>
  <si>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</si>
  <si>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</si>
  <si>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</si>
  <si>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</si>
  <si>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</si>
  <si>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</si>
  <si>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</si>
  <si>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</si>
  <si>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</si>
  <si>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</si>
  <si>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</si>
  <si>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</si>
  <si>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</si>
  <si>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</si>
  <si>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</si>
  <si>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</si>
  <si>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</si>
  <si>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</si>
  <si>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</si>
  <si>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</si>
  <si>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</si>
  <si>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</si>
  <si>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</si>
  <si>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</si>
  <si>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</si>
  <si>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</si>
  <si>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</si>
  <si>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</si>
  <si>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</si>
  <si>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</si>
  <si>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</si>
  <si>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</si>
  <si>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</si>
  <si>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</si>
  <si>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</si>
  <si>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</si>
  <si>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</si>
  <si>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</si>
  <si>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</si>
  <si>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</si>
  <si>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</si>
  <si>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</si>
  <si>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</si>
  <si>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</si>
  <si>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</si>
  <si>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</si>
  <si>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</si>
  <si>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</si>
  <si>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</si>
  <si>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</si>
  <si>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</si>
  <si>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</si>
  <si>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</si>
  <si>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</si>
  <si>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</si>
  <si>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</si>
  <si>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</si>
  <si>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</si>
  <si>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</si>
  <si>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</si>
  <si>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</si>
  <si>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</si>
  <si>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</si>
  <si>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</si>
  <si>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</si>
  <si>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</si>
  <si>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</si>
  <si>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</si>
  <si>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</si>
  <si>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</si>
  <si>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</si>
  <si>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</si>
  <si>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</si>
  <si>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</si>
  <si>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</si>
  <si>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</si>
  <si>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</si>
  <si>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</si>
  <si>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</si>
  <si>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</si>
  <si>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</si>
  <si>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</si>
  <si>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</si>
  <si>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</si>
  <si>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</si>
  <si>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</si>
  <si>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</si>
  <si>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</si>
  <si>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</si>
  <si>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</si>
  <si>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</si>
  <si>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</si>
  <si>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</si>
  <si>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</si>
  <si>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</si>
  <si>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</si>
  <si>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</si>
  <si>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</si>
  <si>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</si>
  <si>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</si>
  <si>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</si>
  <si>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</si>
  <si>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</si>
  <si>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</si>
  <si>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</si>
  <si>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</si>
  <si>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</si>
  <si>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</si>
  <si>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</si>
  <si>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</si>
  <si>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</si>
  <si>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</si>
  <si>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</si>
  <si>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</si>
  <si>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</si>
  <si>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</si>
  <si>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</si>
  <si>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</si>
  <si>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</si>
  <si>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</si>
  <si>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</si>
  <si>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</si>
  <si>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</si>
  <si>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</si>
  <si>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</si>
  <si>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</si>
  <si>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</si>
  <si>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</si>
  <si>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</si>
  <si>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</si>
  <si>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</si>
  <si>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</si>
  <si>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</si>
  <si>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</si>
  <si>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</si>
  <si>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</si>
  <si>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</si>
  <si>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</si>
  <si>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</si>
  <si>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</si>
  <si>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</si>
  <si>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</si>
  <si>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</si>
  <si>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</si>
  <si>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</si>
  <si>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</si>
  <si>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</si>
  <si>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</si>
  <si>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</si>
  <si>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</si>
  <si>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</si>
  <si>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</si>
  <si>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</si>
  <si>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</si>
  <si>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</si>
  <si>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</si>
  <si>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</si>
  <si>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</si>
  <si>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</si>
  <si>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</si>
  <si>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</si>
  <si>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</si>
  <si>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</si>
  <si>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</si>
  <si>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</si>
  <si>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</si>
  <si>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</si>
  <si>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</si>
  <si>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</si>
  <si>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</si>
  <si>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</si>
  <si>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</si>
  <si>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</si>
  <si>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</si>
  <si>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</si>
  <si>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</si>
  <si>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</si>
  <si>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</si>
  <si>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</si>
  <si>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</si>
  <si>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</si>
  <si>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</si>
  <si>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</si>
  <si>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</si>
  <si>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</si>
  <si>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</si>
  <si>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</si>
  <si>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</si>
  <si>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</si>
  <si>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</si>
  <si>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</si>
  <si>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</si>
  <si>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</si>
  <si>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</si>
  <si>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</si>
  <si>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</si>
  <si>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</si>
  <si>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</si>
  <si>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</si>
  <si>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</si>
  <si>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</si>
  <si>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</si>
  <si>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</si>
  <si>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</si>
  <si>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</si>
  <si>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</si>
  <si>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</si>
  <si>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</si>
  <si>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</si>
  <si>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</si>
  <si>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</si>
  <si>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</si>
  <si>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</si>
  <si>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</si>
  <si>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</si>
  <si>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</si>
  <si>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</si>
  <si>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</si>
  <si>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</si>
  <si>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</si>
  <si>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</si>
  <si>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</si>
  <si>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</si>
  <si>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</si>
  <si>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</si>
  <si>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</si>
  <si>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</si>
  <si>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</si>
  <si>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</si>
  <si>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</si>
  <si>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</si>
  <si>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</si>
  <si>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</si>
  <si>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</si>
  <si>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</si>
  <si>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</si>
  <si>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</si>
  <si>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</si>
  <si>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</si>
  <si>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</si>
  <si>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</si>
  <si>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</si>
  <si>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</si>
  <si>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</si>
  <si>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</si>
  <si>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</si>
  <si>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</si>
  <si>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</si>
  <si>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</si>
  <si>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</si>
  <si>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</si>
  <si>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</si>
  <si>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</si>
  <si>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</si>
  <si>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</si>
  <si>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</si>
  <si>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</si>
  <si>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</si>
  <si>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</si>
  <si>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</si>
  <si>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</si>
  <si>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</si>
  <si>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</si>
  <si>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</si>
  <si>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</si>
  <si>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</si>
  <si>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</si>
  <si>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</si>
  <si>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</si>
  <si>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</si>
  <si>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</si>
  <si>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</si>
  <si>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</si>
  <si>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</si>
  <si>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</si>
  <si>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</si>
  <si>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</si>
  <si>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</si>
  <si>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</si>
  <si>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</si>
  <si>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</si>
  <si>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</si>
  <si>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</si>
  <si>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</si>
  <si>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</si>
  <si>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</si>
  <si>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</si>
  <si>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</si>
  <si>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</si>
  <si>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</si>
  <si>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</si>
  <si>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</si>
  <si>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</si>
  <si>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</si>
  <si>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</si>
  <si>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</si>
  <si>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</si>
  <si>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</si>
  <si>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</si>
  <si>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</si>
  <si>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</si>
  <si>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</si>
  <si>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</si>
  <si>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</si>
  <si>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</si>
  <si>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</si>
  <si>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</si>
  <si>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</si>
  <si>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</si>
  <si>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</si>
  <si>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</si>
  <si>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</si>
  <si>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</si>
  <si>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</si>
  <si>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</si>
  <si>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</si>
  <si>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</si>
  <si>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</si>
  <si>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</si>
  <si>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</si>
  <si>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</si>
  <si>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</si>
  <si>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</si>
  <si>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</si>
  <si>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</si>
  <si>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</si>
  <si>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</si>
  <si>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</si>
  <si>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</si>
  <si>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</si>
  <si>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</si>
  <si>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</si>
  <si>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</si>
  <si>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</si>
  <si>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</si>
  <si>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</si>
  <si>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</si>
  <si>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</si>
  <si>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</si>
  <si>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</si>
  <si>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</si>
  <si>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</si>
  <si>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</si>
  <si>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</si>
  <si>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</si>
  <si>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</si>
  <si>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</si>
  <si>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</si>
  <si>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</si>
  <si>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</si>
  <si>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</si>
  <si>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</si>
  <si>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</si>
  <si>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</si>
  <si>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</si>
  <si>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</si>
  <si>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</si>
  <si>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</si>
  <si>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</si>
  <si>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</si>
  <si>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</si>
  <si>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</si>
  <si>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</si>
  <si>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</si>
  <si>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</si>
  <si>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</si>
  <si>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</si>
  <si>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</si>
  <si>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</si>
  <si>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</si>
  <si>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</si>
  <si>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</si>
  <si>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</si>
  <si>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</si>
  <si>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</si>
  <si>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</si>
  <si>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</si>
  <si>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</si>
  <si>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</si>
  <si>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</si>
  <si>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</si>
  <si>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</si>
  <si>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</si>
  <si>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</si>
  <si>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</si>
  <si>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</si>
  <si>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</si>
  <si>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</si>
  <si>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</si>
  <si>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</si>
  <si>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</si>
  <si>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</si>
  <si>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</si>
  <si>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</si>
  <si>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</si>
  <si>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</si>
  <si>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</si>
  <si>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</si>
  <si>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</si>
  <si>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</si>
  <si>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</si>
  <si>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</si>
  <si>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</si>
  <si>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</si>
  <si>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</si>
  <si>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</si>
  <si>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</si>
  <si>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</si>
  <si>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</si>
  <si>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</si>
  <si>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</si>
  <si>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</si>
  <si>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</si>
  <si>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</si>
  <si>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</si>
  <si>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</si>
  <si>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</si>
  <si>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</si>
  <si>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</si>
  <si>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</si>
  <si>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</si>
  <si>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</si>
  <si>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</si>
  <si>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</si>
  <si>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</si>
  <si>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</si>
  <si>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</si>
  <si>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</si>
  <si>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</si>
  <si>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</si>
  <si>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</si>
  <si>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</si>
  <si>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</si>
  <si>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</si>
  <si>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</si>
  <si>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</si>
  <si>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</si>
  <si>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</si>
  <si>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</si>
  <si>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</si>
  <si>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</si>
  <si>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</si>
  <si>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</si>
  <si>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</si>
  <si>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</si>
  <si>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</si>
  <si>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</si>
  <si>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</si>
  <si>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</si>
  <si>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</si>
  <si>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</si>
  <si>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</si>
  <si>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</si>
  <si>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</si>
  <si>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</si>
  <si>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</si>
  <si>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</si>
  <si>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</si>
  <si>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</si>
  <si>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</si>
  <si>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</si>
  <si>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</si>
  <si>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</si>
  <si>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</si>
  <si>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</si>
  <si>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</si>
  <si>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</si>
  <si>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</si>
  <si>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</si>
  <si>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</si>
  <si>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</si>
  <si>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</si>
  <si>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</si>
  <si>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</si>
  <si>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</si>
  <si>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</si>
  <si>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</si>
  <si>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</si>
  <si>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</si>
  <si>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</si>
  <si>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</si>
  <si>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</si>
  <si>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</si>
  <si>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</si>
  <si>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</si>
  <si>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</si>
  <si>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</si>
  <si>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</si>
  <si>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</si>
  <si>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</si>
  <si>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</si>
  <si>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</si>
  <si>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</si>
  <si>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</si>
  <si>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</si>
  <si>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</si>
  <si>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</si>
  <si>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</si>
  <si>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</si>
  <si>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</si>
  <si>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</si>
  <si>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</si>
  <si>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</si>
  <si>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</si>
  <si>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</si>
  <si>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</si>
  <si>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</si>
  <si>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</si>
  <si>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</si>
  <si>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</si>
  <si>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</si>
  <si>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</si>
  <si>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</si>
  <si>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</si>
  <si>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</si>
  <si>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</si>
  <si>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</si>
  <si>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</si>
  <si>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</si>
  <si>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</si>
  <si>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</si>
  <si>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</si>
  <si>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</si>
  <si>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</si>
  <si>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</si>
  <si>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</si>
  <si>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</si>
  <si>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</si>
  <si>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</si>
  <si>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</si>
  <si>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</si>
  <si>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</si>
  <si>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</si>
  <si>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</si>
  <si>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</si>
  <si>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</si>
  <si>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</si>
  <si>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</si>
  <si>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</si>
  <si>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</si>
  <si>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</si>
  <si>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</si>
  <si>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</si>
  <si>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</si>
  <si>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</si>
  <si>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</si>
  <si>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</si>
  <si>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</si>
  <si>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</si>
  <si>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</si>
  <si>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</si>
  <si>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</si>
  <si>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</si>
  <si>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</si>
  <si>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</si>
  <si>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</si>
  <si>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</si>
  <si>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</si>
  <si>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</si>
  <si>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</si>
  <si>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</si>
  <si>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</si>
  <si>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</si>
  <si>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</si>
  <si>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</si>
  <si>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</si>
  <si>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</si>
  <si>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</si>
  <si>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</si>
  <si>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</si>
  <si>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</si>
  <si>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</si>
  <si>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</si>
  <si>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</si>
  <si>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</si>
  <si>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</si>
  <si>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</si>
  <si>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</si>
  <si>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</si>
  <si>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</si>
  <si>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</si>
  <si>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</si>
  <si>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</si>
  <si>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</si>
  <si>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</si>
  <si>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</si>
  <si>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</si>
  <si>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</si>
  <si>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</si>
  <si>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</si>
  <si>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</si>
  <si>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</si>
  <si>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</si>
  <si>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</si>
  <si>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</si>
  <si>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</si>
  <si>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</si>
  <si>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</si>
  <si>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</si>
  <si>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</si>
  <si>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</si>
  <si>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</si>
  <si>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</si>
  <si>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</si>
  <si>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</si>
  <si>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</si>
  <si>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</si>
  <si>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</si>
  <si>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</si>
  <si>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</si>
  <si>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</si>
  <si>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</si>
  <si>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</si>
  <si>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</si>
  <si>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</si>
  <si>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</si>
  <si>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</si>
  <si>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</si>
  <si>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</si>
  <si>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</si>
  <si>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</si>
  <si>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</si>
  <si>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</si>
  <si>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</si>
  <si>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</si>
  <si>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</si>
  <si>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</si>
  <si>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</si>
  <si>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</si>
  <si>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</si>
  <si>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</si>
  <si>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</si>
  <si>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</si>
  <si>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</si>
  <si>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</si>
  <si>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</si>
  <si>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</si>
  <si>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</si>
  <si>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</si>
  <si>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</si>
  <si>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</si>
  <si>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</si>
  <si>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</si>
  <si>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</si>
  <si>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</si>
  <si>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</si>
  <si>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</si>
  <si>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</si>
  <si>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</si>
  <si>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</si>
  <si>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</si>
  <si>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</si>
  <si>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</si>
  <si>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</si>
  <si>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</si>
  <si>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</si>
  <si>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</si>
  <si>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</si>
  <si>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</si>
  <si>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</si>
  <si>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</si>
  <si>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</si>
  <si>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</si>
  <si>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</si>
  <si>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</si>
  <si>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</si>
  <si>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</si>
  <si>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</si>
  <si>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</si>
  <si>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</si>
  <si>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</si>
  <si>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</si>
  <si>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</si>
  <si>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</si>
  <si>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</si>
  <si>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</si>
  <si>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</si>
  <si>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</si>
  <si>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</si>
  <si>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</si>
  <si>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</si>
  <si>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</si>
  <si>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</si>
  <si>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</si>
  <si>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</si>
  <si>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</si>
  <si>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</si>
  <si>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</si>
  <si>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</si>
  <si>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</si>
  <si>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</si>
  <si>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</si>
  <si>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</si>
  <si>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</si>
  <si>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</si>
  <si>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</si>
  <si>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</si>
  <si>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</si>
  <si>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</si>
  <si>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</si>
  <si>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</si>
  <si>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</si>
  <si>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</si>
  <si>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</si>
  <si>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</si>
  <si>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</si>
  <si>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</si>
  <si>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</si>
  <si>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</si>
  <si>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</si>
  <si>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</si>
  <si>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</si>
  <si>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</si>
  <si>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</si>
  <si>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</si>
  <si>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</si>
  <si>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</si>
  <si>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</si>
  <si>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</si>
  <si>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</si>
  <si>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</si>
  <si>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</si>
  <si>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</si>
  <si>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</si>
  <si>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</si>
  <si>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</si>
  <si>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</si>
  <si>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</si>
  <si>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</si>
  <si>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</si>
  <si>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</si>
  <si>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</si>
  <si>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</si>
  <si>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</si>
  <si>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</si>
  <si>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</si>
  <si>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</si>
  <si>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</si>
  <si>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</si>
  <si>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</si>
  <si>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</si>
  <si>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</si>
  <si>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</si>
  <si>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</si>
  <si>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</si>
  <si>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</si>
  <si>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</si>
  <si>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</si>
  <si>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</si>
  <si>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</si>
  <si>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</si>
  <si>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</si>
  <si>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</si>
  <si>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</si>
  <si>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</si>
  <si>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</si>
  <si>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</si>
  <si>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</si>
  <si>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</si>
  <si>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</si>
  <si>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</si>
  <si>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</si>
  <si>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</si>
  <si>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</si>
  <si>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</si>
  <si>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</si>
  <si>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</si>
  <si>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</si>
  <si>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</si>
  <si>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</si>
  <si>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</si>
  <si>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</si>
  <si>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</si>
  <si>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</si>
  <si>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</si>
  <si>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</si>
  <si>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</si>
  <si>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</si>
  <si>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</si>
  <si>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</si>
  <si>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</si>
  <si>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</si>
  <si>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</si>
  <si>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</si>
  <si>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</si>
  <si>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</si>
  <si>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</si>
  <si>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</si>
  <si>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</si>
  <si>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</si>
  <si>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</si>
  <si>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</si>
  <si>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</si>
  <si>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</si>
  <si>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</si>
  <si>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</si>
  <si>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</si>
  <si>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</si>
  <si>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</si>
  <si>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</si>
  <si>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</si>
  <si>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</si>
  <si>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</si>
  <si>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</si>
  <si>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</si>
  <si>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</si>
  <si>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</si>
  <si>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</si>
  <si>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</si>
  <si>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</si>
  <si>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</si>
  <si>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</si>
  <si>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</si>
  <si>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</si>
  <si>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</si>
  <si>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</si>
  <si>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</si>
  <si>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</si>
  <si>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</si>
  <si>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</si>
  <si>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</si>
  <si>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</si>
  <si>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</si>
  <si>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</si>
  <si>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</si>
  <si>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</si>
  <si>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</si>
  <si>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</si>
  <si>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</si>
  <si>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</si>
  <si>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</si>
  <si>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</si>
  <si>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</si>
  <si>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</si>
  <si>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</si>
  <si>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</si>
  <si>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</si>
  <si>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</si>
  <si>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</si>
  <si>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</si>
  <si>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</si>
  <si>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</si>
  <si>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</si>
  <si>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</si>
  <si>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</si>
  <si>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</si>
  <si>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</si>
  <si>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</si>
  <si>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</si>
  <si>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</si>
  <si>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</si>
  <si>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</si>
  <si>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</si>
  <si>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</si>
  <si>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</si>
  <si>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</si>
  <si>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</si>
  <si>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</si>
  <si>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</si>
  <si>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</si>
  <si>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</si>
  <si>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</si>
  <si>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</si>
  <si>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</si>
  <si>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</si>
  <si>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</si>
  <si>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</si>
  <si>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</si>
  <si>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</si>
  <si>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</si>
  <si>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</si>
  <si>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</si>
  <si>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</si>
  <si>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</si>
  <si>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</si>
  <si>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</si>
  <si>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</si>
  <si>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</si>
  <si>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</si>
  <si>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</si>
  <si>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</si>
  <si>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</si>
  <si>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</si>
  <si>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</si>
  <si>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</si>
  <si>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</si>
  <si>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</si>
  <si>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</si>
  <si>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</si>
  <si>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</si>
  <si>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</si>
  <si>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</si>
  <si>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</si>
  <si>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</si>
  <si>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</si>
  <si>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</si>
  <si>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</si>
  <si>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</si>
  <si>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</si>
  <si>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</si>
  <si>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</si>
  <si>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</si>
  <si>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</si>
  <si>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</si>
  <si>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</si>
  <si>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</si>
  <si>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</si>
  <si>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</si>
  <si>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</si>
  <si>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</si>
  <si>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</si>
  <si>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</si>
  <si>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</si>
  <si>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</si>
  <si>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</si>
  <si>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</si>
  <si>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</si>
  <si>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</si>
  <si>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</si>
  <si>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</si>
  <si>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</si>
  <si>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</si>
  <si>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</si>
  <si>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</si>
  <si>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</si>
  <si>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</si>
  <si>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</si>
  <si>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</si>
  <si>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</si>
  <si>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</si>
  <si>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</si>
  <si>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</si>
  <si>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</si>
  <si>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</si>
  <si>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</si>
  <si>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</si>
  <si>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</si>
  <si>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</si>
  <si>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</si>
  <si>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</si>
  <si>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</si>
  <si>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</si>
  <si>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</si>
  <si>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</si>
  <si>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</si>
  <si>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</si>
  <si>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</si>
  <si>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</si>
  <si>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</si>
  <si>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</si>
  <si>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</si>
  <si>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</si>
  <si>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</si>
  <si>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</si>
  <si>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</si>
  <si>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</si>
  <si>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</si>
  <si>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</si>
  <si>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</si>
  <si>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</si>
  <si>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</si>
  <si>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</si>
  <si>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</si>
  <si>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</si>
  <si>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</si>
  <si>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</si>
  <si>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</si>
  <si>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</si>
  <si>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</si>
  <si>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</si>
  <si>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</si>
  <si>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</si>
  <si>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</si>
  <si>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</si>
  <si>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</si>
  <si>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</si>
  <si>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</si>
  <si>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</si>
  <si>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</si>
  <si>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</si>
  <si>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</si>
  <si>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</si>
  <si>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</si>
  <si>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</si>
  <si>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</si>
  <si>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</si>
  <si>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</si>
  <si>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</si>
  <si>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</si>
  <si>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</si>
  <si>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</si>
  <si>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</si>
  <si>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</si>
  <si>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</si>
  <si>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</si>
  <si>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</si>
  <si>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</si>
  <si>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</si>
  <si>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</si>
  <si>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</si>
  <si>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</si>
  <si>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</si>
  <si>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</si>
  <si>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</si>
  <si>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</si>
  <si>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</si>
  <si>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</si>
  <si>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</si>
  <si>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</si>
  <si>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</si>
  <si>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</si>
  <si>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</si>
  <si>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</si>
  <si>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</si>
  <si>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</si>
  <si>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</si>
  <si>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</si>
  <si>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</si>
  <si>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</si>
  <si>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</si>
  <si>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</si>
  <si>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</si>
  <si>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</si>
  <si>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</si>
  <si>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</si>
  <si>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</si>
  <si>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</si>
  <si>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</si>
  <si>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</si>
  <si>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</si>
  <si>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</si>
  <si>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</si>
  <si>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</si>
  <si>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</si>
  <si>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</si>
  <si>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</si>
  <si>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</si>
  <si>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</si>
  <si>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</si>
  <si>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</si>
  <si>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</si>
  <si>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</si>
  <si>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</si>
  <si>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</si>
  <si>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</si>
  <si>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</si>
  <si>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</si>
  <si>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</si>
  <si>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</si>
  <si>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</si>
  <si>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</si>
  <si>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</si>
  <si>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</si>
  <si>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</si>
  <si>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</si>
  <si>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</si>
  <si>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</si>
  <si>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</si>
  <si>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</si>
  <si>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</si>
  <si>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</si>
  <si>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</si>
  <si>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</si>
  <si>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</si>
  <si>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</si>
  <si>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</si>
  <si>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</si>
  <si>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</si>
  <si>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</si>
  <si>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</si>
  <si>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</si>
  <si>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</si>
  <si>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</si>
  <si>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</si>
  <si>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</si>
  <si>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</si>
  <si>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</si>
  <si>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</si>
  <si>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</si>
  <si>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</si>
  <si>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</si>
  <si>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</si>
  <si>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</si>
  <si>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</si>
  <si>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</si>
  <si>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</si>
  <si>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</si>
  <si>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</si>
  <si>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</si>
  <si>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</si>
  <si>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</si>
  <si>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</si>
  <si>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</si>
  <si>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</si>
  <si>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</si>
  <si>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</si>
  <si>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</si>
  <si>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</si>
  <si>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</si>
  <si>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</si>
  <si>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</si>
  <si>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</si>
  <si>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</si>
  <si>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</si>
  <si>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</si>
  <si>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</si>
  <si>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</si>
  <si>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</si>
  <si>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</si>
  <si>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</si>
  <si>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</si>
  <si>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</si>
  <si>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</si>
  <si>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</si>
  <si>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</si>
  <si>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</si>
  <si>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</si>
  <si>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</si>
  <si>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</si>
  <si>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</si>
  <si>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</si>
  <si>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</si>
  <si>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</si>
  <si>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</si>
  <si>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</si>
  <si>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</si>
  <si>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</si>
  <si>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</si>
  <si>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</si>
  <si>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</si>
  <si>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</si>
  <si>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</si>
  <si>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</si>
  <si>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</si>
  <si>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</si>
  <si>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</si>
  <si>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</si>
  <si>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</si>
  <si>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</si>
  <si>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</si>
  <si>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</si>
  <si>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</si>
  <si>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</si>
  <si>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</si>
  <si>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</si>
  <si>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</si>
  <si>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</si>
  <si>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</si>
  <si>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</si>
  <si>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</si>
  <si>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</si>
  <si>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</si>
  <si>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</si>
  <si>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</si>
  <si>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</si>
  <si>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</si>
  <si>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</si>
  <si>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</si>
  <si>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</si>
  <si>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</si>
  <si>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</si>
  <si>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</si>
  <si>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</si>
  <si>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</si>
  <si>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</si>
  <si>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</si>
  <si>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</si>
  <si>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</si>
  <si>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</si>
  <si>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</si>
  <si>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</si>
  <si>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</si>
  <si>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</si>
  <si>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</si>
  <si>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</si>
  <si>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</si>
  <si>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</si>
  <si>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</si>
  <si>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</si>
  <si>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</si>
  <si>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</si>
  <si>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</si>
  <si>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</si>
  <si>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</si>
  <si>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</si>
  <si>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</si>
  <si>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</si>
  <si>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</si>
  <si>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</si>
  <si>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</si>
  <si>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</si>
  <si>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</si>
  <si>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</si>
  <si>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</si>
  <si>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</si>
  <si>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</si>
  <si>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</si>
  <si>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</si>
  <si>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</si>
  <si>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</si>
  <si>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</si>
  <si>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</si>
  <si>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</si>
  <si>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</si>
  <si>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</si>
  <si>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</si>
  <si>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</si>
  <si>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</si>
  <si>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</si>
  <si>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</si>
  <si>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</si>
  <si>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</si>
  <si>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</si>
  <si>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</si>
  <si>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</si>
  <si>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</si>
  <si>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</si>
  <si>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</si>
  <si>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</si>
  <si>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</si>
  <si>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</si>
  <si>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</si>
  <si>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</si>
  <si>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</si>
  <si>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</si>
  <si>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</si>
  <si>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</si>
  <si>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</si>
  <si>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</si>
  <si>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</si>
  <si>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</si>
  <si>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</si>
  <si>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</si>
  <si>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</si>
  <si>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</si>
  <si>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</si>
  <si>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</si>
  <si>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</si>
  <si>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</si>
  <si>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</si>
  <si>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</si>
  <si>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</si>
  <si>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</si>
  <si>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</si>
  <si>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</si>
  <si>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</si>
  <si>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</si>
  <si>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</si>
  <si>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</si>
  <si>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</si>
  <si>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</si>
  <si>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</si>
  <si>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</si>
  <si>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</si>
  <si>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</si>
  <si>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</si>
  <si>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</si>
  <si>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</si>
  <si>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</si>
  <si>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</si>
  <si>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</si>
  <si>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</si>
  <si>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</si>
  <si>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</si>
  <si>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</si>
  <si>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</si>
  <si>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</si>
  <si>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</si>
  <si>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</si>
  <si>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</si>
  <si>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</si>
  <si>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</si>
  <si>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</si>
  <si>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</si>
  <si>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</si>
  <si>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</si>
  <si>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</si>
  <si>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</si>
  <si>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</si>
  <si>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</si>
  <si>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</si>
  <si>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</si>
  <si>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</si>
  <si>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</si>
  <si>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</si>
  <si>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</si>
  <si>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</si>
  <si>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</si>
  <si>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</si>
  <si>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</si>
  <si>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</si>
  <si>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</si>
  <si>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</si>
  <si>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</si>
  <si>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</si>
  <si>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</si>
  <si>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</si>
  <si>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</si>
  <si>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</si>
  <si>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</si>
  <si>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</si>
  <si>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</si>
  <si>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</si>
  <si>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</si>
  <si>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</si>
  <si>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</si>
  <si>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</si>
  <si>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</si>
  <si>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</si>
  <si>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</si>
  <si>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</si>
  <si>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</si>
  <si>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</si>
  <si>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</si>
  <si>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</si>
  <si>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</si>
  <si>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</si>
  <si>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</si>
  <si>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</si>
  <si>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</si>
  <si>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</si>
  <si>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</si>
  <si>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</si>
  <si>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</si>
  <si>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</si>
  <si>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</si>
  <si>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</si>
  <si>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</si>
  <si>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</si>
  <si>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</si>
  <si>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</si>
  <si>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</si>
  <si>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</si>
  <si>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</si>
  <si>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</si>
  <si>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</si>
  <si>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</si>
  <si>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</si>
  <si>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</si>
  <si>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</si>
  <si>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</si>
  <si>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</si>
  <si>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</si>
  <si>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</si>
  <si>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</si>
  <si>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</si>
  <si>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</si>
  <si>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</si>
  <si>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</si>
  <si>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</si>
  <si>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</si>
  <si>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</si>
  <si>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</si>
  <si>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</si>
  <si>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</si>
  <si>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</si>
  <si>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</si>
  <si>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</si>
  <si>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</si>
  <si>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</si>
  <si>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</si>
  <si>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</si>
  <si>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</si>
  <si>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</si>
  <si>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</si>
  <si>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</si>
  <si>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</si>
  <si>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</si>
  <si>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</si>
  <si>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</si>
  <si>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</si>
  <si>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</si>
  <si>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</si>
  <si>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</si>
  <si>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</si>
  <si>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</si>
  <si>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</si>
  <si>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</si>
  <si>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</si>
  <si>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</si>
  <si>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</si>
  <si>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</si>
  <si>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</si>
  <si>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</si>
  <si>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</si>
  <si>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</si>
  <si>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</si>
  <si>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</si>
  <si>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</si>
  <si>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</si>
  <si>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</si>
  <si>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</si>
  <si>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</si>
  <si>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</si>
  <si>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</si>
  <si>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</si>
  <si>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</si>
  <si>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</si>
  <si>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</si>
  <si>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</si>
  <si>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</si>
  <si>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</si>
  <si>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</si>
  <si>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</si>
  <si>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</si>
  <si>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</si>
  <si>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</si>
  <si>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</si>
  <si>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</si>
  <si>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</si>
  <si>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</si>
  <si>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</si>
  <si>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</si>
  <si>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</si>
  <si>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</si>
  <si>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</si>
  <si>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</si>
  <si>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</si>
  <si>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</si>
  <si>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</si>
  <si>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</si>
  <si>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</si>
  <si>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</si>
  <si>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</si>
  <si>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</si>
  <si>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</si>
  <si>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</si>
  <si>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</si>
  <si>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</si>
  <si>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</si>
  <si>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</si>
  <si>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</si>
  <si>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</si>
  <si>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</si>
  <si>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</si>
  <si>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</si>
  <si>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</si>
  <si>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</si>
  <si>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</si>
  <si>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</si>
  <si>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</si>
  <si>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</si>
  <si>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</si>
  <si>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</si>
  <si>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</si>
  <si>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</si>
  <si>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</si>
  <si>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</si>
  <si>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</si>
  <si>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</si>
  <si>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</si>
  <si>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</si>
  <si>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</si>
  <si>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</si>
  <si>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</si>
  <si>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</si>
  <si>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</si>
  <si>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</si>
  <si>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</si>
  <si>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</si>
  <si>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</si>
  <si>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</si>
  <si>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</si>
  <si>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</si>
  <si>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</si>
  <si>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</si>
  <si>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</si>
  <si>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</si>
  <si>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</si>
  <si>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</si>
  <si>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</si>
  <si>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</si>
  <si>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</si>
  <si>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</si>
  <si>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</si>
  <si>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</si>
  <si>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</si>
  <si>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</si>
  <si>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</si>
  <si>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</si>
  <si>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</si>
  <si>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</si>
  <si>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</si>
  <si>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</si>
  <si>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</si>
  <si>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</si>
  <si>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</si>
  <si>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</si>
  <si>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</si>
  <si>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</si>
  <si>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</si>
  <si>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</si>
  <si>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</si>
  <si>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</si>
  <si>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</si>
  <si>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</si>
  <si>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</si>
  <si>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</si>
  <si>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</si>
  <si>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</si>
  <si>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</si>
  <si>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</si>
  <si>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</si>
  <si>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</si>
  <si>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</si>
  <si>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</si>
  <si>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</si>
  <si>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</si>
  <si>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</si>
  <si>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</si>
  <si>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</si>
  <si>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</si>
  <si>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</si>
  <si>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</si>
  <si>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</si>
  <si>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</si>
  <si>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</si>
  <si>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</si>
  <si>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</si>
  <si>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</si>
  <si>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</si>
  <si>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</si>
  <si>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</si>
  <si>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</si>
  <si>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</si>
  <si>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</si>
  <si>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</si>
  <si>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</si>
  <si>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</si>
  <si>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</si>
  <si>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</si>
  <si>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</si>
  <si>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</si>
  <si>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</si>
  <si>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</si>
  <si>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</si>
  <si>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</si>
  <si>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</si>
  <si>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</si>
  <si>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</si>
  <si>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</si>
  <si>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</si>
  <si>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</si>
  <si>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</si>
  <si>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</si>
  <si>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</si>
  <si>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</si>
  <si>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</si>
  <si>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</si>
  <si>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</si>
  <si>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</si>
  <si>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</si>
  <si>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</si>
  <si>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</si>
  <si>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</si>
  <si>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</si>
  <si>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</si>
  <si>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</si>
  <si>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</si>
  <si>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</si>
  <si>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</si>
  <si>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</si>
  <si>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</si>
  <si>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</si>
  <si>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</si>
  <si>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</si>
  <si>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</si>
  <si>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</si>
  <si>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</si>
  <si>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</si>
  <si>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</si>
  <si>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</si>
  <si>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</si>
  <si>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</si>
  <si>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</si>
  <si>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</si>
  <si>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</si>
  <si>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</si>
  <si>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</si>
  <si>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</si>
  <si>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</si>
  <si>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</si>
  <si>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</si>
  <si>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</si>
  <si>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</si>
  <si>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</si>
  <si>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</si>
  <si>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</si>
  <si>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</si>
  <si>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</si>
  <si>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</si>
  <si>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</si>
  <si>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</si>
  <si>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</si>
  <si>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</si>
  <si>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</si>
  <si>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</si>
  <si>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</si>
  <si>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</si>
  <si>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</si>
  <si>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</si>
  <si>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</si>
  <si>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</si>
  <si>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</si>
  <si>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</si>
  <si>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</si>
  <si>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</si>
  <si>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</si>
  <si>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</si>
  <si>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</si>
  <si>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</si>
  <si>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</si>
  <si>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</si>
  <si>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</si>
  <si>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</si>
  <si>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</si>
  <si>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</si>
  <si>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</si>
  <si>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</si>
  <si>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</si>
  <si>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</si>
  <si>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</si>
  <si>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</si>
  <si>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</si>
  <si>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</si>
  <si>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</si>
  <si>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</si>
  <si>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</si>
  <si>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</si>
  <si>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</si>
  <si>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</si>
  <si>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</si>
  <si>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</si>
  <si>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</si>
  <si>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</si>
  <si>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</si>
  <si>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</si>
  <si>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</si>
  <si>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</si>
  <si>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</si>
  <si>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</si>
  <si>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</si>
  <si>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</si>
  <si>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</si>
  <si>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</si>
  <si>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</si>
  <si>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</si>
  <si>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</si>
  <si>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</si>
  <si>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</si>
  <si>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</si>
  <si>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</si>
  <si>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</si>
  <si>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</si>
  <si>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</si>
  <si>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</si>
  <si>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</si>
  <si>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</si>
  <si>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</si>
  <si>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</si>
  <si>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</si>
  <si>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</si>
  <si>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</si>
  <si>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</si>
  <si>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</si>
  <si>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</si>
  <si>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</si>
  <si>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</si>
  <si>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</si>
  <si>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</si>
  <si>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</si>
  <si>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</si>
  <si>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</si>
  <si>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</si>
  <si>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</si>
  <si>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</si>
  <si>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</si>
  <si>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</si>
  <si>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</si>
  <si>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</si>
  <si>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</si>
  <si>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</si>
  <si>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</si>
  <si>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</si>
  <si>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</si>
  <si>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</si>
  <si>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</si>
  <si>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</si>
  <si>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</si>
  <si>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</si>
  <si>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</si>
  <si>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</si>
  <si>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</si>
  <si>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</si>
  <si>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</si>
  <si>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</si>
  <si>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</si>
  <si>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</si>
  <si>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</si>
  <si>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</si>
  <si>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</si>
  <si>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</si>
  <si>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</si>
  <si>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</si>
  <si>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</si>
  <si>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</si>
  <si>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</si>
  <si>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</si>
  <si>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</si>
  <si>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</si>
  <si>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</si>
  <si>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</si>
  <si>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</si>
  <si>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</si>
  <si>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</si>
  <si>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</si>
  <si>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</si>
  <si>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</si>
  <si>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</si>
  <si>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</si>
  <si>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</si>
  <si>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</si>
  <si>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</si>
  <si>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</si>
  <si>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</si>
  <si>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</si>
  <si>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</si>
  <si>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</si>
  <si>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</si>
  <si>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</si>
  <si>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</si>
  <si>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</si>
  <si>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</si>
  <si>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</si>
  <si>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</si>
  <si>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</si>
  <si>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</si>
  <si>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</si>
  <si>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</si>
  <si>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</si>
  <si>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</si>
  <si>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</si>
  <si>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</si>
  <si>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</si>
  <si>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</si>
  <si>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</si>
  <si>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</si>
  <si>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</si>
  <si>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</si>
  <si>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</si>
  <si>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</si>
  <si>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</si>
  <si>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</si>
  <si>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</si>
  <si>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</si>
  <si>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</si>
  <si>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</si>
  <si>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</si>
  <si>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</si>
  <si>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</si>
  <si>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</si>
  <si>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</si>
  <si>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</si>
  <si>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</si>
  <si>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</si>
  <si>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</si>
  <si>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</si>
  <si>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</si>
  <si>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</si>
  <si>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</si>
  <si>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</si>
  <si>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</si>
  <si>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</si>
  <si>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</si>
  <si>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</si>
  <si>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</si>
  <si>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</si>
  <si>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</si>
  <si>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</si>
  <si>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</si>
  <si>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</si>
  <si>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</si>
  <si>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</si>
  <si>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</si>
  <si>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</si>
  <si>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</si>
  <si>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</si>
  <si>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</si>
  <si>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</si>
  <si>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</si>
  <si>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</si>
  <si>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</si>
  <si>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</si>
  <si>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</si>
  <si>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</si>
  <si>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</si>
  <si>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</si>
  <si>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</si>
  <si>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</si>
  <si>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</si>
  <si>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</si>
  <si>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</si>
  <si>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</si>
  <si>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</si>
  <si>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</si>
  <si>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</si>
  <si>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</si>
  <si>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</si>
  <si>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</si>
  <si>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</si>
  <si>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</si>
  <si>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</si>
  <si>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</si>
  <si>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</si>
  <si>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</si>
  <si>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</si>
  <si>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</si>
  <si>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</si>
  <si>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</si>
  <si>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</si>
  <si>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</si>
  <si>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</si>
  <si>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</si>
  <si>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</si>
  <si>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</si>
  <si>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</si>
  <si>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</si>
  <si>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</si>
  <si>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</si>
  <si>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</si>
  <si>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</si>
  <si>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</si>
  <si>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</si>
  <si>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</si>
  <si>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</si>
  <si>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</si>
  <si>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</si>
  <si>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</si>
  <si>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</si>
  <si>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</si>
  <si>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</si>
  <si>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</si>
  <si>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</si>
  <si>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</si>
  <si>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</si>
  <si>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</si>
  <si>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</si>
  <si>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</si>
  <si>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</si>
  <si>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</si>
  <si>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</si>
  <si>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</si>
  <si>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</si>
  <si>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</si>
  <si>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</si>
  <si>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</si>
  <si>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</si>
  <si>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</si>
  <si>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</si>
  <si>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</si>
  <si>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</si>
  <si>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</si>
  <si>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</si>
  <si>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</si>
  <si>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</si>
  <si>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</si>
  <si>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</si>
  <si>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</si>
  <si>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</si>
  <si>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</si>
  <si>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</si>
  <si>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</si>
  <si>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</si>
  <si>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</si>
  <si>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</si>
  <si>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</si>
  <si>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</si>
  <si>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</si>
  <si>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</si>
  <si>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</si>
  <si>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</si>
  <si>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</si>
  <si>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</si>
  <si>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</si>
  <si>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</si>
  <si>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</si>
  <si>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</si>
  <si>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</si>
  <si>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</si>
  <si>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</si>
  <si>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</si>
  <si>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</si>
  <si>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</si>
  <si>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</si>
  <si>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</si>
  <si>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</si>
  <si>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</si>
  <si>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</si>
  <si>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</si>
  <si>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</si>
  <si>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</si>
  <si>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</si>
  <si>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</si>
  <si>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</si>
  <si>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</si>
  <si>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</si>
  <si>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</si>
  <si>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</si>
  <si>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</si>
  <si>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</si>
  <si>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</si>
  <si>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</si>
  <si>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</si>
  <si>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</si>
  <si>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</si>
  <si>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</si>
  <si>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</si>
  <si>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</si>
  <si>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</si>
  <si>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</si>
  <si>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</si>
  <si>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</si>
  <si>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</si>
  <si>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</si>
  <si>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</si>
  <si>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</si>
  <si>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</si>
  <si>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</si>
  <si>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</si>
  <si>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</si>
  <si>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</si>
  <si>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</si>
  <si>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</si>
  <si>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</si>
  <si>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</si>
  <si>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</si>
  <si>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</si>
  <si>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</si>
  <si>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</si>
  <si>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</si>
  <si>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</si>
  <si>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</si>
  <si>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</si>
  <si>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</si>
  <si>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</si>
  <si>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</si>
  <si>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</si>
  <si>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</si>
  <si>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</si>
  <si>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</si>
  <si>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</si>
  <si>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</si>
  <si>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</si>
  <si>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</si>
  <si>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</si>
  <si>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</si>
  <si>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</si>
  <si>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</si>
  <si>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</si>
  <si>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</si>
  <si>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</si>
  <si>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</si>
  <si>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</si>
  <si>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</si>
  <si>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</si>
  <si>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</si>
  <si>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</si>
  <si>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</si>
  <si>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</si>
  <si>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</si>
  <si>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</si>
  <si>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</si>
  <si>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</si>
  <si>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</si>
  <si>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</si>
  <si>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</si>
  <si>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</si>
  <si>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</si>
  <si>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</si>
  <si>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</si>
  <si>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</si>
  <si>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</si>
  <si>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</si>
  <si>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</si>
  <si>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</si>
  <si>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</si>
  <si>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</si>
  <si>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</si>
  <si>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</si>
  <si>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</si>
  <si>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</si>
  <si>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</si>
  <si>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</si>
  <si>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</si>
  <si>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</si>
  <si>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</si>
  <si>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</si>
  <si>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</si>
  <si>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</si>
  <si>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</si>
  <si>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</si>
  <si>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</si>
  <si>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</si>
  <si>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</si>
  <si>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</si>
  <si>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</si>
  <si>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</si>
  <si>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</si>
  <si>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</si>
  <si>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</si>
  <si>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</si>
  <si>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</si>
  <si>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</si>
  <si>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</si>
  <si>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</si>
  <si>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</si>
  <si>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</si>
  <si>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</si>
  <si>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</si>
  <si>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</si>
  <si>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</si>
  <si>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</si>
  <si>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</si>
  <si>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</si>
  <si>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</si>
  <si>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</si>
  <si>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</si>
  <si>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</si>
  <si>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</si>
  <si>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</si>
  <si>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</si>
  <si>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</si>
  <si>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</si>
  <si>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</si>
  <si>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</si>
  <si>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</si>
  <si>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</si>
  <si>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</si>
  <si>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</si>
  <si>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</si>
  <si>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</si>
  <si>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</si>
  <si>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</si>
  <si>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</si>
  <si>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</si>
  <si>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</si>
  <si>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</si>
  <si>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</si>
  <si>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</si>
  <si>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</si>
  <si>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</si>
  <si>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</si>
  <si>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</si>
  <si>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</si>
  <si>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</si>
  <si>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</si>
  <si>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</si>
  <si>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</si>
  <si>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</si>
  <si>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</si>
  <si>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</si>
  <si>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</si>
  <si>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</si>
  <si>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</si>
  <si>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</si>
  <si>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</si>
  <si>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</si>
  <si>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</si>
  <si>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</si>
  <si>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</si>
  <si>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</si>
  <si>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</si>
  <si>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</si>
  <si>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</si>
  <si>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</si>
  <si>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</si>
  <si>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</si>
  <si>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</si>
  <si>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</si>
  <si>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</si>
  <si>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</si>
  <si>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</si>
  <si>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</si>
  <si>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</si>
  <si>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</si>
  <si>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</si>
  <si>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</si>
  <si>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</si>
  <si>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</si>
  <si>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</si>
  <si>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</si>
  <si>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</si>
  <si>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</si>
  <si>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</si>
  <si>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</si>
  <si>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</si>
  <si>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</si>
  <si>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</si>
  <si>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</si>
  <si>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</si>
  <si>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</si>
  <si>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</si>
  <si>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</si>
  <si>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</si>
  <si>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</si>
  <si>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</si>
  <si>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</si>
  <si>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</si>
  <si>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</si>
  <si>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</si>
  <si>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</si>
  <si>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</si>
  <si>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</si>
  <si>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</si>
  <si>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</si>
  <si>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</si>
  <si>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</si>
  <si>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</si>
  <si>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</si>
  <si>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</si>
  <si>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</si>
  <si>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</si>
  <si>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</si>
  <si>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</si>
  <si>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</si>
  <si>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</si>
  <si>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</si>
  <si>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</si>
  <si>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</si>
  <si>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</si>
  <si>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</si>
  <si>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</si>
  <si>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</si>
  <si>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</si>
  <si>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</si>
  <si>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</si>
  <si>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</si>
  <si>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</si>
  <si>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</si>
  <si>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</si>
  <si>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</si>
  <si>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</si>
  <si>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</si>
  <si>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</si>
  <si>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</si>
  <si>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</si>
  <si>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</si>
  <si>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</si>
  <si>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</si>
  <si>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</si>
  <si>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</si>
  <si>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</si>
  <si>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</si>
  <si>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</si>
  <si>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</si>
  <si>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</si>
  <si>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</si>
  <si>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</si>
  <si>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</si>
  <si>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</si>
  <si>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</si>
  <si>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</si>
  <si>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</si>
  <si>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</si>
  <si>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</si>
  <si>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</si>
  <si>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</si>
  <si>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</si>
  <si>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</si>
  <si>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</si>
  <si>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</si>
  <si>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</si>
  <si>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</si>
  <si>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</si>
  <si>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</si>
  <si>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</si>
  <si>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</si>
  <si>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</si>
  <si>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</si>
  <si>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</si>
  <si>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</si>
  <si>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</si>
  <si>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</si>
  <si>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</si>
  <si>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</si>
  <si>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</si>
  <si>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</si>
  <si>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</si>
  <si>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</si>
  <si>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</si>
  <si>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</si>
  <si>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</si>
  <si>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</si>
  <si>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</si>
  <si>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</si>
  <si>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</si>
  <si>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</si>
  <si>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</si>
  <si>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</si>
  <si>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</si>
  <si>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</si>
  <si>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</si>
  <si>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</si>
  <si>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</si>
  <si>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</si>
  <si>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</si>
  <si>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</si>
  <si>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</si>
  <si>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</si>
  <si>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</si>
  <si>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</si>
  <si>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</si>
  <si>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</si>
  <si>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</si>
  <si>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</si>
  <si>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</si>
  <si>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</si>
  <si>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</si>
  <si>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</si>
  <si>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</si>
  <si>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</si>
  <si>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</si>
  <si>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</si>
  <si>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</si>
  <si>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</si>
  <si>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</si>
  <si>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</si>
  <si>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</si>
  <si>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</si>
  <si>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</si>
  <si>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</si>
  <si>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</si>
  <si>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</si>
  <si>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</si>
  <si>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</si>
  <si>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</si>
  <si>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</si>
  <si>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</si>
  <si>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</si>
  <si>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</si>
  <si>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</si>
  <si>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</si>
  <si>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</si>
  <si>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</si>
  <si>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</si>
  <si>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</si>
  <si>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</si>
  <si>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</si>
  <si>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</si>
  <si>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</si>
  <si>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</si>
  <si>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</si>
  <si>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</si>
  <si>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</si>
  <si>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</si>
  <si>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</si>
  <si>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</si>
  <si>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</si>
  <si>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</si>
  <si>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</si>
  <si>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</si>
  <si>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</si>
  <si>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</si>
  <si>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</si>
  <si>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</si>
  <si>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</si>
  <si>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</si>
  <si>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</si>
  <si>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</si>
  <si>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</si>
  <si>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</si>
  <si>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</si>
  <si>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</si>
  <si>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</si>
  <si>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</si>
  <si>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</si>
  <si>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</si>
  <si>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</si>
  <si>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</si>
  <si>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</si>
  <si>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</si>
  <si>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</si>
  <si>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</si>
  <si>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</si>
  <si>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</si>
  <si>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</si>
  <si>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</si>
  <si>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</si>
  <si>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</si>
  <si>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</si>
  <si>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</si>
  <si>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</si>
  <si>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</si>
  <si>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</si>
  <si>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</si>
  <si>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</si>
  <si>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</si>
  <si>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</si>
  <si>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</si>
  <si>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</si>
  <si>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</si>
  <si>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</si>
  <si>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</si>
  <si>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</si>
  <si>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</si>
  <si>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</si>
  <si>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</si>
  <si>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</si>
  <si>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</si>
  <si>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</si>
  <si>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</si>
  <si>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</si>
  <si>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</si>
  <si>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</si>
  <si>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</si>
  <si>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</si>
  <si>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</si>
  <si>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</si>
  <si>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</si>
  <si>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</si>
  <si>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</si>
  <si>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</si>
  <si>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</si>
  <si>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</si>
  <si>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</si>
  <si>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</si>
  <si>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</si>
  <si>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</si>
  <si>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</si>
  <si>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</si>
  <si>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</si>
  <si>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</si>
  <si>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</si>
  <si>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</si>
  <si>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</si>
  <si>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</si>
  <si>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</si>
  <si>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</si>
  <si>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</si>
  <si>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</si>
  <si>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</si>
  <si>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</si>
  <si>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</si>
  <si>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</si>
  <si>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</si>
  <si>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</si>
  <si>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</si>
  <si>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</si>
  <si>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</si>
  <si>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</si>
  <si>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</si>
  <si>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</si>
  <si>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</si>
  <si>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</si>
  <si>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</si>
  <si>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</si>
  <si>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</si>
  <si>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</si>
  <si>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</si>
  <si>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</si>
  <si>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</si>
  <si>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</si>
  <si>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</si>
  <si>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</si>
  <si>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</si>
  <si>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</si>
  <si>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</si>
  <si>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</si>
  <si>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</si>
  <si>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</si>
  <si>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</si>
  <si>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</si>
  <si>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</si>
  <si>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</si>
  <si>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</si>
  <si>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</si>
  <si>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</si>
  <si>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</si>
  <si>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</si>
  <si>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</si>
  <si>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</si>
  <si>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</si>
  <si>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</si>
  <si>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</si>
  <si>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</si>
  <si>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</si>
  <si>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</si>
  <si>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</si>
  <si>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</si>
  <si>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</si>
  <si>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</si>
  <si>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</si>
  <si>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</si>
  <si>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</si>
  <si>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</si>
  <si>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</si>
  <si>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</si>
  <si>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</si>
  <si>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</si>
  <si>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</si>
  <si>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</si>
  <si>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</si>
  <si>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</si>
  <si>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</si>
  <si>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</si>
  <si>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</si>
  <si>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</si>
  <si>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</si>
  <si>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</si>
  <si>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</si>
  <si>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</si>
  <si>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</si>
  <si>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</si>
  <si>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</si>
  <si>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</si>
  <si>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</si>
  <si>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</si>
  <si>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</si>
  <si>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</si>
  <si>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</si>
  <si>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</si>
  <si>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</si>
  <si>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</si>
  <si>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</si>
  <si>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</si>
  <si>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</si>
  <si>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</si>
  <si>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</si>
  <si>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</si>
  <si>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</si>
  <si>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</si>
  <si>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</si>
  <si>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</si>
  <si>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</si>
  <si>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</si>
  <si>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</si>
  <si>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</si>
  <si>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</si>
  <si>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</si>
  <si>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</si>
  <si>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</si>
  <si>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</si>
  <si>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</si>
  <si>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</si>
  <si>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</si>
  <si>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</si>
  <si>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</si>
  <si>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</si>
  <si>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</si>
  <si>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</si>
  <si>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</si>
  <si>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</si>
  <si>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</si>
  <si>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</si>
  <si>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</si>
  <si>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</si>
  <si>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</si>
  <si>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</si>
  <si>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</si>
  <si>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</si>
  <si>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</si>
  <si>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</si>
  <si>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</si>
  <si>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</si>
  <si>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</si>
  <si>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</si>
  <si>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</si>
  <si>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</si>
  <si>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</si>
  <si>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</si>
  <si>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</si>
  <si>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</si>
  <si>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</si>
  <si>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</si>
  <si>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</si>
  <si>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</si>
  <si>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</si>
  <si>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</si>
  <si>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</si>
  <si>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</si>
  <si>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</si>
  <si>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</si>
  <si>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</si>
  <si>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</si>
  <si>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</si>
  <si>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</si>
  <si>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</si>
  <si>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</si>
  <si>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</si>
  <si>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</si>
  <si>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</si>
  <si>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</si>
  <si>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</si>
  <si>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</si>
  <si>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</si>
  <si>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</si>
  <si>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</si>
  <si>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</si>
  <si>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</si>
  <si>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</si>
  <si>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</si>
  <si>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</si>
  <si>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</si>
  <si>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</si>
  <si>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</si>
  <si>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</si>
  <si>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</si>
  <si>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</si>
  <si>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</si>
  <si>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</si>
  <si>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</si>
  <si>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</si>
  <si>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</si>
  <si>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</si>
  <si>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</si>
  <si>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</si>
  <si>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</si>
  <si>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</si>
  <si>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</si>
  <si>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</si>
  <si>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</si>
  <si>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</si>
  <si>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</si>
  <si>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</si>
  <si>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</si>
  <si>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</si>
  <si>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</si>
  <si>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</si>
  <si>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</si>
  <si>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</si>
  <si>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</si>
  <si>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</si>
  <si>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</si>
  <si>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</si>
  <si>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</si>
  <si>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</si>
  <si>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</si>
  <si>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</si>
  <si>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</si>
  <si>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</si>
  <si>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</si>
  <si>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</si>
  <si>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</si>
  <si>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</si>
  <si>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</si>
  <si>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</si>
  <si>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</si>
  <si>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</si>
  <si>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</si>
  <si>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</si>
  <si>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</si>
  <si>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</si>
  <si>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</si>
  <si>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</si>
  <si>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</si>
  <si>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</si>
  <si>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</si>
  <si>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</si>
  <si>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</si>
  <si>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</si>
  <si>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</si>
  <si>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</si>
  <si>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</si>
  <si>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</si>
  <si>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</si>
  <si>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</si>
  <si>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</si>
  <si>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</si>
  <si>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</si>
  <si>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</si>
  <si>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</si>
  <si>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</si>
  <si>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</si>
  <si>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</si>
  <si>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</si>
  <si>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</si>
  <si>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</si>
  <si>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</si>
  <si>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</si>
  <si>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</si>
  <si>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</si>
  <si>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</si>
  <si>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</si>
  <si>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</si>
  <si>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</si>
  <si>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</si>
  <si>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</si>
  <si>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</si>
  <si>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</si>
  <si>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</si>
  <si>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</si>
  <si>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</si>
  <si>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</si>
  <si>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</si>
  <si>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</si>
  <si>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</si>
  <si>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</si>
  <si>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</si>
  <si>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</si>
  <si>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</si>
  <si>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</si>
  <si>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</si>
  <si>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</si>
  <si>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</si>
  <si>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</si>
  <si>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</si>
  <si>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</si>
  <si>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</si>
  <si>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</si>
  <si>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</si>
  <si>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</si>
  <si>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</si>
  <si>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</si>
  <si>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</si>
  <si>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</si>
  <si>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</si>
  <si>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</si>
  <si>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</si>
  <si>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</si>
  <si>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</si>
  <si>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</si>
  <si>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</si>
  <si>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</si>
  <si>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</si>
  <si>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</si>
  <si>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</si>
  <si>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</si>
  <si>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</si>
  <si>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</si>
  <si>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</si>
  <si>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</si>
  <si>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</si>
  <si>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</si>
  <si>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</si>
  <si>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</si>
  <si>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</si>
  <si>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</si>
  <si>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</si>
  <si>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</si>
  <si>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</si>
  <si>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</si>
  <si>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</si>
  <si>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</si>
  <si>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</si>
  <si>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</si>
  <si>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</si>
  <si>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</si>
  <si>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</si>
  <si>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</si>
  <si>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</si>
  <si>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</si>
  <si>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</si>
  <si>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</si>
  <si>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</si>
  <si>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</si>
  <si>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</si>
  <si>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</si>
  <si>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</si>
  <si>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</si>
  <si>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</si>
  <si>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</si>
  <si>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</si>
  <si>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</si>
  <si>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</si>
  <si>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</si>
  <si>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</si>
  <si>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</si>
  <si>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</si>
  <si>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</si>
  <si>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</si>
  <si>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</si>
  <si>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</si>
  <si>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</si>
  <si>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</si>
  <si>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</si>
  <si>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</si>
  <si>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</si>
  <si>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</si>
  <si>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</si>
  <si>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</si>
  <si>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</si>
  <si>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</si>
  <si>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</si>
  <si>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</si>
  <si>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</si>
  <si>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</si>
  <si>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</si>
  <si>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</si>
  <si>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</si>
  <si>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</si>
  <si>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</si>
  <si>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</si>
  <si>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</si>
  <si>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</si>
  <si>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</si>
  <si>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</si>
  <si>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</si>
  <si>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</si>
  <si>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</si>
  <si>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</si>
  <si>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</si>
  <si>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</si>
  <si>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</si>
  <si>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</si>
  <si>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</si>
  <si>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</si>
  <si>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</si>
  <si>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</si>
  <si>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</si>
  <si>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</si>
  <si>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</si>
  <si>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</si>
  <si>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</si>
  <si>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</si>
  <si>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</si>
  <si>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</si>
  <si>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</si>
  <si>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</si>
  <si>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</si>
  <si>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</si>
  <si>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</si>
  <si>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</si>
  <si>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</si>
  <si>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</si>
  <si>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</si>
  <si>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</si>
  <si>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</si>
  <si>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</si>
  <si>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</si>
  <si>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</si>
  <si>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</si>
  <si>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</si>
  <si>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</si>
  <si>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</si>
  <si>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</si>
  <si>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</si>
  <si>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</si>
  <si>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</si>
  <si>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</si>
  <si>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</si>
  <si>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</si>
  <si>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</si>
  <si>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</si>
  <si>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</si>
  <si>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</si>
  <si>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</si>
  <si>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</si>
  <si>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</si>
  <si>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</si>
  <si>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</si>
  <si>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</si>
  <si>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</si>
  <si>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</si>
  <si>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</si>
  <si>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</si>
  <si>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</si>
  <si>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</si>
  <si>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</si>
  <si>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</si>
  <si>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</si>
  <si>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</si>
  <si>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</si>
  <si>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</si>
  <si>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</si>
  <si>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</si>
  <si>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</si>
  <si>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</si>
  <si>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</si>
  <si>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</si>
  <si>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</si>
  <si>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</si>
  <si>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</si>
  <si>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</si>
  <si>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</si>
  <si>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</si>
  <si>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</si>
  <si>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</si>
  <si>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</si>
  <si>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</si>
  <si>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</si>
  <si>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</si>
  <si>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</si>
  <si>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</si>
  <si>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</si>
  <si>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</si>
  <si>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</si>
  <si>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</si>
  <si>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</si>
  <si>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</si>
  <si>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</si>
  <si>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</si>
  <si>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</si>
  <si>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</si>
  <si>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</si>
  <si>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</si>
  <si>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</si>
  <si>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</si>
  <si>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</si>
  <si>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</si>
  <si>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</si>
  <si>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</si>
  <si>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</si>
  <si>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</si>
  <si>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</si>
  <si>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</si>
  <si>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</si>
  <si>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</si>
  <si>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</si>
  <si>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</si>
  <si>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</si>
  <si>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</si>
  <si>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</si>
  <si>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</si>
  <si>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</si>
  <si>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</si>
  <si>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</si>
  <si>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</si>
  <si>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</si>
  <si>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</si>
  <si>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</si>
  <si>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</si>
  <si>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</si>
  <si>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</si>
  <si>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</si>
  <si>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</si>
  <si>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</si>
  <si>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</si>
  <si>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</si>
  <si>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</si>
  <si>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</si>
  <si>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</si>
  <si>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</si>
  <si>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</si>
  <si>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</si>
  <si>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</si>
  <si>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</si>
  <si>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</si>
  <si>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</si>
  <si>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</si>
  <si>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</si>
  <si>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</si>
  <si>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</si>
  <si>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</si>
  <si>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</si>
  <si>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</si>
  <si>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</si>
  <si>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</si>
  <si>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</si>
  <si>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</si>
  <si>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</si>
  <si>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</si>
  <si>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</si>
  <si>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</si>
  <si>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</si>
  <si>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</si>
  <si>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</si>
  <si>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</si>
  <si>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</si>
  <si>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</si>
  <si>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</si>
  <si>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</si>
  <si>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</si>
  <si>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</si>
  <si>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</si>
  <si>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</si>
  <si>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</si>
  <si>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</si>
  <si>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</si>
  <si>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</si>
  <si>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</si>
  <si>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</si>
  <si>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</si>
  <si>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</si>
  <si>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</si>
  <si>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</si>
  <si>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</si>
  <si>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</si>
  <si>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</si>
  <si>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</si>
  <si>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</si>
  <si>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</si>
  <si>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</si>
  <si>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</si>
  <si>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</si>
  <si>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</si>
  <si>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</si>
  <si>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</si>
  <si>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</si>
  <si>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</si>
  <si>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</si>
  <si>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</si>
  <si>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</si>
  <si>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</si>
  <si>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</si>
  <si>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</si>
  <si>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</si>
  <si>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</si>
  <si>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</si>
  <si>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</si>
  <si>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</si>
  <si>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</si>
  <si>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</si>
  <si>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</si>
  <si>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</si>
  <si>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</si>
  <si>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</si>
  <si>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</si>
  <si>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</si>
  <si>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</si>
  <si>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</si>
  <si>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</si>
  <si>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</si>
  <si>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</si>
  <si>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</si>
  <si>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</si>
  <si>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</si>
  <si>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</si>
  <si>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</si>
  <si>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</si>
  <si>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</si>
  <si>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</si>
  <si>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</si>
  <si>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</si>
  <si>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</si>
  <si>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</si>
  <si>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</si>
  <si>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</si>
  <si>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</si>
  <si>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</si>
  <si>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</si>
  <si>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</si>
  <si>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</si>
  <si>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</si>
  <si>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</si>
  <si>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</si>
  <si>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</si>
  <si>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</si>
  <si>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</si>
  <si>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</si>
  <si>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</si>
  <si>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</si>
  <si>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</si>
  <si>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</si>
  <si>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</si>
  <si>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</si>
  <si>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</si>
  <si>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</si>
  <si>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</si>
  <si>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</si>
  <si>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</si>
  <si>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</si>
  <si>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</si>
  <si>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</si>
  <si>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</si>
  <si>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</si>
  <si>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</si>
  <si>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</si>
  <si>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</si>
  <si>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</si>
  <si>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</si>
  <si>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</si>
  <si>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</si>
  <si>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</si>
  <si>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</si>
  <si>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</si>
  <si>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</si>
  <si>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</si>
  <si>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</si>
  <si>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</si>
  <si>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</si>
  <si>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</si>
  <si>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</si>
  <si>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</si>
  <si>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</si>
  <si>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</si>
  <si>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</si>
  <si>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</si>
  <si>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</si>
  <si>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</si>
  <si>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</si>
  <si>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</si>
  <si>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</si>
  <si>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</si>
  <si>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</si>
  <si>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</si>
  <si>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</si>
  <si>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</si>
  <si>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</si>
  <si>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</si>
  <si>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</si>
  <si>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</si>
  <si>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</si>
  <si>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</si>
  <si>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</si>
  <si>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</si>
  <si>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</si>
  <si>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</si>
  <si>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</si>
  <si>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</si>
  <si>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</si>
  <si>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</si>
  <si>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</si>
  <si>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</si>
  <si>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</si>
  <si>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</si>
  <si>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</si>
  <si>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</si>
  <si>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</si>
  <si>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</si>
  <si>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</si>
  <si>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</si>
  <si>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</si>
  <si>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</si>
  <si>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</si>
  <si>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</si>
  <si>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</si>
  <si>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</si>
  <si>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</si>
  <si>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</si>
  <si>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</si>
  <si>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</si>
  <si>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</si>
  <si>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</si>
  <si>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</si>
  <si>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</si>
  <si>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</si>
  <si>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</si>
  <si>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</si>
  <si>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</si>
  <si>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</si>
  <si>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</si>
  <si>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</si>
  <si>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</si>
  <si>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</si>
  <si>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</si>
  <si>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</si>
  <si>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</si>
  <si>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</si>
  <si>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</si>
  <si>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</si>
  <si>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</si>
  <si>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</si>
  <si>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</si>
  <si>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</si>
  <si>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</si>
  <si>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</si>
  <si>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</si>
  <si>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</si>
  <si>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</si>
  <si>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</si>
  <si>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</si>
  <si>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</si>
  <si>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</si>
  <si>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</si>
  <si>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</si>
  <si>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</si>
  <si>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</si>
  <si>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</si>
  <si>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</si>
  <si>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</si>
  <si>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</si>
  <si>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</si>
  <si>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</si>
  <si>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</si>
  <si>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</si>
  <si>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</si>
  <si>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</si>
  <si>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</si>
  <si>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</si>
  <si>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</si>
  <si>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</si>
  <si>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</si>
  <si>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</si>
  <si>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</si>
  <si>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</si>
  <si>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</si>
  <si>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</si>
  <si>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</si>
  <si>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</si>
  <si>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</si>
  <si>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</si>
  <si>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</si>
  <si>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</si>
  <si>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</si>
  <si>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</si>
  <si>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</si>
  <si>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</si>
  <si>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</si>
  <si>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</si>
  <si>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</si>
  <si>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</si>
  <si>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</si>
  <si>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</si>
  <si>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</si>
  <si>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</si>
  <si>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</si>
  <si>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</si>
  <si>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</si>
  <si>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</si>
  <si>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</si>
  <si>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</si>
  <si>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</si>
  <si>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</si>
  <si>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</si>
  <si>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</si>
  <si>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</si>
  <si>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</si>
  <si>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</si>
  <si>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</si>
  <si>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</si>
  <si>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</si>
  <si>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</si>
  <si>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</si>
  <si>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</si>
  <si>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</si>
  <si>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</si>
  <si>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</si>
  <si>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</si>
  <si>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</si>
  <si>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</si>
  <si>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</si>
  <si>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</si>
  <si>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</si>
  <si>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</si>
  <si>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</si>
  <si>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</si>
  <si>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</si>
  <si>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</si>
  <si>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</si>
  <si>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</si>
  <si>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</si>
  <si>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</si>
  <si>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</si>
  <si>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</si>
  <si>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</si>
  <si>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</si>
  <si>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</si>
  <si>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</si>
  <si>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</si>
  <si>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</si>
  <si>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</si>
  <si>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</si>
  <si>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</si>
  <si>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</si>
  <si>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</si>
  <si>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</si>
  <si>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</si>
  <si>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</si>
  <si>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</si>
  <si>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</si>
  <si>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</si>
  <si>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</si>
  <si>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</si>
  <si>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</si>
  <si>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</si>
  <si>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</si>
  <si>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</si>
  <si>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</si>
  <si>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</si>
  <si>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</si>
  <si>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</si>
  <si>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</si>
  <si>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</si>
  <si>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</si>
  <si>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</si>
  <si>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</si>
  <si>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</si>
  <si>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</si>
  <si>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</si>
  <si>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</si>
  <si>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</si>
  <si>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</si>
  <si>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</si>
  <si>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</si>
  <si>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</si>
  <si>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</si>
  <si>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</si>
  <si>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</si>
  <si>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</si>
  <si>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</si>
  <si>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</si>
  <si>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</si>
  <si>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</si>
  <si>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</si>
  <si>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</si>
  <si>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</si>
  <si>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</si>
  <si>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</si>
  <si>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</si>
  <si>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</si>
  <si>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</si>
  <si>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</si>
  <si>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</si>
  <si>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</si>
  <si>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</si>
  <si>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</si>
  <si>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</si>
  <si>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</si>
  <si>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</si>
  <si>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</si>
  <si>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</si>
  <si>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</si>
  <si>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</si>
  <si>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</si>
  <si>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</si>
  <si>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</si>
  <si>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</si>
  <si>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</si>
  <si>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</si>
  <si>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</si>
  <si>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</si>
  <si>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</si>
  <si>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</si>
  <si>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</si>
  <si>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</si>
  <si>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</si>
  <si>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</si>
  <si>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</si>
  <si>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</si>
  <si>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</si>
  <si>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</si>
  <si>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</si>
  <si>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</si>
  <si>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</si>
  <si>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</si>
  <si>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</si>
  <si>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</si>
  <si>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</si>
  <si>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</si>
  <si>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</si>
  <si>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</si>
  <si>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</si>
  <si>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</si>
  <si>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</si>
  <si>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</si>
  <si>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</si>
  <si>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</si>
  <si>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</si>
  <si>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</si>
  <si>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</si>
  <si>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</si>
  <si>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</si>
  <si>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</si>
  <si>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</si>
  <si>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</si>
  <si>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</si>
  <si>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</si>
  <si>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</si>
  <si>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</si>
  <si>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</si>
  <si>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</si>
  <si>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</si>
  <si>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</si>
  <si>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</si>
  <si>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</si>
  <si>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</si>
  <si>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</si>
  <si>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</si>
  <si>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</si>
  <si>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</si>
  <si>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</si>
  <si>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</si>
  <si>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</si>
  <si>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</si>
  <si>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</si>
  <si>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</si>
  <si>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</si>
  <si>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</si>
  <si>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</si>
  <si>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</si>
  <si>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</si>
  <si>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</si>
  <si>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</si>
  <si>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</si>
  <si>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</si>
  <si>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</si>
  <si>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</si>
  <si>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</si>
  <si>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</si>
  <si>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</si>
  <si>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</si>
  <si>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</si>
  <si>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</si>
  <si>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</si>
  <si>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</si>
  <si>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</si>
  <si>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</si>
  <si>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</si>
  <si>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</si>
  <si>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</si>
  <si>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</si>
  <si>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</si>
  <si>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</si>
  <si>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</si>
  <si>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</si>
  <si>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</si>
  <si>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</si>
  <si>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</si>
  <si>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</si>
  <si>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</si>
  <si>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</si>
  <si>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</si>
  <si>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</si>
  <si>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</si>
  <si>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</si>
  <si>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</si>
  <si>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</si>
  <si>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</si>
  <si>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</si>
  <si>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</si>
  <si>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</si>
  <si>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</si>
  <si>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</si>
  <si>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</si>
  <si>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</si>
  <si>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</si>
  <si>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</si>
  <si>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</si>
  <si>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</si>
  <si>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</si>
  <si>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</si>
  <si>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</si>
  <si>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</si>
  <si>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</si>
  <si>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</si>
  <si>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</si>
  <si>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</si>
  <si>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</si>
  <si>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</si>
  <si>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</si>
  <si>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</si>
  <si>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</si>
  <si>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</si>
  <si>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</si>
  <si>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</si>
  <si>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</si>
  <si>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</si>
  <si>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</si>
  <si>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</si>
  <si>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</si>
  <si>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</si>
  <si>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</si>
  <si>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</si>
  <si>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</si>
  <si>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</si>
  <si>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</si>
  <si>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</si>
  <si>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</si>
  <si>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</si>
  <si>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</si>
  <si>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</si>
  <si>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</si>
  <si>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</si>
  <si>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</si>
  <si>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</si>
  <si>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</si>
  <si>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</si>
  <si>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</si>
  <si>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</si>
  <si>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</si>
  <si>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</si>
  <si>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</si>
  <si>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</si>
  <si>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</si>
  <si>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</si>
  <si>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</si>
  <si>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</si>
  <si>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</si>
  <si>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</si>
  <si>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</si>
  <si>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</si>
  <si>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</si>
  <si>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</si>
  <si>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</si>
  <si>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</si>
  <si>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</si>
  <si>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</si>
  <si>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</si>
  <si>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</si>
  <si>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</si>
  <si>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</si>
  <si>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</si>
  <si>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</si>
  <si>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</si>
  <si>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</si>
  <si>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</si>
  <si>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</si>
  <si>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</si>
  <si>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</si>
  <si>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</si>
  <si>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</si>
  <si>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</si>
  <si>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</si>
  <si>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</si>
  <si>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</si>
  <si>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</si>
  <si>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</si>
  <si>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</si>
  <si>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</si>
  <si>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</si>
  <si>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</si>
  <si>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</si>
  <si>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</si>
  <si>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</si>
  <si>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</si>
  <si>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</si>
  <si>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</si>
  <si>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</si>
  <si>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</si>
  <si>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</si>
  <si>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</si>
  <si>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</si>
  <si>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</si>
  <si>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</si>
  <si>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</si>
  <si>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</si>
  <si>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</si>
  <si>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</si>
  <si>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</si>
  <si>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</si>
  <si>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</si>
  <si>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</si>
  <si>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</si>
  <si>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</si>
  <si>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</si>
  <si>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</si>
  <si>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</si>
  <si>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</si>
  <si>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</si>
  <si>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</si>
  <si>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</si>
  <si>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</si>
  <si>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</si>
  <si>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</si>
  <si>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</si>
  <si>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</si>
  <si>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</si>
  <si>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</si>
  <si>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</si>
  <si>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</si>
  <si>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</si>
  <si>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</si>
  <si>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</si>
  <si>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</si>
  <si>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</si>
  <si>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</si>
  <si>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</si>
  <si>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</si>
  <si>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</si>
  <si>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</si>
  <si>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</si>
  <si>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</si>
  <si>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</si>
  <si>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</si>
  <si>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</si>
  <si>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</si>
  <si>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</si>
  <si>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</si>
  <si>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</si>
  <si>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</si>
  <si>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</si>
  <si>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</si>
  <si>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</si>
  <si>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</si>
  <si>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</si>
  <si>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</si>
  <si>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</si>
  <si>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</si>
  <si>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</si>
  <si>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</si>
  <si>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</si>
  <si>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</si>
  <si>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</si>
  <si>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</si>
  <si>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</si>
  <si>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</si>
  <si>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</si>
  <si>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</si>
  <si>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</si>
  <si>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</si>
  <si>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</si>
  <si>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</si>
  <si>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</si>
  <si>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</si>
  <si>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</si>
  <si>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</si>
  <si>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</si>
  <si>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</si>
  <si>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</si>
  <si>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</si>
  <si>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</si>
  <si>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</si>
  <si>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</si>
  <si>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</si>
  <si>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</si>
  <si>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</si>
  <si>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</si>
  <si>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</si>
  <si>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</si>
  <si>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</si>
  <si>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</si>
  <si>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</si>
  <si>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</si>
  <si>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</si>
  <si>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</si>
  <si>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</si>
  <si>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</si>
  <si>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</si>
  <si>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</si>
  <si>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</si>
  <si>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</si>
  <si>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</si>
  <si>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</si>
  <si>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</si>
  <si>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</si>
  <si>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</si>
  <si>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</si>
  <si>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</si>
  <si>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</si>
  <si>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</si>
  <si>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</si>
  <si>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</si>
  <si>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</si>
  <si>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</si>
  <si>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</si>
  <si>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</si>
  <si>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</si>
  <si>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</si>
  <si>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</si>
  <si>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</si>
  <si>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</si>
  <si>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</si>
  <si>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</si>
  <si>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</si>
  <si>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</si>
  <si>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</si>
  <si>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</si>
  <si>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</si>
  <si>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</si>
  <si>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</si>
  <si>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</si>
  <si>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</si>
  <si>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</si>
  <si>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</si>
  <si>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</si>
  <si>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</si>
  <si>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</si>
  <si>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</si>
  <si>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</si>
  <si>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</si>
  <si>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</si>
  <si>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</si>
  <si>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</si>
  <si>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</si>
  <si>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</si>
  <si>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</si>
  <si>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</si>
  <si>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</si>
  <si>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</si>
  <si>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</si>
  <si>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</si>
  <si>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</si>
  <si>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</si>
  <si>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</si>
  <si>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</si>
  <si>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</si>
  <si>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</si>
  <si>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</si>
  <si>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</si>
  <si>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</si>
  <si>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</si>
  <si>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</si>
  <si>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</si>
  <si>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</si>
  <si>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</si>
  <si>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</si>
  <si>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</si>
  <si>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</si>
  <si>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</si>
  <si>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</si>
  <si>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</si>
  <si>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</si>
  <si>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</si>
  <si>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</si>
  <si>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</si>
  <si>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</si>
  <si>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</si>
  <si>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</si>
  <si>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</si>
  <si>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</si>
  <si>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</si>
  <si>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</si>
  <si>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</si>
  <si>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</si>
  <si>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</si>
  <si>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</si>
  <si>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</si>
  <si>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</si>
  <si>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</si>
  <si>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</si>
  <si>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</si>
  <si>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</si>
  <si>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</si>
  <si>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</si>
  <si>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</si>
  <si>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</si>
  <si>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</si>
  <si>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</si>
  <si>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</si>
  <si>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</si>
  <si>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</si>
  <si>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</si>
  <si>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</si>
  <si>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</si>
  <si>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</si>
  <si>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</si>
  <si>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</si>
  <si>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</si>
  <si>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</si>
  <si>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</si>
  <si>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</si>
  <si>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</si>
  <si>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</si>
  <si>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</si>
  <si>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</si>
  <si>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</si>
  <si>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</si>
  <si>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</si>
  <si>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</si>
  <si>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</si>
  <si>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</si>
  <si>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</si>
  <si>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</si>
  <si>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</si>
  <si>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</si>
  <si>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</si>
  <si>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</si>
  <si>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</si>
  <si>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</si>
  <si>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</si>
  <si>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</si>
  <si>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</si>
  <si>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</si>
  <si>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</si>
  <si>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</si>
  <si>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</si>
  <si>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</si>
  <si>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</si>
  <si>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</si>
  <si>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</si>
  <si>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</si>
  <si>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</si>
  <si>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</si>
  <si>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</si>
  <si>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</si>
  <si>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</si>
  <si>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</si>
  <si>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</si>
  <si>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</si>
  <si>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</si>
  <si>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</si>
  <si>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</si>
  <si>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</si>
  <si>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</si>
  <si>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</si>
  <si>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</si>
  <si>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</si>
  <si>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</si>
  <si>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</si>
  <si>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</si>
  <si>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</si>
  <si>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</si>
  <si>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</si>
  <si>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</si>
  <si>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</si>
  <si>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</si>
  <si>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</si>
  <si>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</si>
  <si>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</si>
  <si>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</si>
  <si>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</si>
  <si>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</si>
  <si>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</si>
  <si>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</si>
  <si>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</si>
  <si>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</si>
  <si>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</si>
  <si>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</si>
  <si>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</si>
  <si>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</si>
  <si>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</si>
  <si>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</si>
  <si>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</si>
  <si>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</si>
  <si>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</si>
  <si>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</si>
  <si>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</si>
  <si>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</si>
  <si>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</si>
  <si>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</si>
  <si>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</si>
  <si>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</si>
  <si>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</si>
  <si>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</si>
  <si>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</si>
  <si>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</si>
  <si>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</si>
  <si>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</si>
  <si>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</si>
  <si>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</si>
  <si>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</si>
  <si>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</si>
  <si>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</si>
  <si>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</si>
  <si>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</si>
  <si>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</si>
  <si>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</si>
  <si>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</si>
  <si>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</si>
  <si>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</si>
  <si>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</si>
  <si>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</si>
  <si>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</si>
  <si>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</si>
  <si>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</si>
  <si>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</si>
  <si>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</si>
  <si>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</si>
  <si>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</si>
  <si>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</si>
  <si>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</si>
  <si>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</si>
  <si>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</si>
  <si>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</si>
  <si>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</si>
  <si>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</si>
  <si>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</si>
  <si>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</si>
  <si>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</si>
  <si>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</si>
  <si>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</si>
  <si>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</si>
  <si>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</si>
  <si>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</si>
  <si>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</si>
  <si>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</si>
  <si>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</si>
  <si>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</si>
  <si>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</si>
  <si>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</si>
  <si>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</si>
  <si>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</si>
  <si>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</si>
  <si>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</si>
  <si>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</si>
  <si>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</si>
  <si>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</si>
  <si>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</si>
  <si>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</si>
  <si>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</si>
  <si>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</si>
  <si>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</si>
  <si>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</si>
  <si>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</si>
  <si>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</si>
  <si>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</si>
  <si>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</si>
  <si>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</si>
  <si>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</si>
  <si>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</si>
  <si>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</si>
  <si>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</si>
  <si>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</si>
  <si>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</si>
  <si>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</si>
  <si>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</si>
  <si>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</si>
  <si>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</si>
  <si>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</si>
  <si>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</si>
  <si>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</si>
  <si>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</si>
  <si>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</si>
  <si>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</si>
  <si>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</si>
  <si>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</si>
  <si>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</si>
  <si>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</si>
  <si>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</si>
  <si>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</si>
  <si>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</si>
  <si>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</si>
  <si>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</si>
  <si>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</si>
  <si>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</si>
  <si>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</si>
  <si>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</si>
  <si>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</si>
  <si>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</si>
  <si>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</si>
  <si>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</si>
  <si>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</si>
  <si>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</si>
  <si>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</si>
  <si>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</si>
  <si>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</si>
  <si>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</si>
  <si>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</si>
  <si>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</si>
  <si>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</si>
  <si>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</si>
  <si>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</si>
  <si>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</si>
  <si>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</si>
  <si>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</si>
  <si>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</si>
  <si>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</si>
  <si>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</si>
  <si>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</si>
  <si>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</si>
  <si>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</si>
  <si>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</si>
  <si>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</si>
  <si>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</si>
  <si>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</si>
  <si>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</si>
  <si>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</si>
  <si>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</si>
  <si>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</si>
  <si>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</si>
  <si>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</si>
  <si>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</si>
  <si>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</si>
  <si>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</si>
  <si>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</si>
  <si>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</si>
  <si>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</si>
  <si>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</si>
  <si>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</si>
  <si>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</si>
  <si>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</si>
  <si>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</si>
  <si>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</si>
  <si>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</si>
  <si>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</si>
  <si>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</si>
  <si>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</si>
  <si>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</si>
  <si>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</si>
  <si>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</si>
  <si>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</si>
  <si>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</si>
  <si>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</si>
  <si>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</si>
  <si>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</si>
  <si>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</si>
  <si>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</si>
  <si>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</si>
  <si>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</si>
  <si>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</si>
  <si>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</si>
  <si>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</si>
  <si>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</si>
  <si>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</si>
  <si>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</si>
  <si>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</si>
  <si>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</si>
  <si>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</si>
  <si>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</si>
  <si>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</si>
  <si>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</si>
  <si>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</si>
  <si>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</si>
  <si>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</si>
  <si>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</si>
  <si>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</si>
  <si>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</si>
  <si>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</si>
  <si>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</si>
  <si>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</si>
  <si>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</si>
  <si>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</si>
  <si>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</si>
  <si>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</si>
  <si>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</si>
  <si>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</si>
  <si>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</si>
  <si>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</si>
  <si>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</si>
  <si>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</si>
  <si>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</si>
  <si>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</si>
  <si>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</si>
  <si>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</si>
  <si>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</si>
  <si>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</si>
  <si>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</si>
  <si>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</si>
  <si>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</si>
  <si>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</si>
  <si>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</si>
  <si>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</si>
  <si>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</si>
  <si>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</si>
  <si>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</si>
  <si>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</si>
  <si>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</si>
  <si>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</si>
  <si>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</si>
  <si>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</si>
  <si>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</si>
  <si>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</si>
  <si>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</si>
  <si>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</si>
  <si>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</si>
  <si>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</si>
  <si>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</si>
  <si>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</si>
  <si>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</si>
  <si>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</si>
  <si>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</si>
  <si>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</si>
  <si>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</si>
  <si>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</si>
  <si>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</si>
  <si>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</si>
  <si>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</si>
  <si>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</si>
  <si>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</si>
  <si>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</si>
  <si>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</si>
  <si>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</si>
  <si>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</si>
  <si>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</si>
  <si>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</si>
  <si>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</si>
  <si>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</si>
  <si>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</si>
  <si>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</si>
  <si>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</si>
  <si>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</si>
  <si>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</si>
  <si>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</si>
  <si>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</si>
  <si>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</si>
  <si>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</si>
  <si>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</si>
  <si>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</si>
  <si>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</si>
  <si>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</si>
  <si>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</si>
  <si>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</si>
  <si>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</si>
  <si>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</si>
  <si>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</si>
  <si>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</si>
  <si>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</si>
  <si>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</si>
  <si>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</si>
  <si>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</si>
  <si>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</si>
  <si>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</si>
  <si>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</si>
  <si>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</si>
  <si>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</si>
  <si>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</si>
  <si>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</si>
  <si>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</si>
  <si>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</si>
  <si>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</si>
  <si>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</si>
  <si>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</si>
  <si>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</si>
  <si>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</si>
  <si>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</si>
  <si>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</si>
  <si>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</si>
  <si>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</si>
  <si>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</si>
  <si>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</si>
  <si>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</si>
  <si>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</si>
  <si>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</si>
  <si>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</si>
  <si>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</si>
  <si>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</si>
  <si>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</si>
  <si>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</si>
  <si>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</si>
  <si>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</si>
  <si>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</si>
  <si>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</si>
  <si>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</si>
  <si>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</si>
  <si>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</si>
  <si>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</si>
  <si>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</si>
  <si>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</si>
  <si>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</si>
  <si>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</si>
  <si>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</si>
  <si>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</si>
  <si>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</si>
  <si>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</si>
  <si>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</si>
  <si>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</si>
  <si>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</si>
  <si>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</si>
  <si>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</si>
  <si>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</si>
  <si>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</si>
  <si>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</si>
  <si>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</si>
  <si>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</si>
  <si>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</si>
  <si>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</si>
  <si>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</si>
  <si>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</si>
  <si>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</si>
  <si>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</si>
  <si>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</si>
  <si>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</si>
  <si>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</si>
  <si>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</si>
  <si>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</si>
  <si>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</si>
  <si>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</si>
  <si>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</si>
  <si>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</si>
  <si>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</si>
  <si>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</si>
  <si>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</si>
  <si>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</si>
  <si>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</si>
  <si>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</si>
  <si>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</si>
  <si>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</si>
  <si>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</si>
  <si>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</si>
  <si>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</si>
  <si>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</si>
  <si>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</si>
  <si>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</si>
  <si>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</si>
  <si>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</si>
  <si>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</si>
  <si>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</si>
  <si>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</si>
  <si>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</si>
  <si>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</si>
  <si>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</si>
  <si>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</si>
  <si>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</si>
  <si>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</si>
  <si>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</si>
  <si>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</si>
  <si>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</si>
  <si>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</si>
  <si>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</si>
  <si>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</si>
  <si>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</si>
  <si>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</si>
  <si>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</si>
  <si>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</si>
  <si>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</si>
  <si>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</si>
  <si>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</si>
  <si>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</si>
  <si>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</si>
  <si>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</si>
  <si>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</si>
  <si>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</si>
  <si>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</si>
  <si>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</si>
  <si>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</si>
  <si>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</si>
  <si>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</si>
  <si>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</si>
  <si>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</si>
  <si>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</si>
  <si>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</si>
  <si>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</si>
  <si>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</si>
  <si>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</si>
  <si>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</si>
  <si>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</si>
  <si>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</si>
  <si>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</si>
  <si>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</si>
  <si>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</si>
  <si>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</si>
  <si>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</si>
  <si>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</si>
  <si>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</si>
  <si>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</si>
  <si>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</si>
  <si>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</si>
  <si>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</si>
  <si>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</si>
  <si>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</si>
  <si>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</si>
  <si>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</si>
  <si>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</si>
  <si>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</si>
  <si>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</si>
  <si>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</si>
  <si>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</si>
  <si>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</si>
  <si>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</si>
  <si>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</si>
  <si>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</si>
  <si>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</si>
  <si>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</si>
  <si>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</si>
  <si>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</si>
  <si>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</si>
  <si>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</si>
  <si>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</si>
  <si>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</si>
  <si>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</si>
  <si>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</si>
  <si>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</si>
  <si>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</si>
  <si>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</si>
  <si>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</si>
  <si>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</si>
  <si>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</si>
  <si>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</si>
  <si>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</si>
  <si>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</si>
  <si>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</si>
  <si>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</si>
  <si>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</si>
  <si>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</si>
  <si>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</si>
  <si>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</si>
  <si>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</si>
  <si>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</si>
  <si>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</si>
  <si>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</si>
  <si>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</si>
  <si>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</si>
  <si>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</si>
  <si>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</si>
  <si>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</si>
  <si>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</si>
  <si>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</si>
  <si>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</si>
  <si>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</si>
  <si>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</si>
  <si>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</si>
  <si>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</si>
  <si>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</si>
  <si>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</si>
  <si>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</si>
  <si>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</si>
  <si>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</si>
  <si>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</si>
  <si>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</si>
  <si>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</si>
  <si>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</si>
  <si>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</si>
  <si>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</si>
  <si>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</si>
  <si>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</si>
  <si>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</si>
  <si>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</si>
  <si>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</si>
  <si>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</si>
  <si>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</si>
  <si>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</si>
  <si>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</si>
  <si>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</si>
  <si>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</si>
  <si>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</si>
  <si>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</si>
  <si>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</si>
  <si>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</si>
  <si>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</si>
  <si>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</si>
  <si>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</si>
  <si>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</si>
  <si>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</si>
  <si>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</si>
  <si>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</si>
  <si>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</si>
  <si>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</si>
  <si>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</si>
  <si>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</si>
  <si>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</si>
  <si>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</si>
  <si>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</si>
  <si>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</si>
  <si>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</si>
  <si>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</si>
  <si>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</si>
  <si>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</si>
  <si>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</si>
  <si>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</si>
  <si>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</si>
  <si>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</si>
  <si>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</si>
  <si>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</si>
  <si>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</si>
  <si>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</si>
  <si>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</si>
  <si>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</si>
  <si>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</si>
  <si>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</si>
  <si>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</si>
  <si>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</si>
  <si>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</si>
  <si>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</si>
  <si>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</si>
  <si>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</si>
  <si>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</si>
  <si>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</si>
  <si>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</si>
  <si>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</si>
  <si>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</si>
  <si>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</si>
  <si>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</si>
  <si>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</si>
  <si>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</si>
  <si>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</si>
  <si>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</si>
  <si>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</si>
  <si>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</si>
  <si>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</si>
  <si>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</si>
  <si>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</si>
  <si>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</si>
  <si>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</si>
  <si>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</si>
  <si>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</si>
  <si>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</si>
  <si>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</si>
  <si>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</si>
  <si>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</si>
  <si>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</si>
  <si>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</si>
  <si>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</si>
  <si>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</si>
  <si>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</si>
  <si>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</si>
  <si>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</si>
  <si>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</si>
  <si>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</si>
  <si>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</si>
  <si>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</si>
  <si>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</si>
  <si>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</si>
  <si>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</si>
  <si>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</si>
  <si>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</si>
  <si>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</si>
  <si>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</si>
  <si>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</si>
  <si>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</si>
  <si>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</si>
  <si>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</si>
  <si>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</si>
  <si>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</si>
  <si>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</si>
  <si>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</si>
  <si>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</si>
  <si>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</si>
  <si>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</si>
  <si>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</si>
  <si>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</si>
  <si>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</si>
  <si>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</si>
  <si>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</si>
  <si>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</si>
  <si>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</si>
  <si>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</si>
  <si>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</si>
  <si>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</si>
  <si>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</si>
  <si>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</si>
  <si>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</si>
  <si>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</si>
  <si>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</si>
  <si>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</si>
  <si>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</si>
  <si>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</si>
  <si>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</si>
  <si>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</si>
  <si>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</si>
  <si>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</si>
  <si>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</si>
  <si>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</si>
  <si>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</si>
  <si>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</si>
  <si>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</si>
  <si>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</si>
  <si>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</si>
  <si>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</si>
  <si>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</si>
  <si>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</si>
  <si>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</si>
  <si>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</si>
  <si>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</si>
  <si>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</si>
  <si>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</si>
  <si>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</si>
  <si>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</si>
  <si>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</si>
  <si>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</si>
  <si>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</si>
  <si>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</si>
  <si>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</si>
  <si>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</si>
  <si>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</si>
  <si>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</si>
  <si>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</si>
  <si>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</si>
  <si>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</si>
  <si>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</si>
  <si>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</si>
  <si>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</si>
  <si>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</si>
  <si>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</si>
  <si>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</si>
  <si>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</si>
  <si>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</si>
  <si>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</si>
  <si>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</si>
  <si>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</si>
  <si>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</si>
  <si>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</si>
  <si>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</si>
  <si>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</si>
  <si>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</si>
  <si>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</si>
  <si>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</si>
  <si>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</si>
  <si>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</si>
  <si>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</si>
  <si>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</si>
  <si>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</si>
  <si>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</si>
  <si>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</si>
  <si>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</si>
  <si>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</si>
  <si>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</si>
  <si>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</si>
  <si>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</si>
  <si>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</si>
  <si>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</si>
  <si>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</si>
  <si>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</si>
  <si>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</si>
  <si>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</si>
  <si>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</si>
  <si>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</si>
  <si>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</si>
  <si>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</si>
  <si>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</si>
  <si>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</si>
  <si>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</si>
  <si>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</si>
  <si>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</si>
  <si>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</si>
  <si>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</si>
  <si>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</si>
  <si>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</si>
  <si>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</si>
  <si>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</si>
  <si>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</si>
  <si>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</si>
  <si>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</si>
  <si>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</si>
  <si>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</si>
  <si>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</si>
  <si>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</si>
  <si>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</si>
  <si>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</si>
  <si>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</si>
  <si>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</si>
  <si>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</si>
  <si>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</si>
  <si>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</si>
  <si>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</si>
  <si>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</si>
  <si>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</si>
  <si>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</si>
  <si>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</si>
  <si>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</si>
  <si>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</si>
  <si>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</si>
  <si>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</si>
  <si>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</si>
  <si>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</si>
  <si>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</si>
  <si>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</si>
  <si>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</si>
  <si>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</si>
  <si>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</si>
  <si>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</si>
  <si>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</si>
  <si>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</si>
  <si>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</si>
  <si>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</si>
  <si>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</si>
  <si>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</si>
  <si>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</si>
  <si>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</si>
  <si>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</si>
  <si>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</si>
  <si>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</si>
  <si>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</si>
  <si>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</si>
  <si>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</si>
  <si>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</si>
  <si>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</si>
  <si>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</si>
  <si>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</si>
  <si>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</si>
  <si>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</si>
  <si>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</si>
  <si>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</si>
  <si>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</si>
  <si>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</si>
  <si>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</si>
  <si>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</si>
  <si>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</si>
  <si>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</si>
  <si>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</si>
  <si>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</si>
  <si>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</si>
  <si>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</si>
  <si>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</si>
  <si>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</si>
  <si>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</si>
  <si>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</si>
  <si>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</si>
  <si>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</si>
  <si>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</si>
  <si>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</si>
  <si>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</si>
  <si>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</si>
  <si>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</si>
  <si>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</si>
  <si>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</si>
  <si>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</si>
  <si>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</si>
  <si>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</si>
  <si>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</si>
  <si>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</si>
  <si>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</si>
  <si>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</si>
  <si>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</si>
  <si>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</si>
  <si>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</si>
  <si>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</si>
  <si>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</si>
  <si>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</si>
  <si>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</si>
  <si>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</si>
  <si>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</si>
  <si>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</si>
  <si>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</si>
  <si>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</si>
  <si>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</si>
  <si>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</si>
  <si>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</si>
  <si>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</si>
  <si>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</si>
  <si>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</si>
  <si>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</si>
  <si>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</si>
  <si>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</si>
  <si>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</si>
  <si>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</si>
  <si>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</si>
  <si>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</si>
  <si>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</si>
  <si>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</si>
  <si>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</si>
  <si>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</si>
  <si>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</si>
  <si>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</si>
  <si>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</si>
  <si>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</si>
  <si>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</si>
  <si>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</si>
  <si>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</si>
  <si>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</si>
  <si>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</si>
  <si>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</si>
  <si>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</si>
  <si>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</si>
  <si>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</si>
  <si>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</si>
  <si>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</si>
  <si>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</si>
  <si>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</si>
  <si>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</si>
  <si>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</si>
  <si>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</si>
  <si>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</si>
  <si>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</si>
  <si>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</si>
  <si>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</si>
  <si>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</si>
  <si>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</si>
  <si>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</si>
  <si>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</si>
  <si>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</si>
  <si>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</si>
  <si>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</si>
  <si>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</si>
  <si>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</si>
  <si>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</si>
  <si>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</si>
  <si>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</si>
  <si>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</si>
  <si>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</si>
  <si>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</si>
  <si>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</si>
  <si>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</si>
  <si>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</si>
  <si>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</si>
  <si>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</si>
  <si>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</si>
  <si>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</si>
  <si>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</si>
  <si>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</si>
  <si>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</si>
  <si>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</si>
  <si>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</si>
  <si>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</si>
  <si>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</si>
  <si>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</si>
  <si>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</si>
  <si>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</si>
  <si>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</si>
  <si>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</si>
  <si>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</si>
  <si>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</si>
  <si>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</si>
  <si>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</si>
  <si>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</si>
  <si>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</si>
  <si>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</si>
  <si>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</si>
  <si>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</si>
  <si>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</si>
  <si>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</si>
  <si>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</si>
  <si>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</si>
  <si>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</si>
  <si>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</si>
  <si>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</si>
  <si>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</si>
  <si>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</si>
  <si>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</si>
  <si>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</si>
  <si>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</si>
  <si>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</si>
  <si>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</si>
  <si>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</si>
  <si>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</si>
  <si>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</si>
  <si>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</si>
  <si>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</si>
  <si>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</si>
  <si>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</si>
  <si>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</si>
  <si>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</si>
  <si>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</si>
  <si>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</si>
  <si>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</si>
  <si>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</si>
  <si>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</si>
  <si>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</si>
  <si>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</si>
  <si>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</si>
  <si>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</si>
  <si>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</si>
  <si>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</si>
  <si>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</si>
  <si>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</si>
  <si>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</si>
  <si>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</si>
  <si>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</si>
  <si>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</si>
  <si>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</si>
  <si>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</si>
  <si>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</si>
  <si>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</si>
  <si>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</si>
  <si>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</si>
  <si>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</si>
  <si>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</si>
  <si>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</si>
  <si>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</si>
  <si>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</si>
  <si>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</si>
  <si>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</si>
  <si>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</si>
  <si>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</si>
  <si>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</si>
  <si>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</si>
  <si>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</si>
  <si>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</si>
  <si>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</si>
  <si>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</si>
  <si>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</si>
  <si>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</si>
  <si>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</si>
  <si>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</si>
  <si>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</si>
  <si>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</si>
  <si>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</si>
  <si>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</si>
  <si>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</si>
  <si>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</si>
  <si>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</si>
  <si>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</si>
  <si>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</si>
  <si>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</si>
  <si>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</si>
  <si>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</si>
  <si>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</si>
  <si>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</si>
  <si>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</si>
  <si>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</si>
  <si>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</si>
  <si>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</si>
  <si>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</si>
  <si>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</si>
  <si>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</si>
  <si>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</si>
  <si>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</si>
  <si>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</si>
  <si>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</si>
  <si>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</si>
  <si>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</si>
  <si>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</si>
  <si>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</si>
  <si>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</si>
  <si>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</si>
  <si>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</si>
  <si>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</si>
  <si>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</si>
  <si>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</si>
  <si>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</si>
  <si>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</si>
  <si>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</si>
  <si>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</si>
  <si>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</si>
  <si>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</si>
  <si>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</si>
  <si>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</si>
  <si>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</si>
  <si>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</si>
  <si>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</si>
  <si>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</si>
  <si>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</si>
  <si>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</si>
  <si>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</si>
  <si>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</si>
  <si>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</si>
  <si>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</si>
  <si>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</si>
  <si>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</si>
  <si>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</si>
  <si>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</si>
  <si>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</si>
  <si>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</si>
  <si>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</si>
  <si>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</si>
  <si>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</si>
  <si>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</si>
  <si>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</si>
  <si>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</si>
  <si>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</si>
  <si>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</si>
  <si>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</si>
  <si>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</si>
  <si>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</si>
  <si>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</si>
  <si>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</si>
  <si>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</si>
  <si>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</si>
  <si>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</si>
  <si>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</si>
  <si>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</si>
  <si>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</si>
  <si>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</si>
  <si>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</si>
  <si>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</si>
  <si>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</si>
  <si>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</si>
  <si>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</si>
  <si>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</si>
  <si>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</si>
  <si>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</si>
  <si>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</si>
  <si>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</si>
  <si>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</si>
  <si>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</si>
  <si>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</si>
  <si>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</si>
  <si>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</si>
  <si>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</si>
  <si>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</si>
  <si>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</si>
  <si>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</si>
  <si>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</si>
  <si>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</si>
  <si>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</si>
  <si>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</si>
  <si>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</si>
  <si>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</si>
  <si>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</si>
  <si>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</si>
  <si>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</si>
  <si>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</si>
  <si>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</si>
  <si>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</si>
  <si>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</si>
  <si>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</si>
  <si>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</si>
  <si>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</si>
  <si>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</si>
  <si>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</si>
  <si>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</si>
  <si>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</si>
  <si>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</si>
  <si>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</si>
  <si>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</si>
  <si>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</si>
  <si>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</si>
  <si>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</si>
  <si>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</si>
  <si>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</si>
  <si>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</si>
  <si>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</si>
  <si>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</si>
  <si>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</si>
  <si>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</si>
  <si>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</si>
  <si>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</si>
  <si>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</si>
  <si>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</si>
  <si>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</si>
  <si>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</si>
  <si>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</si>
  <si>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</si>
  <si>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</si>
  <si>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</si>
  <si>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</si>
  <si>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</si>
  <si>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</si>
  <si>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</si>
  <si>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</si>
  <si>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</si>
  <si>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</si>
  <si>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</si>
  <si>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</si>
  <si>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</si>
  <si>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</si>
  <si>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</si>
  <si>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</si>
  <si>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</si>
  <si>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</si>
  <si>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</si>
  <si>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</si>
  <si>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</si>
  <si>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</si>
  <si>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</si>
  <si>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</si>
  <si>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</si>
  <si>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</si>
  <si>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</si>
  <si>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</si>
  <si>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</si>
  <si>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</si>
  <si>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</si>
  <si>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</si>
  <si>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</si>
  <si>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</si>
  <si>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</si>
  <si>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</si>
  <si>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</si>
  <si>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</si>
  <si>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</si>
  <si>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</si>
  <si>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</si>
  <si>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</si>
  <si>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</si>
  <si>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</si>
  <si>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</si>
  <si>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</si>
  <si>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</si>
  <si>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</si>
  <si>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</si>
  <si>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</si>
  <si>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</si>
  <si>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</si>
  <si>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</si>
  <si>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</si>
  <si>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</si>
  <si>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</si>
  <si>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</si>
  <si>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</si>
  <si>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</si>
  <si>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</si>
  <si>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</si>
  <si>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</si>
  <si>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</si>
  <si>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</si>
  <si>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</si>
  <si>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</si>
  <si>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</si>
  <si>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</si>
  <si>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</si>
  <si>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</si>
  <si>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</si>
  <si>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</si>
  <si>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</si>
  <si>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</si>
  <si>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</si>
  <si>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</si>
  <si>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</si>
  <si>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</si>
  <si>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</si>
  <si>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</si>
  <si>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</si>
  <si>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</si>
  <si>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</si>
  <si>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</si>
  <si>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</si>
  <si>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</si>
  <si>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</si>
  <si>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</si>
  <si>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</si>
  <si>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</si>
  <si>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</si>
  <si>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</si>
  <si>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</si>
  <si>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</si>
  <si>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</si>
  <si>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</si>
  <si>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</si>
  <si>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</si>
  <si>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</si>
  <si>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</si>
  <si>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</si>
  <si>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</si>
  <si>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</si>
  <si>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</si>
  <si>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</si>
  <si>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</si>
  <si>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</si>
  <si>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</si>
  <si>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</si>
  <si>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</si>
  <si>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</si>
  <si>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</si>
  <si>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</si>
  <si>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</si>
  <si>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</si>
  <si>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</si>
  <si>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</si>
  <si>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</si>
  <si>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</si>
  <si>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</si>
  <si>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</si>
  <si>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</si>
  <si>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</si>
  <si>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</si>
  <si>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</si>
  <si>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</si>
  <si>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</si>
  <si>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</si>
  <si>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</si>
  <si>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</si>
  <si>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</si>
  <si>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</si>
  <si>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</si>
  <si>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</si>
  <si>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</si>
  <si>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</si>
  <si>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</si>
  <si>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</si>
  <si>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</si>
  <si>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</si>
  <si>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</si>
  <si>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</si>
  <si>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</si>
  <si>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</si>
  <si>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</si>
  <si>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</si>
  <si>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</si>
  <si>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</si>
  <si>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</si>
  <si>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</si>
  <si>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</si>
  <si>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</si>
  <si>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</si>
  <si>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</si>
  <si>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</si>
  <si>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</si>
  <si>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</si>
  <si>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</si>
  <si>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</si>
  <si>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</si>
  <si>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</si>
  <si>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</si>
  <si>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</si>
  <si>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</si>
  <si>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</si>
  <si>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</si>
  <si>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</si>
  <si>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</si>
  <si>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</si>
  <si>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</si>
  <si>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</si>
  <si>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</si>
  <si>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</si>
  <si>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</si>
  <si>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</si>
  <si>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</si>
  <si>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</si>
  <si>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</si>
  <si>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</si>
  <si>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</si>
  <si>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</si>
  <si>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</si>
  <si>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</si>
  <si>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</si>
  <si>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</si>
  <si>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</si>
  <si>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</si>
  <si>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</si>
  <si>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</si>
  <si>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</si>
  <si>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</si>
  <si>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</si>
  <si>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</si>
  <si>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</si>
  <si>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</si>
  <si>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</si>
  <si>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</si>
  <si>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</si>
  <si>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</si>
  <si>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</si>
  <si>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</si>
  <si>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</si>
  <si>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</si>
  <si>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</si>
  <si>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</si>
  <si>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</si>
  <si>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</si>
  <si>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</si>
  <si>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</si>
  <si>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</si>
  <si>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</si>
  <si>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</si>
  <si>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</si>
  <si>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</si>
  <si>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</si>
  <si>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</si>
  <si>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</si>
  <si>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</si>
  <si>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</si>
  <si>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</si>
  <si>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</si>
  <si>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</si>
  <si>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</si>
  <si>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</si>
  <si>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</si>
  <si>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</si>
  <si>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</si>
  <si>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</si>
  <si>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</si>
  <si>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</si>
  <si>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</si>
  <si>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</si>
  <si>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</si>
  <si>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</si>
  <si>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</si>
  <si>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</si>
  <si>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</si>
  <si>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</si>
  <si>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</si>
  <si>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</si>
  <si>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</si>
  <si>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</si>
  <si>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</si>
  <si>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</si>
  <si>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</si>
  <si>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</si>
  <si>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</si>
  <si>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</si>
  <si>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</si>
  <si>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</si>
  <si>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</si>
  <si>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</si>
  <si>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</si>
  <si>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</si>
  <si>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</si>
  <si>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</si>
  <si>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</si>
  <si>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</si>
  <si>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</si>
  <si>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</si>
  <si>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</si>
  <si>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</si>
  <si>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</si>
  <si>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</si>
  <si>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</si>
  <si>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</si>
  <si>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</si>
  <si>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</si>
  <si>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</si>
  <si>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</si>
  <si>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</si>
  <si>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</si>
  <si>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</si>
  <si>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</si>
  <si>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</si>
  <si>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</si>
  <si>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</si>
  <si>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</si>
  <si>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</si>
  <si>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</si>
  <si>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</si>
  <si>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</si>
  <si>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</si>
  <si>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</si>
  <si>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</si>
  <si>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</si>
  <si>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</si>
  <si>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</si>
  <si>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</si>
  <si>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</si>
  <si>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</si>
  <si>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</si>
  <si>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</si>
  <si>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</si>
  <si>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</si>
  <si>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</si>
  <si>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</si>
  <si>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</si>
  <si>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</si>
  <si>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</si>
  <si>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</si>
  <si>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</si>
  <si>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</si>
  <si>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</si>
  <si>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</si>
  <si>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</si>
  <si>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</si>
  <si>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</si>
  <si>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</si>
  <si>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</si>
  <si>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</si>
  <si>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</si>
  <si>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</si>
  <si>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</si>
  <si>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</si>
  <si>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</si>
  <si>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</si>
  <si>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</si>
  <si>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</si>
  <si>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</si>
  <si>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</si>
  <si>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</si>
  <si>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</si>
  <si>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</si>
  <si>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</si>
  <si>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</si>
  <si>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</si>
  <si>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</si>
  <si>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</si>
  <si>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</si>
  <si>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</si>
  <si>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</si>
  <si>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</si>
  <si>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</si>
  <si>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</si>
  <si>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</si>
  <si>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</si>
  <si>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</si>
  <si>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</si>
  <si>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</si>
  <si>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</si>
  <si>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</si>
  <si>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</si>
  <si>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</si>
  <si>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</si>
  <si>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</si>
  <si>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</si>
  <si>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</si>
  <si>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</si>
  <si>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</si>
  <si>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</si>
  <si>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</si>
  <si>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</si>
  <si>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</si>
  <si>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</si>
  <si>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</si>
  <si>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</si>
  <si>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</si>
  <si>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</si>
  <si>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</si>
  <si>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</si>
  <si>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</si>
  <si>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</si>
  <si>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</si>
  <si>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</si>
  <si>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</si>
  <si>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</si>
  <si>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</si>
  <si>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</si>
  <si>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</si>
  <si>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</si>
  <si>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</si>
  <si>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</si>
  <si>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</si>
  <si>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</si>
  <si>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</si>
  <si>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</si>
  <si>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</si>
  <si>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</si>
  <si>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</si>
  <si>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</si>
  <si>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</si>
  <si>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</si>
  <si>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</si>
  <si>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</si>
  <si>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</si>
  <si>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</si>
  <si>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</si>
  <si>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</si>
  <si>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</si>
  <si>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</si>
  <si>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</si>
  <si>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</si>
  <si>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</si>
  <si>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</si>
  <si>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</si>
  <si>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</si>
  <si>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</si>
  <si>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</si>
  <si>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</si>
  <si>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</si>
  <si>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</si>
  <si>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</si>
  <si>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</si>
  <si>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</si>
  <si>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</si>
  <si>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</si>
  <si>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</si>
  <si>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</si>
  <si>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</si>
  <si>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</si>
  <si>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</si>
  <si>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</si>
  <si>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</si>
  <si>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</si>
  <si>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</si>
  <si>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</si>
  <si>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</si>
  <si>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</si>
  <si>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</si>
  <si>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</si>
  <si>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</si>
  <si>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</si>
  <si>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</si>
  <si>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</si>
  <si>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</si>
  <si>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</si>
  <si>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</si>
  <si>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</si>
  <si>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</si>
  <si>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</si>
  <si>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</si>
  <si>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</si>
  <si>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</si>
  <si>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</si>
  <si>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</si>
  <si>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</si>
  <si>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</si>
  <si>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</si>
  <si>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</si>
  <si>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</si>
  <si>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</si>
  <si>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</si>
  <si>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</si>
  <si>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</si>
  <si>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</si>
  <si>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</si>
  <si>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</si>
  <si>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</si>
  <si>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</si>
  <si>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</si>
  <si>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</si>
  <si>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</si>
  <si>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</si>
  <si>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</si>
  <si>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</si>
  <si>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</si>
  <si>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</si>
  <si>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</si>
  <si>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</si>
  <si>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</si>
  <si>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</si>
  <si>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</si>
  <si>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</si>
  <si>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</si>
  <si>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</si>
  <si>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</si>
  <si>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</si>
  <si>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</si>
  <si>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</si>
  <si>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</si>
  <si>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</si>
  <si>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</si>
  <si>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</si>
  <si>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</si>
  <si>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</si>
  <si>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</si>
  <si>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</si>
  <si>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</si>
  <si>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</si>
  <si>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</si>
  <si>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</si>
  <si>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</si>
  <si>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</si>
  <si>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</si>
  <si>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</si>
  <si>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</si>
  <si>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</si>
  <si>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</si>
  <si>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</si>
  <si>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</si>
  <si>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</si>
  <si>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</si>
  <si>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</si>
  <si>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</si>
  <si>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</si>
  <si>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</si>
  <si>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</si>
  <si>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</si>
  <si>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</si>
  <si>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</si>
  <si>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</si>
  <si>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</si>
  <si>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</si>
  <si>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</si>
  <si>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</si>
  <si>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</si>
  <si>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</si>
  <si>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</si>
  <si>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</si>
  <si>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</si>
  <si>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</si>
  <si>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</si>
  <si>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</si>
  <si>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</si>
  <si>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</si>
  <si>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</si>
  <si>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</si>
  <si>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</si>
  <si>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</si>
  <si>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</si>
  <si>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</si>
  <si>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</si>
  <si>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</si>
  <si>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</si>
  <si>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</si>
  <si>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</si>
  <si>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</si>
  <si>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</si>
  <si>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</si>
  <si>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</si>
  <si>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</si>
  <si>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</si>
  <si>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</si>
  <si>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</si>
  <si>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</si>
  <si>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</si>
  <si>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</si>
  <si>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</si>
  <si>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</si>
  <si>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</si>
  <si>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</si>
  <si>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</si>
  <si>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</si>
  <si>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</si>
  <si>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</si>
  <si>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</si>
  <si>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</si>
  <si>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</si>
  <si>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</si>
  <si>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</si>
  <si>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</si>
  <si>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</si>
  <si>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</si>
  <si>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</si>
  <si>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</si>
  <si>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</si>
  <si>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</si>
  <si>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</si>
  <si>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</si>
  <si>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</si>
  <si>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</si>
  <si>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</si>
  <si>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</si>
  <si>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</si>
  <si>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</si>
  <si>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</si>
  <si>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</si>
  <si>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</si>
  <si>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</si>
  <si>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</si>
  <si>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</si>
  <si>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</si>
  <si>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</si>
  <si>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</si>
  <si>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</si>
  <si>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</si>
  <si>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</si>
  <si>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</si>
  <si>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</si>
  <si>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</si>
  <si>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</si>
  <si>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</si>
  <si>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</si>
  <si>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</si>
  <si>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</si>
  <si>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</si>
  <si>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</si>
  <si>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</si>
  <si>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</si>
  <si>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</si>
  <si>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</si>
  <si>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</si>
  <si>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</si>
  <si>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</si>
  <si>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</si>
  <si>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</si>
  <si>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</si>
  <si>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</si>
  <si>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</si>
  <si>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</si>
  <si>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</si>
  <si>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</si>
  <si>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</si>
  <si>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</si>
  <si>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</si>
  <si>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</si>
  <si>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</si>
  <si>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</si>
  <si>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</si>
  <si>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</si>
  <si>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</si>
  <si>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</si>
  <si>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</si>
  <si>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</si>
  <si>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</si>
  <si>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</si>
  <si>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</si>
  <si>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</si>
  <si>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</si>
  <si>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</si>
  <si>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</si>
  <si>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</si>
  <si>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</si>
  <si>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</si>
  <si>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</si>
  <si>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</si>
  <si>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</si>
  <si>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</si>
  <si>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</si>
  <si>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</si>
  <si>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</si>
  <si>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</si>
  <si>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</si>
  <si>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</si>
  <si>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</si>
  <si>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</si>
  <si>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</si>
  <si>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</si>
  <si>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</si>
  <si>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</si>
  <si>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</si>
  <si>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</si>
  <si>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</si>
  <si>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</si>
  <si>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</si>
  <si>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</si>
  <si>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</si>
  <si>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</si>
  <si>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</si>
  <si>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</si>
  <si>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</si>
  <si>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</si>
  <si>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</si>
  <si>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</si>
  <si>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</si>
  <si>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</si>
  <si>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</si>
  <si>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</si>
  <si>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</si>
  <si>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</si>
  <si>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</si>
  <si>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</si>
  <si>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</si>
  <si>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</si>
  <si>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</si>
  <si>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</si>
  <si>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</si>
  <si>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</si>
  <si>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</si>
  <si>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</si>
  <si>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</si>
  <si>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</si>
  <si>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</si>
  <si>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</si>
  <si>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</si>
  <si>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</si>
  <si>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</si>
  <si>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</si>
  <si>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</si>
  <si>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</si>
  <si>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</si>
  <si>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</si>
  <si>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</si>
  <si>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</si>
  <si>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</si>
  <si>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</si>
  <si>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</si>
  <si>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</si>
  <si>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</si>
  <si>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</si>
  <si>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</si>
  <si>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</si>
  <si>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</si>
  <si>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</si>
  <si>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</si>
  <si>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</si>
  <si>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</si>
  <si>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</si>
  <si>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</si>
  <si>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</si>
  <si>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</si>
  <si>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</si>
  <si>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</si>
  <si>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</si>
  <si>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</si>
  <si>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</si>
  <si>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</si>
  <si>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</si>
  <si>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</si>
  <si>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</si>
  <si>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</si>
  <si>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</si>
  <si>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</si>
  <si>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</si>
  <si>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</si>
  <si>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</si>
  <si>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</si>
  <si>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</si>
  <si>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</si>
  <si>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</si>
  <si>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</si>
  <si>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</si>
  <si>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</si>
  <si>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</si>
  <si>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</si>
  <si>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</si>
  <si>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</si>
  <si>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</si>
  <si>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</si>
  <si>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</si>
  <si>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</si>
  <si>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</si>
  <si>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</si>
  <si>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</si>
  <si>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</si>
  <si>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</si>
  <si>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</si>
  <si>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</si>
  <si>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</si>
  <si>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</si>
  <si>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</si>
  <si>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</si>
  <si>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</si>
  <si>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</si>
  <si>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</si>
  <si>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</si>
  <si>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</si>
  <si>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</si>
  <si>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</si>
  <si>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</si>
  <si>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</si>
  <si>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</si>
  <si>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</si>
  <si>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</si>
  <si>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</si>
  <si>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</si>
  <si>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</si>
  <si>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</si>
  <si>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</si>
  <si>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</si>
  <si>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</si>
  <si>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</si>
  <si>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</si>
  <si>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</si>
  <si>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</si>
  <si>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</si>
  <si>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</si>
  <si>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</si>
  <si>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</si>
  <si>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</si>
  <si>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</si>
  <si>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</si>
  <si>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</si>
  <si>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</si>
  <si>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</si>
  <si>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</si>
  <si>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</si>
  <si>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</si>
  <si>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</si>
  <si>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</si>
  <si>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</si>
  <si>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</si>
  <si>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</si>
  <si>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</si>
  <si>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</si>
  <si>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</si>
  <si>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</si>
  <si>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</si>
  <si>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</si>
  <si>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</si>
  <si>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</si>
  <si>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</si>
  <si>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</si>
  <si>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</si>
  <si>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</si>
  <si>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</si>
  <si>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</si>
  <si>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</si>
  <si>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</si>
  <si>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</si>
  <si>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</si>
  <si>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</si>
  <si>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</si>
  <si>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</si>
  <si>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</si>
  <si>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</si>
  <si>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</si>
  <si>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</si>
  <si>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</si>
  <si>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</si>
  <si>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</si>
  <si>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</si>
  <si>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</si>
  <si>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</si>
  <si>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</si>
  <si>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</si>
  <si>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</si>
  <si>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</si>
  <si>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</si>
  <si>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</si>
  <si>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</si>
  <si>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</si>
  <si>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</si>
  <si>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</si>
  <si>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</si>
  <si>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</si>
  <si>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</si>
  <si>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</si>
  <si>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</si>
  <si>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</si>
  <si>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</si>
  <si>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</si>
  <si>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</si>
  <si>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</si>
  <si>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</si>
  <si>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</si>
  <si>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</si>
  <si>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</si>
  <si>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</si>
  <si>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</si>
  <si>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</si>
  <si>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</si>
  <si>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</si>
  <si>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</si>
  <si>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</si>
  <si>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</si>
  <si>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</si>
  <si>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</si>
  <si>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</si>
  <si>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</si>
  <si>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</si>
  <si>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</si>
  <si>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</si>
  <si>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</si>
  <si>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</si>
  <si>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</si>
  <si>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</si>
  <si>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</si>
  <si>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</si>
  <si>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</si>
  <si>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</si>
  <si>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</si>
  <si>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</si>
  <si>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</si>
  <si>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</si>
  <si>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</si>
  <si>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</si>
  <si>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</si>
  <si>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</si>
  <si>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</si>
  <si>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</si>
  <si>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</si>
  <si>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</si>
  <si>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</si>
  <si>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</si>
  <si>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</si>
  <si>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</si>
  <si>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</si>
  <si>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</si>
  <si>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</si>
  <si>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</si>
  <si>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</si>
  <si>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</si>
  <si>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</si>
  <si>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</si>
  <si>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</si>
  <si>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</si>
  <si>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</si>
  <si>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</si>
  <si>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</si>
  <si>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</si>
  <si>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</si>
  <si>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</si>
  <si>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</si>
  <si>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</si>
  <si>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</si>
  <si>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</si>
  <si>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</si>
  <si>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</si>
  <si>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</si>
  <si>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</si>
  <si>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</si>
  <si>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</si>
  <si>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</si>
  <si>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</si>
  <si>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</si>
  <si>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</si>
  <si>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</si>
  <si>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</si>
  <si>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</si>
  <si>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</si>
  <si>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</si>
  <si>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</si>
  <si>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</si>
  <si>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</si>
  <si>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</si>
  <si>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</si>
  <si>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</si>
  <si>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</si>
  <si>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</si>
  <si>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</si>
  <si>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</si>
  <si>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</si>
  <si>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</si>
  <si>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</si>
  <si>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</si>
  <si>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</si>
  <si>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</si>
  <si>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</si>
  <si>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</si>
  <si>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</si>
  <si>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</si>
  <si>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</si>
  <si>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</si>
  <si>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</si>
  <si>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</si>
  <si>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</si>
  <si>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</si>
  <si>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</si>
  <si>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</si>
  <si>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</si>
  <si>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</si>
  <si>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</si>
  <si>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</si>
  <si>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</si>
  <si>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</si>
  <si>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</si>
  <si>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</si>
  <si>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</si>
  <si>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</si>
  <si>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</si>
  <si>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</si>
  <si>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</si>
  <si>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</si>
  <si>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</si>
  <si>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</si>
  <si>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</si>
  <si>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</si>
  <si>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</si>
  <si>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</si>
  <si>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</si>
  <si>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</si>
  <si>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</si>
  <si>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</si>
  <si>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</si>
  <si>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</si>
  <si>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</si>
  <si>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</si>
  <si>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</si>
  <si>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</si>
  <si>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</si>
  <si>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</si>
  <si>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</si>
  <si>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</si>
  <si>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</si>
  <si>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</si>
  <si>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</si>
  <si>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</si>
  <si>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</si>
  <si>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</si>
  <si>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</si>
  <si>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</si>
  <si>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</si>
  <si>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</si>
  <si>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</si>
  <si>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</si>
  <si>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</si>
  <si>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</si>
  <si>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</si>
  <si>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</si>
  <si>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</si>
  <si>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</si>
  <si>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</si>
  <si>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</si>
  <si>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</si>
  <si>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</si>
  <si>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</si>
  <si>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</si>
  <si>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</si>
  <si>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</si>
  <si>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</si>
  <si>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</si>
  <si>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</si>
  <si>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</si>
  <si>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</si>
  <si>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</si>
  <si>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</si>
  <si>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</si>
  <si>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</si>
  <si>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</si>
  <si>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</si>
  <si>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</si>
  <si>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</si>
  <si>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</si>
  <si>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</si>
  <si>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</si>
  <si>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</si>
  <si>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</si>
  <si>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</si>
  <si>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</si>
  <si>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</si>
  <si>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</si>
  <si>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</si>
  <si>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</si>
  <si>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</si>
  <si>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</si>
  <si>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</si>
  <si>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</si>
  <si>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</si>
  <si>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</si>
  <si>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</si>
  <si>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</si>
  <si>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</si>
  <si>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</si>
  <si>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</si>
  <si>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</si>
  <si>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</si>
  <si>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</si>
  <si>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</si>
  <si>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</si>
  <si>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</si>
  <si>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</si>
  <si>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</si>
  <si>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</si>
  <si>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</si>
  <si>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</si>
  <si>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</si>
  <si>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</si>
  <si>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</si>
  <si>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</si>
  <si>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</si>
  <si>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</si>
  <si>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</si>
  <si>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</si>
  <si>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</si>
  <si>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</si>
  <si>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</si>
  <si>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</si>
  <si>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</si>
  <si>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</si>
  <si>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</si>
  <si>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</si>
  <si>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</si>
  <si>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</si>
  <si>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</si>
  <si>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</si>
  <si>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</si>
  <si>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</si>
  <si>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</si>
  <si>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</si>
  <si>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</si>
  <si>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</si>
  <si>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</si>
  <si>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</si>
  <si>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</si>
  <si>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</si>
  <si>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</si>
  <si>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</si>
  <si>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</si>
  <si>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</si>
  <si>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</si>
  <si>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</si>
  <si>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</si>
  <si>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</si>
  <si>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</si>
  <si>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</si>
  <si>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</si>
  <si>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</si>
  <si>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</si>
  <si>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</si>
  <si>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</si>
  <si>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</si>
  <si>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</si>
  <si>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</si>
  <si>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</si>
  <si>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</si>
  <si>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</si>
  <si>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</si>
  <si>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</si>
  <si>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</si>
  <si>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</si>
  <si>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</si>
  <si>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</si>
  <si>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</si>
  <si>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</si>
  <si>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</si>
  <si>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</si>
  <si>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</si>
  <si>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</si>
  <si>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</si>
  <si>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</si>
  <si>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</si>
  <si>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</si>
  <si>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</si>
  <si>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</si>
  <si>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</si>
  <si>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</si>
  <si>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</si>
  <si>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</si>
  <si>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</si>
  <si>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</si>
  <si>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</si>
  <si>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</si>
  <si>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</si>
  <si>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</si>
  <si>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</si>
  <si>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</si>
  <si>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</si>
  <si>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</si>
  <si>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</si>
  <si>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</si>
  <si>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</si>
  <si>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</si>
  <si>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</si>
  <si>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</si>
  <si>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</si>
  <si>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</si>
  <si>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</si>
  <si>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</si>
  <si>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</si>
  <si>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</si>
  <si>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</si>
  <si>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</si>
  <si>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</si>
  <si>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</si>
  <si>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</si>
  <si>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</si>
  <si>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</si>
  <si>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</si>
  <si>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</si>
  <si>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</si>
  <si>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</si>
  <si>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</si>
  <si>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</si>
  <si>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</si>
  <si>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</si>
  <si>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</si>
  <si>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</si>
  <si>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</si>
  <si>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</si>
  <si>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</si>
  <si>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</si>
  <si>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</si>
  <si>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</si>
  <si>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</si>
  <si>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</si>
  <si>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</si>
  <si>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</si>
  <si>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</si>
  <si>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</si>
  <si>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</si>
  <si>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</si>
  <si>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</si>
  <si>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</si>
  <si>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</si>
  <si>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</si>
  <si>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</si>
  <si>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</si>
  <si>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</si>
  <si>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</si>
  <si>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</si>
  <si>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</si>
  <si>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</si>
  <si>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</si>
  <si>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</si>
  <si>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</si>
  <si>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</si>
  <si>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</si>
  <si>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</si>
  <si>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</si>
  <si>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</si>
  <si>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</si>
  <si>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</si>
  <si>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</si>
  <si>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</si>
  <si>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</si>
  <si>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</si>
  <si>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</si>
  <si>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</si>
  <si>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</si>
  <si>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</si>
  <si>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</si>
  <si>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</si>
  <si>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</si>
  <si>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</si>
  <si>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</si>
  <si>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</si>
  <si>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</si>
  <si>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</si>
  <si>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</si>
  <si>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</si>
  <si>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</si>
  <si>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</si>
  <si>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</si>
  <si>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</si>
  <si>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</si>
  <si>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</si>
  <si>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</si>
  <si>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</si>
  <si>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</si>
  <si>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</si>
  <si>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</si>
  <si>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</si>
  <si>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</si>
  <si>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</si>
  <si>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</si>
  <si>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</si>
  <si>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</si>
  <si>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</si>
  <si>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</si>
  <si>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</si>
  <si>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</si>
  <si>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</si>
  <si>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</si>
  <si>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</si>
  <si>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</si>
  <si>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</si>
  <si>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</si>
  <si>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</si>
  <si>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</si>
  <si>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</si>
  <si>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</si>
  <si>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</si>
  <si>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</si>
  <si>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</si>
  <si>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</si>
  <si>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</si>
  <si>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</si>
  <si>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</si>
  <si>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</si>
  <si>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</si>
  <si>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</si>
  <si>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</si>
  <si>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</si>
  <si>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</si>
  <si>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</si>
  <si>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</si>
  <si>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</si>
  <si>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</si>
  <si>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</si>
  <si>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</si>
  <si>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</si>
  <si>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</si>
  <si>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</si>
  <si>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</si>
  <si>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</si>
  <si>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</si>
  <si>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</si>
  <si>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</si>
  <si>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</si>
  <si>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</si>
  <si>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</si>
  <si>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</si>
  <si>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</si>
  <si>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</si>
  <si>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</si>
  <si>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</si>
  <si>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</si>
  <si>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</si>
  <si>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</si>
  <si>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</si>
  <si>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</si>
  <si>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</si>
  <si>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</si>
  <si>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</si>
  <si>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</si>
  <si>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</si>
  <si>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</si>
  <si>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</si>
  <si>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</si>
  <si>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</si>
  <si>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</si>
  <si>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</si>
  <si>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</si>
  <si>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</si>
  <si>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</si>
  <si>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</si>
  <si>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</si>
  <si>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</si>
  <si>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</si>
  <si>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</si>
  <si>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</si>
  <si>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</si>
  <si>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</si>
  <si>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</si>
  <si>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</si>
  <si>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</si>
  <si>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</si>
  <si>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</si>
  <si>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</si>
  <si>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</si>
  <si>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</si>
  <si>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</si>
  <si>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</si>
  <si>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</si>
  <si>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</si>
  <si>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</si>
  <si>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</si>
  <si>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</si>
  <si>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</si>
  <si>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</si>
  <si>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</si>
  <si>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</si>
  <si>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</si>
  <si>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</si>
  <si>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</si>
  <si>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</si>
  <si>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</si>
  <si>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</si>
  <si>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</si>
  <si>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</si>
  <si>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</si>
  <si>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</si>
  <si>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</si>
  <si>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</si>
  <si>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</si>
  <si>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</si>
  <si>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</si>
  <si>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</si>
  <si>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</si>
  <si>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</si>
  <si>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</si>
  <si>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</si>
  <si>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</si>
  <si>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</si>
  <si>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</si>
  <si>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</si>
  <si>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</si>
  <si>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</si>
  <si>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</si>
  <si>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</si>
  <si>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</si>
  <si>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</si>
  <si>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</si>
  <si>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</si>
  <si>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</si>
  <si>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</si>
  <si>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</si>
  <si>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</si>
  <si>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</si>
  <si>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</si>
  <si>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</si>
  <si>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</si>
  <si>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</si>
  <si>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</si>
  <si>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</si>
  <si>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</si>
  <si>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</si>
  <si>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</si>
  <si>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</si>
  <si>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</si>
  <si>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</si>
  <si>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</si>
  <si>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</si>
  <si>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</si>
  <si>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</si>
  <si>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</si>
  <si>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</si>
  <si>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</si>
  <si>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</si>
  <si>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</si>
  <si>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</si>
  <si>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</si>
  <si>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</si>
  <si>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</si>
  <si>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</si>
  <si>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</si>
  <si>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</si>
  <si>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</si>
  <si>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</si>
  <si>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</si>
  <si>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</si>
  <si>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</si>
  <si>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</si>
  <si>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</si>
  <si>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</si>
  <si>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</si>
  <si>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</si>
  <si>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</si>
  <si>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</si>
  <si>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</si>
  <si>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</si>
  <si>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</si>
  <si>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</si>
  <si>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</si>
  <si>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</si>
  <si>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</si>
  <si>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</si>
  <si>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</si>
  <si>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</si>
  <si>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</si>
  <si>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</si>
  <si>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</si>
  <si>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</si>
  <si>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</si>
  <si>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</si>
  <si>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</si>
  <si>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</si>
  <si>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</si>
  <si>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</si>
  <si>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</si>
  <si>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</si>
  <si>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</si>
  <si>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</si>
  <si>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</si>
  <si>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</si>
  <si>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</si>
  <si>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</si>
  <si>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</si>
  <si>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</si>
  <si>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</si>
  <si>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</si>
  <si>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</si>
  <si>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</si>
  <si>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</si>
  <si>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</si>
  <si>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</si>
  <si>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</si>
  <si>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</si>
  <si>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</si>
  <si>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</si>
  <si>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</si>
  <si>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</si>
  <si>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</si>
  <si>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</si>
  <si>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</si>
  <si>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</si>
  <si>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</si>
  <si>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</si>
  <si>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</si>
  <si>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</si>
  <si>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</si>
  <si>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</si>
  <si>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</si>
  <si>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</si>
  <si>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</si>
  <si>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</si>
  <si>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</si>
  <si>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</si>
  <si>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</si>
  <si>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</si>
  <si>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</si>
  <si>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</si>
  <si>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</si>
  <si>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</si>
  <si>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</si>
  <si>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</si>
  <si>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</si>
  <si>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</si>
  <si>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</si>
  <si>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</si>
  <si>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</si>
  <si>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</si>
  <si>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</si>
  <si>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</si>
  <si>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</si>
  <si>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</si>
  <si>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</si>
  <si>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</si>
  <si>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</si>
  <si>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</si>
  <si>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</si>
  <si>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</si>
  <si>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</si>
  <si>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</si>
  <si>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</si>
  <si>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</si>
  <si>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</si>
  <si>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</si>
  <si>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</si>
  <si>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</si>
  <si>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</si>
  <si>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</si>
  <si>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</si>
  <si>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</si>
  <si>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</si>
  <si>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</si>
  <si>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</si>
  <si>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</si>
  <si>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</si>
  <si>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</si>
  <si>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</si>
  <si>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</si>
  <si>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</si>
  <si>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</si>
  <si>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</si>
  <si>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</si>
  <si>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</si>
  <si>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</si>
  <si>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</si>
  <si>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</si>
  <si>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</si>
  <si>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</si>
  <si>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</si>
  <si>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</si>
  <si>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</si>
  <si>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</si>
  <si>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</si>
  <si>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</si>
  <si>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</si>
  <si>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</si>
  <si>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</si>
  <si>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</si>
  <si>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</si>
  <si>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Duration</t>
  </si>
  <si>
    <t>Qtr4</t>
  </si>
  <si>
    <t>2010</t>
  </si>
  <si>
    <t>Dec</t>
  </si>
  <si>
    <t>2011</t>
  </si>
  <si>
    <t>2013</t>
  </si>
  <si>
    <t>2014</t>
  </si>
  <si>
    <t>2015</t>
  </si>
  <si>
    <t>2016</t>
  </si>
  <si>
    <t>Name</t>
  </si>
  <si>
    <t>Blurp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</si>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</sst>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&quot;$&quot;#,##0.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0" fontId="1" fillId="0" borderId="0" xfId="0" applyFont="1"/>
    <xf numFmtId="4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8" fontId="1" fillId="0" borderId="0" xfId="0" applyNumberFormat="1" applyFon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'Parent-Category'!$A$5:$A$13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'Parent-Category'!$B$5:$B$13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8-4D04-9DF6-32606781247C}"/>
            </c:ext>
          </c:extLst>
        </c:ser>
        <c:ser>
          <c:idx val="1"/>
          <c:order val="1"/>
          <c:tx>
            <c:strRef>
              <c:f>'Parent-Category'!$C$3:$C$4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'Parent-Category'!$A$5:$A$13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'Parent-Category'!$C$5:$C$13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8-4D04-9DF6-32606781247C}"/>
            </c:ext>
          </c:extLst>
        </c:ser>
        <c:ser>
          <c:idx val="2"/>
          <c:order val="2"/>
          <c:tx>
            <c:strRef>
              <c:f>'Parent-Category'!$D$3:$D$4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'Parent-Category'!$A$5:$A$13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'Parent-Category'!$D$5:$D$13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8-4D04-9DF6-32606781247C}"/>
            </c:ext>
          </c:extLst>
        </c:ser>
        <c:ser>
          <c:idx val="3"/>
          <c:order val="3"/>
          <c:tx>
            <c:strRef>
              <c:f>'Parent-Category'!$E$3:$E$4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'Parent-Category'!$E$5:$E$13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08-4D04-9DF6-326067812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609256"/>
        <c:axId val="545604992"/>
      </c:barChart>
      <c:catAx>
        <c:axId val="54560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04992"/>
        <c:crosses val="autoZero"/>
        <c:auto val="1"/>
        <c:lblAlgn val="ctr"/>
        <c:lblOffset val="100"/>
        <c:noMultiLvlLbl val="0"/>
      </c:catAx>
      <c:valAx>
        <c:axId val="5456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0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B-44A8-8474-8AB258A8023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B-44A8-8474-8AB258A8023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FB-44A8-8474-8AB258A8023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FB-44A8-8474-8AB258A8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427672"/>
        <c:axId val="552427016"/>
      </c:barChart>
      <c:catAx>
        <c:axId val="55242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27016"/>
        <c:crosses val="autoZero"/>
        <c:auto val="1"/>
        <c:lblAlgn val="ctr"/>
        <c:lblOffset val="100"/>
        <c:noMultiLvlLbl val="0"/>
      </c:catAx>
      <c:valAx>
        <c:axId val="55242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2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'Launch date'!$A$6:$A$16</c:f>
              <c:multiLvlStrCache>
                <c:ptCount val="6"/>
                <c:lvl>
                  <c:pt idx="2">
                    <c:v>Qtr4</c:v>
                  </c:pt>
                  <c:pt idx="3">
                    <c:v>Qtr4</c:v>
                  </c:pt>
                  <c:pt idx="4">
                    <c:v>Qtr4</c:v>
                  </c:pt>
                  <c:pt idx="5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2013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</c:lvl>
              </c:multiLvlStrCache>
            </c:multiLvlStrRef>
          </c:cat>
          <c:val>
            <c:numRef>
              <c:f>'Launch date'!$B$6:$B$16</c:f>
              <c:numCache>
                <c:formatCode>General</c:formatCode>
                <c:ptCount val="6"/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6-4B2E-8635-F7B3372FEACA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'Launch date'!$A$6:$A$16</c:f>
              <c:multiLvlStrCache>
                <c:ptCount val="6"/>
                <c:lvl>
                  <c:pt idx="2">
                    <c:v>Qtr4</c:v>
                  </c:pt>
                  <c:pt idx="3">
                    <c:v>Qtr4</c:v>
                  </c:pt>
                  <c:pt idx="4">
                    <c:v>Qtr4</c:v>
                  </c:pt>
                  <c:pt idx="5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2013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</c:lvl>
              </c:multiLvlStrCache>
            </c:multiLvlStrRef>
          </c:cat>
          <c:val>
            <c:numRef>
              <c:f>'Launch date'!$C$6:$C$16</c:f>
              <c:numCache>
                <c:formatCode>General</c:formatCode>
                <c:ptCount val="6"/>
                <c:pt idx="3">
                  <c:v>20</c:v>
                </c:pt>
                <c:pt idx="4">
                  <c:v>9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6-4B2E-8635-F7B3372FEACA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'Launch date'!$A$6:$A$16</c:f>
              <c:multiLvlStrCache>
                <c:ptCount val="6"/>
                <c:lvl>
                  <c:pt idx="2">
                    <c:v>Qtr4</c:v>
                  </c:pt>
                  <c:pt idx="3">
                    <c:v>Qtr4</c:v>
                  </c:pt>
                  <c:pt idx="4">
                    <c:v>Qtr4</c:v>
                  </c:pt>
                  <c:pt idx="5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2013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</c:lvl>
              </c:multiLvlStrCache>
            </c:multiLvlStrRef>
          </c:cat>
          <c:val>
            <c:numRef>
              <c:f>'Launch date'!$D$6:$D$16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19</c:v>
                </c:pt>
                <c:pt idx="4">
                  <c:v>6</c:v>
                </c:pt>
                <c:pt idx="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46-4B2E-8635-F7B3372FE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52784"/>
        <c:axId val="547953768"/>
      </c:lineChart>
      <c:catAx>
        <c:axId val="54795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3768"/>
        <c:crosses val="autoZero"/>
        <c:auto val="1"/>
        <c:lblAlgn val="ctr"/>
        <c:lblOffset val="100"/>
        <c:noMultiLvlLbl val="0"/>
      </c:catAx>
      <c:valAx>
        <c:axId val="54795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1</xdr:row>
      <xdr:rowOff>45720</xdr:rowOff>
    </xdr:from>
    <xdr:to>
      <xdr:col>14</xdr:col>
      <xdr:colOff>160020</xdr:colOff>
      <xdr:row>16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1A86E-B009-4773-84FE-A3B0833B7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19050</xdr:rowOff>
    </xdr:from>
    <xdr:to>
      <xdr:col>26</xdr:col>
      <xdr:colOff>476250</xdr:colOff>
      <xdr:row>49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984DB-34F8-4863-9E14-AD148DA57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0</xdr:row>
      <xdr:rowOff>114300</xdr:rowOff>
    </xdr:from>
    <xdr:to>
      <xdr:col>23</xdr:col>
      <xdr:colOff>579120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4CE24-8AFC-409B-8FAA-237161B63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uya Poonja" refreshedDate="44037.6501599537" createdVersion="6" refreshedVersion="6" minRefreshableVersion="3" recordCount="4114" xr:uid="{AD58E4DE-3815-4CB2-8DB9-0617257008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uya Poonja" refreshedDate="44037.688740625003" createdVersion="6" refreshedVersion="6" minRefreshableVersion="3" recordCount="4114" xr:uid="{854A52C0-DF8B-491A-AA25-0D926D3578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x v="0"/>
    <n v="1434931811"/>
    <x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x v="1"/>
    <n v="1485872683"/>
    <x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x v="2"/>
    <n v="1454691083"/>
    <x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x v="3"/>
    <n v="1404822107"/>
    <x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x v="4"/>
    <n v="1447963279"/>
    <x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x v="5"/>
    <n v="1468362207"/>
    <x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x v="6"/>
    <n v="1401846250"/>
    <x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x v="7"/>
    <n v="1464224867"/>
    <x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x v="8"/>
    <n v="1460155212"/>
    <x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x v="9"/>
    <n v="1458268144"/>
    <x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x v="10"/>
    <n v="1400636279"/>
    <x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x v="11"/>
    <n v="1469126462"/>
    <x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x v="12"/>
    <n v="1401642425"/>
    <x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x v="13"/>
    <n v="1463588109"/>
    <x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x v="14"/>
    <n v="1403051888"/>
    <x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x v="15"/>
    <n v="1441790658"/>
    <x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x v="16"/>
    <n v="1398971211"/>
    <x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x v="17"/>
    <n v="1412530422"/>
    <x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x v="18"/>
    <n v="1408366856"/>
    <x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x v="19"/>
    <n v="1434828934"/>
    <x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x v="20"/>
    <n v="1436983912"/>
    <x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x v="21"/>
    <n v="1409151789"/>
    <x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x v="22"/>
    <n v="1418766740"/>
    <x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x v="23"/>
    <n v="1428086501"/>
    <x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x v="24"/>
    <n v="1439494863"/>
    <x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x v="25"/>
    <n v="1447115761"/>
    <x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x v="26"/>
    <n v="1404822144"/>
    <x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x v="27"/>
    <n v="1413518233"/>
    <x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x v="28"/>
    <n v="1447715284"/>
    <x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x v="29"/>
    <n v="1403453368"/>
    <x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x v="30"/>
    <n v="1406012515"/>
    <x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x v="31"/>
    <n v="1452193234"/>
    <x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x v="32"/>
    <n v="1459523017"/>
    <x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x v="33"/>
    <n v="1444405901"/>
    <x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x v="34"/>
    <n v="1405928601"/>
    <x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x v="35"/>
    <n v="1428130814"/>
    <x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x v="36"/>
    <n v="1425540125"/>
    <x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x v="37"/>
    <n v="1422463079"/>
    <x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x v="38"/>
    <n v="1365643344"/>
    <x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x v="39"/>
    <n v="1398388068"/>
    <x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x v="40"/>
    <n v="1401426488"/>
    <x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x v="41"/>
    <n v="1409924354"/>
    <x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x v="42"/>
    <n v="1417188026"/>
    <x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x v="43"/>
    <n v="1402599486"/>
    <x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x v="44"/>
    <n v="1408760537"/>
    <x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x v="45"/>
    <n v="1459177107"/>
    <x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x v="46"/>
    <n v="1447628974"/>
    <x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x v="47"/>
    <n v="1413834007"/>
    <x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x v="48"/>
    <n v="1422534260"/>
    <x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x v="49"/>
    <n v="1443068045"/>
    <x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x v="50"/>
    <n v="1419271458"/>
    <x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x v="51"/>
    <n v="1436653037"/>
    <x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x v="52"/>
    <n v="1403023846"/>
    <x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x v="53"/>
    <n v="1395407445"/>
    <x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x v="54"/>
    <n v="1448471221"/>
    <x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x v="55"/>
    <n v="1462576516"/>
    <x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x v="56"/>
    <n v="1432559424"/>
    <x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x v="57"/>
    <n v="1427399962"/>
    <x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x v="58"/>
    <n v="1413827572"/>
    <x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x v="59"/>
    <n v="1439530776"/>
    <x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x v="60"/>
    <n v="1393882717"/>
    <x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x v="61"/>
    <n v="1368646357"/>
    <x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x v="62"/>
    <n v="1360177878"/>
    <x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x v="63"/>
    <n v="1386194013"/>
    <x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x v="64"/>
    <n v="1370651181"/>
    <x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x v="65"/>
    <n v="1405453354"/>
    <x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x v="66"/>
    <n v="1466281420"/>
    <x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x v="67"/>
    <n v="1339768804"/>
    <x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x v="68"/>
    <n v="1390570791"/>
    <x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x v="69"/>
    <n v="1314765025"/>
    <x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x v="70"/>
    <n v="1309987845"/>
    <x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x v="71"/>
    <n v="1333002657"/>
    <x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x v="72"/>
    <n v="1351210481"/>
    <x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x v="73"/>
    <n v="1297620584"/>
    <x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x v="74"/>
    <n v="1450784495"/>
    <x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x v="75"/>
    <n v="1364101272"/>
    <x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x v="76"/>
    <n v="1319819758"/>
    <x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x v="77"/>
    <n v="1332991717"/>
    <x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x v="78"/>
    <n v="1471887121"/>
    <x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x v="79"/>
    <n v="1395859093"/>
    <x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x v="80"/>
    <n v="1383616856"/>
    <x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x v="81"/>
    <n v="1341892127"/>
    <x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x v="82"/>
    <n v="1315597261"/>
    <x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x v="83"/>
    <n v="1423320389"/>
    <x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x v="84"/>
    <n v="1302891086"/>
    <x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x v="85"/>
    <n v="1314154837"/>
    <x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x v="86"/>
    <n v="1444828845"/>
    <x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x v="87"/>
    <n v="1274705803"/>
    <x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x v="88"/>
    <n v="1401205731"/>
    <x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x v="89"/>
    <n v="1368036192"/>
    <x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x v="90"/>
    <n v="1307862499"/>
    <x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x v="91"/>
    <n v="1300354764"/>
    <x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x v="92"/>
    <n v="1481949983"/>
    <x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x v="93"/>
    <n v="1338928537"/>
    <x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x v="94"/>
    <n v="1395162822"/>
    <x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x v="95"/>
    <n v="1327622841"/>
    <x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x v="96"/>
    <n v="1274889241"/>
    <x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x v="97"/>
    <n v="1307848482"/>
    <x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x v="98"/>
    <n v="1351796674"/>
    <x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x v="99"/>
    <n v="1387834799"/>
    <x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x v="100"/>
    <n v="1350324286"/>
    <x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x v="101"/>
    <n v="1356979110"/>
    <x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x v="102"/>
    <n v="1290481733"/>
    <x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x v="103"/>
    <n v="1392232830"/>
    <x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x v="104"/>
    <n v="1299775266"/>
    <x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x v="105"/>
    <n v="1461605020"/>
    <x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x v="106"/>
    <n v="1332182301"/>
    <x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x v="107"/>
    <n v="1301787287"/>
    <x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x v="108"/>
    <n v="1364827370"/>
    <x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x v="109"/>
    <n v="1296088630"/>
    <x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x v="110"/>
    <n v="1381445253"/>
    <x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x v="111"/>
    <n v="1430467187"/>
    <x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x v="112"/>
    <n v="1395277318"/>
    <x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x v="113"/>
    <n v="1311963128"/>
    <x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x v="114"/>
    <n v="1321252488"/>
    <x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x v="115"/>
    <n v="1326217444"/>
    <x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x v="116"/>
    <n v="1298289355"/>
    <x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x v="117"/>
    <n v="1268337744"/>
    <x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x v="118"/>
    <n v="1309310236"/>
    <x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x v="119"/>
    <n v="1310693986"/>
    <x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x v="120"/>
    <n v="1472865107"/>
    <x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x v="121"/>
    <n v="1427993710"/>
    <x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x v="122"/>
    <n v="1470910907"/>
    <x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x v="123"/>
    <n v="1411411564"/>
    <x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x v="124"/>
    <n v="1429568242"/>
    <x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x v="125"/>
    <n v="1480981880"/>
    <x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x v="126"/>
    <n v="1431353337"/>
    <x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x v="127"/>
    <n v="1425481141"/>
    <x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x v="128"/>
    <n v="1473917293"/>
    <x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x v="129"/>
    <n v="1409524183"/>
    <x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x v="130"/>
    <n v="1400536692"/>
    <x v="0"/>
    <n v="0"/>
    <b v="0"/>
    <x v="2"/>
    <n v="0"/>
    <n v="0"/>
    <x v="0"/>
    <x v="2"/>
  </r>
  <r>
    <n v="131"/>
    <s v="I (Canceled)"/>
    <s v="I"/>
    <n v="1200"/>
    <x v="117"/>
    <x v="1"/>
    <x v="0"/>
    <s v="USD"/>
    <x v="131"/>
    <n v="1466453161"/>
    <x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x v="132"/>
    <n v="1411500607"/>
    <x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x v="133"/>
    <n v="1462130584"/>
    <x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x v="134"/>
    <n v="1438811418"/>
    <x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x v="135"/>
    <n v="1401354597"/>
    <x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x v="136"/>
    <n v="1427968234"/>
    <x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x v="137"/>
    <n v="1440337593"/>
    <x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x v="138"/>
    <n v="1435731041"/>
    <x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x v="139"/>
    <n v="1435874772"/>
    <x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x v="140"/>
    <n v="1424234732"/>
    <x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x v="141"/>
    <n v="1429155623"/>
    <x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x v="142"/>
    <n v="1414358778"/>
    <x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x v="143"/>
    <n v="1467941542"/>
    <x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x v="144"/>
    <n v="1423765072"/>
    <x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x v="145"/>
    <n v="1436965252"/>
    <x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x v="146"/>
    <n v="1479514998"/>
    <x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x v="147"/>
    <n v="1417026340"/>
    <x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x v="148"/>
    <n v="1453963536"/>
    <x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x v="149"/>
    <n v="1416888470"/>
    <x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x v="150"/>
    <n v="1427428382"/>
    <x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x v="151"/>
    <n v="1429449191"/>
    <x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x v="152"/>
    <n v="1408845100"/>
    <x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x v="153"/>
    <n v="1413900244"/>
    <x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x v="154"/>
    <n v="1429621695"/>
    <x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x v="155"/>
    <n v="1434201935"/>
    <x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x v="156"/>
    <n v="1401850796"/>
    <x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x v="157"/>
    <n v="1453931572"/>
    <x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x v="158"/>
    <n v="1411350628"/>
    <x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x v="159"/>
    <n v="1464085545"/>
    <x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x v="160"/>
    <n v="1434491691"/>
    <x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x v="161"/>
    <n v="1401726595"/>
    <x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x v="162"/>
    <n v="1405393356"/>
    <x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x v="163"/>
    <n v="1440716654"/>
    <x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x v="164"/>
    <n v="1405966701"/>
    <x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x v="165"/>
    <n v="1450021724"/>
    <x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x v="166"/>
    <n v="1481939362"/>
    <x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x v="167"/>
    <n v="1433542535"/>
    <x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x v="168"/>
    <n v="1424203370"/>
    <x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x v="169"/>
    <n v="1411042059"/>
    <x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x v="170"/>
    <n v="1438385283"/>
    <x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x v="171"/>
    <n v="1465791614"/>
    <x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x v="172"/>
    <n v="1423733323"/>
    <x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x v="173"/>
    <n v="1422539108"/>
    <x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x v="174"/>
    <n v="1425924776"/>
    <x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x v="175"/>
    <n v="1407177611"/>
    <x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x v="176"/>
    <n v="1436211999"/>
    <x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x v="177"/>
    <n v="1425690526"/>
    <x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x v="178"/>
    <n v="1445986545"/>
    <x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x v="179"/>
    <n v="1454464555"/>
    <x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x v="180"/>
    <n v="1425512843"/>
    <x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x v="181"/>
    <n v="1432403295"/>
    <x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x v="182"/>
    <n v="1481156232"/>
    <x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x v="183"/>
    <n v="1414438010"/>
    <x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x v="184"/>
    <n v="1404586762"/>
    <x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x v="185"/>
    <n v="1468965139"/>
    <x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x v="186"/>
    <n v="1485977434"/>
    <x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x v="187"/>
    <n v="1435383457"/>
    <x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x v="188"/>
    <n v="1407299015"/>
    <x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x v="189"/>
    <n v="1467736477"/>
    <x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x v="190"/>
    <n v="1465227446"/>
    <x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x v="191"/>
    <n v="1440326138"/>
    <x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x v="192"/>
    <n v="1410980432"/>
    <x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x v="193"/>
    <n v="1412029566"/>
    <x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x v="194"/>
    <n v="1452124531"/>
    <x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x v="195"/>
    <n v="1431360332"/>
    <x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x v="196"/>
    <n v="1442062898"/>
    <x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x v="197"/>
    <n v="1483734100"/>
    <x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x v="198"/>
    <n v="1409908322"/>
    <x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x v="199"/>
    <n v="1470106702"/>
    <x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x v="200"/>
    <n v="1408154403"/>
    <x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x v="201"/>
    <n v="1421696329"/>
    <x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x v="202"/>
    <n v="1441750564"/>
    <x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x v="203"/>
    <n v="1417378864"/>
    <x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x v="204"/>
    <n v="1467727203"/>
    <x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x v="205"/>
    <n v="1441120222"/>
    <x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x v="206"/>
    <n v="1468627583"/>
    <x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x v="207"/>
    <n v="1417754638"/>
    <x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x v="208"/>
    <n v="1416127967"/>
    <x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x v="209"/>
    <n v="1433974135"/>
    <x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x v="210"/>
    <n v="1441157592"/>
    <x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x v="211"/>
    <n v="1440042617"/>
    <x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x v="212"/>
    <n v="1455656920"/>
    <x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x v="213"/>
    <n v="1437142547"/>
    <x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x v="214"/>
    <n v="1420471349"/>
    <x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x v="215"/>
    <n v="1452058282"/>
    <x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x v="216"/>
    <n v="1425423637"/>
    <x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x v="217"/>
    <n v="1417101749"/>
    <x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x v="218"/>
    <n v="1426518289"/>
    <x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x v="219"/>
    <n v="1456732225"/>
    <x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x v="220"/>
    <n v="1436542030"/>
    <x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x v="221"/>
    <n v="1422389164"/>
    <x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x v="222"/>
    <n v="1422383318"/>
    <x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x v="223"/>
    <n v="1461287350"/>
    <x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x v="224"/>
    <n v="1431322726"/>
    <x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x v="225"/>
    <n v="1457564654"/>
    <x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x v="226"/>
    <n v="1428854344"/>
    <x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x v="227"/>
    <n v="1433885241"/>
    <x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x v="228"/>
    <n v="1427992105"/>
    <x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x v="229"/>
    <n v="1452810297"/>
    <x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x v="230"/>
    <n v="1430851151"/>
    <x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x v="231"/>
    <n v="1449183651"/>
    <x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x v="232"/>
    <n v="1422474546"/>
    <x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x v="233"/>
    <n v="1472593972"/>
    <x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x v="234"/>
    <n v="1431391859"/>
    <x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x v="235"/>
    <n v="1433886497"/>
    <x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x v="236"/>
    <n v="1447380099"/>
    <x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x v="237"/>
    <n v="1452261069"/>
    <x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x v="238"/>
    <n v="1481324760"/>
    <x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x v="239"/>
    <n v="1445308730"/>
    <x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x v="240"/>
    <n v="1363885211"/>
    <x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x v="241"/>
    <n v="1415292304"/>
    <x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x v="242"/>
    <n v="1321357790"/>
    <x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x v="243"/>
    <n v="1390439304"/>
    <x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x v="244"/>
    <n v="1265269559"/>
    <x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x v="245"/>
    <n v="1342487785"/>
    <x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x v="246"/>
    <n v="1288341805"/>
    <x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x v="247"/>
    <n v="1284042614"/>
    <x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x v="248"/>
    <n v="1322073309"/>
    <x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x v="249"/>
    <n v="1275603020"/>
    <x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x v="250"/>
    <n v="1367933691"/>
    <x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x v="251"/>
    <n v="1334429646"/>
    <x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x v="252"/>
    <n v="1269878058"/>
    <x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x v="253"/>
    <n v="1326728235"/>
    <x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x v="254"/>
    <n v="1442443910"/>
    <x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x v="255"/>
    <n v="1297687082"/>
    <x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x v="256"/>
    <n v="1360866467"/>
    <x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x v="257"/>
    <n v="1461078162"/>
    <x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x v="258"/>
    <n v="1305767666"/>
    <x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x v="259"/>
    <n v="1425922969"/>
    <x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x v="260"/>
    <n v="1275415679"/>
    <x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x v="261"/>
    <n v="1334783704"/>
    <x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x v="262"/>
    <n v="1294811828"/>
    <x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x v="263"/>
    <n v="1346194494"/>
    <x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x v="264"/>
    <n v="1334155995"/>
    <x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x v="265"/>
    <n v="1269928430"/>
    <x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x v="266"/>
    <n v="1264565507"/>
    <x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x v="267"/>
    <n v="1401101499"/>
    <x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x v="268"/>
    <n v="1316749178"/>
    <x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x v="269"/>
    <n v="1485146622"/>
    <x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x v="270"/>
    <n v="1301950070"/>
    <x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x v="271"/>
    <n v="1386123861"/>
    <x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x v="272"/>
    <n v="1267220191"/>
    <x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x v="273"/>
    <n v="1307102266"/>
    <x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x v="274"/>
    <n v="1330638829"/>
    <x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x v="275"/>
    <n v="1349916366"/>
    <x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x v="276"/>
    <n v="1330394274"/>
    <x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x v="277"/>
    <n v="1429824219"/>
    <x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x v="278"/>
    <n v="1347411539"/>
    <x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x v="279"/>
    <n v="1485237096"/>
    <x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x v="280"/>
    <n v="1397571035"/>
    <x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x v="281"/>
    <n v="1242532513"/>
    <x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x v="282"/>
    <n v="1263679492"/>
    <x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x v="283"/>
    <n v="1305219744"/>
    <x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x v="284"/>
    <n v="1325007780"/>
    <x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x v="285"/>
    <n v="1377022128"/>
    <x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x v="286"/>
    <n v="1360352124"/>
    <x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x v="287"/>
    <n v="1349160018"/>
    <x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x v="288"/>
    <n v="1337659393"/>
    <x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x v="289"/>
    <n v="1380797834"/>
    <x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x v="290"/>
    <n v="1292316697"/>
    <x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x v="291"/>
    <n v="1365791246"/>
    <x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x v="292"/>
    <n v="1317064599"/>
    <x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x v="293"/>
    <n v="1395417714"/>
    <x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x v="294"/>
    <n v="1276480894"/>
    <x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x v="295"/>
    <n v="1378080409"/>
    <x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x v="296"/>
    <n v="1344857083"/>
    <x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x v="297"/>
    <n v="1427390901"/>
    <x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x v="298"/>
    <n v="1394536048"/>
    <x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x v="299"/>
    <n v="1287379460"/>
    <x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x v="300"/>
    <n v="1301007738"/>
    <x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x v="301"/>
    <n v="1360258935"/>
    <x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x v="302"/>
    <n v="1327523638"/>
    <x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x v="303"/>
    <n v="1336009346"/>
    <x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x v="304"/>
    <n v="1343096197"/>
    <x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x v="305"/>
    <n v="1328800049"/>
    <x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x v="306"/>
    <n v="1362081933"/>
    <x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x v="307"/>
    <n v="1357684801"/>
    <x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x v="308"/>
    <n v="1295887210"/>
    <x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x v="309"/>
    <n v="1344880934"/>
    <x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x v="310"/>
    <n v="1317788623"/>
    <x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x v="311"/>
    <n v="1321852592"/>
    <x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x v="312"/>
    <n v="1363381432"/>
    <x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x v="313"/>
    <n v="1277702894"/>
    <x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x v="314"/>
    <n v="1359575988"/>
    <x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x v="315"/>
    <n v="1343068334"/>
    <x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x v="316"/>
    <n v="1415398197"/>
    <x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x v="317"/>
    <n v="1384186483"/>
    <x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x v="318"/>
    <n v="1361753751"/>
    <x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x v="319"/>
    <n v="1257538029"/>
    <x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x v="320"/>
    <n v="1448284433"/>
    <x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x v="321"/>
    <n v="1475577786"/>
    <x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x v="322"/>
    <n v="1460554848"/>
    <x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x v="323"/>
    <n v="1479886966"/>
    <x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x v="324"/>
    <n v="1435590108"/>
    <x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x v="325"/>
    <n v="1479184233"/>
    <x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x v="326"/>
    <n v="1486625606"/>
    <x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x v="327"/>
    <n v="1424669929"/>
    <x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x v="328"/>
    <n v="1443739388"/>
    <x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x v="329"/>
    <n v="1444821127"/>
    <x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x v="330"/>
    <n v="1366028563"/>
    <x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x v="331"/>
    <n v="1463493434"/>
    <x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x v="332"/>
    <n v="1442420377"/>
    <x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x v="333"/>
    <n v="1457450191"/>
    <x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x v="334"/>
    <n v="1428423757"/>
    <x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x v="335"/>
    <n v="1428428515"/>
    <x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x v="336"/>
    <n v="1444832318"/>
    <x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x v="337"/>
    <n v="1423710308"/>
    <x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x v="338"/>
    <n v="1468001290"/>
    <x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x v="339"/>
    <n v="1427739268"/>
    <x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x v="340"/>
    <n v="1486397007"/>
    <x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x v="341"/>
    <n v="1410555998"/>
    <x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x v="342"/>
    <n v="1459363465"/>
    <x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x v="343"/>
    <n v="1413308545"/>
    <x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x v="344"/>
    <n v="1429312694"/>
    <x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x v="345"/>
    <n v="1429569590"/>
    <x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x v="346"/>
    <n v="1442232021"/>
    <x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x v="347"/>
    <n v="1444910009"/>
    <x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x v="348"/>
    <n v="1437573916"/>
    <x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x v="349"/>
    <n v="1485345508"/>
    <x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x v="350"/>
    <n v="1470274509"/>
    <x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x v="351"/>
    <n v="1456614554"/>
    <x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x v="352"/>
    <n v="1410148868"/>
    <x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x v="353"/>
    <n v="1445367619"/>
    <x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x v="354"/>
    <n v="1457553121"/>
    <x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x v="355"/>
    <n v="1414738994"/>
    <x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x v="356"/>
    <n v="1455563793"/>
    <x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x v="357"/>
    <n v="1426396797"/>
    <x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x v="358"/>
    <n v="1463517521"/>
    <x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x v="359"/>
    <n v="1414028490"/>
    <x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x v="360"/>
    <n v="1433799180"/>
    <x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x v="361"/>
    <n v="1414108906"/>
    <x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x v="362"/>
    <n v="1405573391"/>
    <x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x v="363"/>
    <n v="1268934736"/>
    <x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x v="364"/>
    <n v="1400704672"/>
    <x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x v="365"/>
    <n v="1391005999"/>
    <x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x v="366"/>
    <n v="1334948518"/>
    <x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x v="367"/>
    <n v="1363960278"/>
    <x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x v="368"/>
    <n v="1423405922"/>
    <x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x v="369"/>
    <n v="1324041269"/>
    <x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x v="370"/>
    <n v="1481137500"/>
    <x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x v="371"/>
    <n v="1355855139"/>
    <x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x v="372"/>
    <n v="1456408244"/>
    <x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x v="373"/>
    <n v="1340056398"/>
    <x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x v="374"/>
    <n v="1312320031"/>
    <x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x v="375"/>
    <n v="1390088311"/>
    <x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x v="376"/>
    <n v="1469443916"/>
    <x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x v="377"/>
    <n v="1444888868"/>
    <x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x v="378"/>
    <n v="1451655808"/>
    <x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x v="379"/>
    <n v="1332174672"/>
    <x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x v="380"/>
    <n v="1451409392"/>
    <x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x v="381"/>
    <n v="1340642717"/>
    <x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x v="382"/>
    <n v="1345741300"/>
    <x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x v="383"/>
    <n v="1398480559"/>
    <x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x v="384"/>
    <n v="1417977947"/>
    <x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x v="385"/>
    <n v="1413986501"/>
    <x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x v="386"/>
    <n v="1437950991"/>
    <x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x v="387"/>
    <n v="1436976858"/>
    <x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x v="388"/>
    <n v="1467078580"/>
    <x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x v="389"/>
    <n v="1391477450"/>
    <x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x v="390"/>
    <n v="1429318372"/>
    <x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x v="391"/>
    <n v="1321578051"/>
    <x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x v="392"/>
    <n v="1312823571"/>
    <x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x v="393"/>
    <n v="1378746052"/>
    <x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x v="394"/>
    <n v="1455737882"/>
    <x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x v="395"/>
    <n v="1332452960"/>
    <x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x v="396"/>
    <n v="1340372006"/>
    <x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x v="397"/>
    <n v="1279651084"/>
    <x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x v="398"/>
    <n v="1426446126"/>
    <x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x v="399"/>
    <n v="1479070867"/>
    <x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x v="400"/>
    <n v="1397661347"/>
    <x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x v="401"/>
    <n v="1310155970"/>
    <x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x v="402"/>
    <n v="1444913817"/>
    <x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x v="403"/>
    <n v="1308900441"/>
    <x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x v="404"/>
    <n v="1389107062"/>
    <x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x v="405"/>
    <n v="1391479339"/>
    <x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x v="406"/>
    <n v="1301975637"/>
    <x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x v="407"/>
    <n v="1316552050"/>
    <x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x v="408"/>
    <n v="1380217190"/>
    <x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x v="409"/>
    <n v="1466628144"/>
    <x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x v="410"/>
    <n v="1429486397"/>
    <x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x v="411"/>
    <n v="1384920804"/>
    <x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x v="412"/>
    <n v="1341856178"/>
    <x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x v="413"/>
    <n v="1340139811"/>
    <x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x v="414"/>
    <n v="1378949465"/>
    <x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x v="415"/>
    <n v="1411417602"/>
    <x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x v="416"/>
    <n v="1389259831"/>
    <x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x v="417"/>
    <n v="1364426260"/>
    <x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x v="418"/>
    <n v="1435041997"/>
    <x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x v="419"/>
    <n v="1367352787"/>
    <x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x v="420"/>
    <n v="1392183631"/>
    <x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x v="421"/>
    <n v="1434973656"/>
    <x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x v="422"/>
    <n v="1407824097"/>
    <x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x v="423"/>
    <n v="1367878430"/>
    <x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x v="424"/>
    <n v="1327568499"/>
    <x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x v="425"/>
    <n v="1443472804"/>
    <x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x v="426"/>
    <n v="1454259914"/>
    <x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x v="427"/>
    <n v="1444340940"/>
    <x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x v="428"/>
    <n v="1400523845"/>
    <x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x v="429"/>
    <n v="1252964282"/>
    <x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x v="430"/>
    <n v="1377570867"/>
    <x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x v="431"/>
    <n v="1465160083"/>
    <x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x v="432"/>
    <n v="1440264381"/>
    <x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x v="433"/>
    <n v="1439392022"/>
    <x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x v="434"/>
    <n v="1383076902"/>
    <x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x v="435"/>
    <n v="1376502980"/>
    <x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x v="436"/>
    <n v="1372668113"/>
    <x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x v="437"/>
    <n v="1470728326"/>
    <x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x v="438"/>
    <n v="1445235358"/>
    <x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x v="439"/>
    <n v="1412705818"/>
    <x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x v="440"/>
    <n v="1456270753"/>
    <x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x v="441"/>
    <n v="1380826996"/>
    <x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x v="442"/>
    <n v="1421788783"/>
    <x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x v="443"/>
    <n v="1389399701"/>
    <x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x v="444"/>
    <n v="1324158361"/>
    <x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x v="445"/>
    <n v="1430899375"/>
    <x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x v="446"/>
    <n v="1422842420"/>
    <x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x v="447"/>
    <n v="1361884763"/>
    <x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x v="448"/>
    <n v="1398363095"/>
    <x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x v="449"/>
    <n v="1379425085"/>
    <x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x v="450"/>
    <n v="1389825800"/>
    <x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x v="451"/>
    <n v="1388077791"/>
    <x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x v="452"/>
    <n v="1428944015"/>
    <x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x v="453"/>
    <n v="1422992879"/>
    <x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x v="454"/>
    <n v="1414343571"/>
    <x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x v="455"/>
    <n v="1330733022"/>
    <x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x v="456"/>
    <n v="1380559201"/>
    <x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x v="457"/>
    <n v="1405621512"/>
    <x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x v="458"/>
    <n v="1365958060"/>
    <x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x v="459"/>
    <n v="1316013727"/>
    <x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x v="460"/>
    <n v="1398862875"/>
    <x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x v="461"/>
    <n v="1368476367"/>
    <x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x v="462"/>
    <n v="1307761341"/>
    <x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x v="463"/>
    <n v="1311699753"/>
    <x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x v="464"/>
    <n v="1461874935"/>
    <x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x v="465"/>
    <n v="1402455174"/>
    <x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x v="466"/>
    <n v="1344465464"/>
    <x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x v="467"/>
    <n v="1344961134"/>
    <x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x v="468"/>
    <n v="1336795283"/>
    <x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x v="469"/>
    <n v="1404776724"/>
    <x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x v="470"/>
    <n v="1385524889"/>
    <x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x v="471"/>
    <n v="1394039979"/>
    <x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x v="472"/>
    <n v="1406239718"/>
    <x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x v="473"/>
    <n v="1408380319"/>
    <x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x v="474"/>
    <n v="1484726029"/>
    <x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x v="475"/>
    <n v="1428285843"/>
    <x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x v="476"/>
    <n v="1398727441"/>
    <x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x v="477"/>
    <n v="1332187334"/>
    <x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x v="478"/>
    <n v="1425333109"/>
    <x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x v="479"/>
    <n v="1411379235"/>
    <x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x v="480"/>
    <n v="1373457615"/>
    <x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x v="481"/>
    <n v="1347293289"/>
    <x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x v="482"/>
    <n v="1458336690"/>
    <x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x v="483"/>
    <n v="1354250672"/>
    <x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x v="484"/>
    <n v="1443220372"/>
    <x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x v="485"/>
    <n v="1366200499"/>
    <x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x v="486"/>
    <n v="1399070239"/>
    <x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x v="487"/>
    <n v="1477491394"/>
    <x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x v="488"/>
    <n v="1481332700"/>
    <x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x v="489"/>
    <n v="1323084816"/>
    <x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x v="490"/>
    <n v="1343085285"/>
    <x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x v="491"/>
    <n v="1451345699"/>
    <x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x v="492"/>
    <n v="1471135830"/>
    <x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x v="493"/>
    <n v="1429550738"/>
    <x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x v="494"/>
    <n v="1402343765"/>
    <x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x v="495"/>
    <n v="1434484305"/>
    <x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x v="496"/>
    <n v="1386886874"/>
    <x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x v="497"/>
    <n v="1414889665"/>
    <x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x v="498"/>
    <n v="1321035449"/>
    <x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x v="499"/>
    <n v="1250630968"/>
    <x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x v="500"/>
    <n v="1268255751"/>
    <x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x v="501"/>
    <n v="1307597851"/>
    <x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x v="502"/>
    <n v="1329484625"/>
    <x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x v="503"/>
    <n v="1418906303"/>
    <x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x v="504"/>
    <n v="1328916987"/>
    <x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x v="505"/>
    <n v="1447122086"/>
    <x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x v="506"/>
    <n v="1373548520"/>
    <x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x v="507"/>
    <n v="1346799657"/>
    <x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x v="508"/>
    <n v="1332808501"/>
    <x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x v="509"/>
    <n v="1432912170"/>
    <x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x v="510"/>
    <n v="1454213639"/>
    <x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x v="511"/>
    <n v="1362640582"/>
    <x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x v="512"/>
    <n v="1475776127"/>
    <x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x v="513"/>
    <n v="1467387705"/>
    <x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x v="514"/>
    <n v="1405003447"/>
    <x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x v="515"/>
    <n v="1447933601"/>
    <x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x v="516"/>
    <n v="1427568080"/>
    <x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x v="517"/>
    <n v="1483454761"/>
    <x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x v="518"/>
    <n v="1438958824"/>
    <x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x v="519"/>
    <n v="1352107421"/>
    <x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x v="520"/>
    <n v="1447174261"/>
    <x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x v="521"/>
    <n v="1475460819"/>
    <x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x v="522"/>
    <n v="1456793925"/>
    <x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x v="523"/>
    <n v="1440213076"/>
    <x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x v="524"/>
    <n v="1462209169"/>
    <x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x v="525"/>
    <n v="1406713041"/>
    <x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x v="526"/>
    <n v="1436278344"/>
    <x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x v="527"/>
    <n v="1484715366"/>
    <x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x v="528"/>
    <n v="1433109907"/>
    <x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x v="529"/>
    <n v="1482281094"/>
    <x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x v="530"/>
    <n v="1433254268"/>
    <x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x v="531"/>
    <n v="1478050429"/>
    <x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x v="532"/>
    <n v="1460506208"/>
    <x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x v="533"/>
    <n v="1461320765"/>
    <x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x v="534"/>
    <n v="1443036470"/>
    <x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x v="535"/>
    <n v="1481115905"/>
    <x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x v="536"/>
    <n v="1435133807"/>
    <x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x v="537"/>
    <n v="1444069591"/>
    <x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x v="538"/>
    <n v="1460574263"/>
    <x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x v="539"/>
    <n v="1465866707"/>
    <x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x v="540"/>
    <n v="1420486606"/>
    <x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x v="541"/>
    <n v="1443488834"/>
    <x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x v="542"/>
    <n v="1457113316"/>
    <x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x v="543"/>
    <n v="1412215962"/>
    <x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x v="544"/>
    <n v="1465055160"/>
    <x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x v="545"/>
    <n v="1444140789"/>
    <x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x v="546"/>
    <n v="1441209715"/>
    <x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x v="547"/>
    <n v="1452530564"/>
    <x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x v="548"/>
    <n v="1443562848"/>
    <x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x v="549"/>
    <n v="1433776622"/>
    <x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x v="550"/>
    <n v="1484756245"/>
    <x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x v="551"/>
    <n v="1434609424"/>
    <x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x v="552"/>
    <n v="1447166896"/>
    <x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x v="553"/>
    <n v="1413393391"/>
    <x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x v="554"/>
    <n v="1411143972"/>
    <x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x v="555"/>
    <n v="1463128143"/>
    <x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x v="556"/>
    <n v="1449520717"/>
    <x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x v="557"/>
    <n v="1478126203"/>
    <x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x v="558"/>
    <n v="1424639505"/>
    <x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x v="559"/>
    <n v="1447397260"/>
    <x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x v="560"/>
    <n v="1416249045"/>
    <x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x v="561"/>
    <n v="1442850513"/>
    <x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x v="562"/>
    <n v="1479460815"/>
    <x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x v="563"/>
    <n v="1421545247"/>
    <x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x v="564"/>
    <n v="1455230275"/>
    <x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x v="565"/>
    <n v="1433962249"/>
    <x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x v="566"/>
    <n v="1465921533"/>
    <x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x v="567"/>
    <n v="1417551194"/>
    <x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x v="568"/>
    <n v="1449785223"/>
    <x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x v="569"/>
    <n v="1449087612"/>
    <x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x v="570"/>
    <n v="1453230569"/>
    <x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x v="571"/>
    <n v="1436297723"/>
    <x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x v="572"/>
    <n v="1444065088"/>
    <x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x v="573"/>
    <n v="1416445931"/>
    <x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x v="574"/>
    <n v="1474281507"/>
    <x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x v="575"/>
    <n v="1431621443"/>
    <x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x v="576"/>
    <n v="1422357552"/>
    <x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x v="577"/>
    <n v="1458569302"/>
    <x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x v="578"/>
    <n v="1439560393"/>
    <x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x v="579"/>
    <n v="1416947223"/>
    <x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x v="580"/>
    <n v="1471988867"/>
    <x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x v="581"/>
    <n v="1435882704"/>
    <x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x v="582"/>
    <n v="1424454319"/>
    <x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x v="583"/>
    <n v="1424212287"/>
    <x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x v="584"/>
    <n v="1423933916"/>
    <x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x v="585"/>
    <n v="1444123377"/>
    <x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x v="586"/>
    <n v="1421440207"/>
    <x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x v="587"/>
    <n v="1426615833"/>
    <x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x v="588"/>
    <n v="1474223286"/>
    <x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x v="589"/>
    <n v="1435070699"/>
    <x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x v="590"/>
    <n v="1452259131"/>
    <x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x v="591"/>
    <n v="1434978130"/>
    <x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x v="592"/>
    <n v="1414992860"/>
    <x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x v="593"/>
    <n v="1425744945"/>
    <x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x v="594"/>
    <n v="1458240206"/>
    <x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x v="595"/>
    <n v="1426815638"/>
    <x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x v="596"/>
    <n v="1475530292"/>
    <x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x v="597"/>
    <n v="1466787335"/>
    <x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x v="598"/>
    <n v="1415145781"/>
    <x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x v="599"/>
    <n v="1423769402"/>
    <x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x v="600"/>
    <n v="1426014562"/>
    <x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x v="601"/>
    <n v="1417034139"/>
    <x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x v="602"/>
    <n v="1432062215"/>
    <x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x v="603"/>
    <n v="1405437623"/>
    <x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x v="604"/>
    <n v="1406595056"/>
    <x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x v="605"/>
    <n v="1436430908"/>
    <x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x v="606"/>
    <n v="1428507409"/>
    <x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x v="607"/>
    <n v="1445629736"/>
    <x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x v="608"/>
    <n v="1431813980"/>
    <x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x v="609"/>
    <n v="1446166144"/>
    <x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x v="610"/>
    <n v="1427140586"/>
    <x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x v="611"/>
    <n v="1448026037"/>
    <x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x v="612"/>
    <n v="1470185146"/>
    <x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x v="613"/>
    <n v="1441022120"/>
    <x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x v="614"/>
    <n v="1464139740"/>
    <x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x v="615"/>
    <n v="1440557759"/>
    <x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x v="616"/>
    <n v="1485421307"/>
    <x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x v="617"/>
    <n v="1427184843"/>
    <x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x v="618"/>
    <n v="1447097203"/>
    <x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x v="619"/>
    <n v="1411745790"/>
    <x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x v="620"/>
    <n v="1405098738"/>
    <x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x v="621"/>
    <n v="1465342937"/>
    <x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x v="622"/>
    <n v="1465670138"/>
    <x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x v="623"/>
    <n v="1430179997"/>
    <x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x v="624"/>
    <n v="1429055041"/>
    <x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x v="625"/>
    <n v="1487971777"/>
    <x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x v="626"/>
    <n v="1436793939"/>
    <x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x v="627"/>
    <n v="1452842511"/>
    <x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x v="628"/>
    <n v="1402677457"/>
    <x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x v="629"/>
    <n v="1460647108"/>
    <x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x v="630"/>
    <n v="1438959121"/>
    <x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x v="631"/>
    <n v="1461954729"/>
    <x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x v="632"/>
    <n v="1445874565"/>
    <x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x v="633"/>
    <n v="1463469062"/>
    <x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x v="634"/>
    <n v="1422397029"/>
    <x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x v="635"/>
    <n v="1426212762"/>
    <x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x v="636"/>
    <n v="1430996150"/>
    <x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x v="637"/>
    <n v="1485558318"/>
    <x v="0"/>
    <n v="0"/>
    <b v="0"/>
    <x v="7"/>
    <n v="0"/>
    <n v="0"/>
    <x v="2"/>
    <x v="7"/>
  </r>
  <r>
    <n v="638"/>
    <s v="W (Canceled)"/>
    <s v="O0"/>
    <n v="200000"/>
    <x v="461"/>
    <x v="1"/>
    <x v="12"/>
    <s v="EUR"/>
    <x v="638"/>
    <n v="1485267262"/>
    <x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x v="639"/>
    <n v="1408024795"/>
    <x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x v="640"/>
    <n v="1478685915"/>
    <x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x v="641"/>
    <n v="1436881248"/>
    <x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x v="642"/>
    <n v="1436888274"/>
    <x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x v="643"/>
    <n v="1428333875"/>
    <x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x v="644"/>
    <n v="1410883139"/>
    <x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x v="645"/>
    <n v="1468370274"/>
    <x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x v="646"/>
    <n v="1405196867"/>
    <x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x v="647"/>
    <n v="1455647149"/>
    <x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x v="648"/>
    <n v="1410280708"/>
    <x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x v="649"/>
    <n v="1409090013"/>
    <x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x v="650"/>
    <n v="1413766384"/>
    <x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x v="651"/>
    <n v="1415838311"/>
    <x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x v="652"/>
    <n v="1478018050"/>
    <x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x v="653"/>
    <n v="1436885440"/>
    <x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x v="654"/>
    <n v="1433804313"/>
    <x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x v="655"/>
    <n v="1423609112"/>
    <x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x v="656"/>
    <n v="1455736719"/>
    <x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x v="657"/>
    <n v="1448309872"/>
    <x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x v="658"/>
    <n v="1435117889"/>
    <x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x v="659"/>
    <n v="1437747295"/>
    <x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x v="660"/>
    <n v="1412963279"/>
    <x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x v="661"/>
    <n v="1474644559"/>
    <x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x v="662"/>
    <n v="1418812247"/>
    <x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x v="663"/>
    <n v="1434658456"/>
    <x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x v="664"/>
    <n v="1426348775"/>
    <x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x v="665"/>
    <n v="1479143061"/>
    <x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x v="666"/>
    <n v="1405713498"/>
    <x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x v="667"/>
    <n v="1474275463"/>
    <x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x v="668"/>
    <n v="1427486222"/>
    <x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x v="669"/>
    <n v="1465225258"/>
    <x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x v="670"/>
    <n v="1463418120"/>
    <x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x v="671"/>
    <n v="1418315852"/>
    <x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x v="672"/>
    <n v="1417410964"/>
    <x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x v="673"/>
    <n v="1405714217"/>
    <x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x v="674"/>
    <n v="1402627627"/>
    <x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x v="675"/>
    <n v="1417558804"/>
    <x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x v="676"/>
    <n v="1420741581"/>
    <x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x v="677"/>
    <n v="1463218895"/>
    <x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x v="678"/>
    <n v="1461229338"/>
    <x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x v="679"/>
    <n v="1467736909"/>
    <x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x v="680"/>
    <n v="1407931331"/>
    <x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x v="681"/>
    <n v="1474917604"/>
    <x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x v="682"/>
    <n v="1486923722"/>
    <x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x v="683"/>
    <n v="1474493764"/>
    <x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x v="684"/>
    <n v="1403176891"/>
    <x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x v="685"/>
    <n v="1417207672"/>
    <x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x v="686"/>
    <n v="1436026170"/>
    <x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x v="687"/>
    <n v="1481133653"/>
    <x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x v="688"/>
    <n v="1442284253"/>
    <x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x v="689"/>
    <n v="1478016097"/>
    <x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x v="690"/>
    <n v="1469718841"/>
    <x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x v="691"/>
    <n v="1433292046"/>
    <x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x v="692"/>
    <n v="1479805263"/>
    <x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x v="693"/>
    <n v="1427829827"/>
    <x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x v="694"/>
    <n v="1483372559"/>
    <x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x v="695"/>
    <n v="1412166620"/>
    <x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x v="696"/>
    <n v="1403734502"/>
    <x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x v="697"/>
    <n v="1453206789"/>
    <x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x v="698"/>
    <n v="1408141245"/>
    <x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x v="699"/>
    <n v="1381923548"/>
    <x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x v="700"/>
    <n v="1481473881"/>
    <x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x v="701"/>
    <n v="1403538880"/>
    <x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x v="702"/>
    <n v="1477416387"/>
    <x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x v="703"/>
    <n v="1481150949"/>
    <x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x v="704"/>
    <n v="1482381468"/>
    <x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x v="705"/>
    <n v="1482407278"/>
    <x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x v="706"/>
    <n v="1478130783"/>
    <x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x v="707"/>
    <n v="1479830127"/>
    <x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x v="708"/>
    <n v="1405432600"/>
    <x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x v="709"/>
    <n v="1415149159"/>
    <x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x v="710"/>
    <n v="1405640302"/>
    <x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x v="711"/>
    <n v="1478257268"/>
    <x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x v="712"/>
    <n v="1452874832"/>
    <x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x v="713"/>
    <n v="1462538532"/>
    <x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x v="714"/>
    <n v="1483124082"/>
    <x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x v="715"/>
    <n v="1443233440"/>
    <x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x v="716"/>
    <n v="1414511307"/>
    <x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x v="717"/>
    <n v="1407357002"/>
    <x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x v="718"/>
    <n v="1484684247"/>
    <x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x v="719"/>
    <n v="1454979476"/>
    <x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x v="720"/>
    <n v="1325432091"/>
    <x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x v="721"/>
    <n v="1403012607"/>
    <x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x v="722"/>
    <n v="1331320778"/>
    <x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x v="723"/>
    <n v="1435606549"/>
    <x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x v="724"/>
    <n v="1306855163"/>
    <x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x v="725"/>
    <n v="1447426912"/>
    <x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x v="726"/>
    <n v="1363136487"/>
    <x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x v="727"/>
    <n v="1354580949"/>
    <x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x v="728"/>
    <n v="1310069157"/>
    <x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x v="729"/>
    <n v="1342844861"/>
    <x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x v="730"/>
    <n v="1320688391"/>
    <x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x v="731"/>
    <n v="1322852747"/>
    <x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x v="732"/>
    <n v="1375265461"/>
    <x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x v="733"/>
    <n v="1384941892"/>
    <x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x v="734"/>
    <n v="1428465420"/>
    <x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x v="735"/>
    <n v="1414975346"/>
    <x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x v="736"/>
    <n v="1383327440"/>
    <x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x v="737"/>
    <n v="1390890987"/>
    <x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x v="738"/>
    <n v="1414765794"/>
    <x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x v="739"/>
    <n v="1404907429"/>
    <x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x v="740"/>
    <n v="1433647882"/>
    <x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x v="741"/>
    <n v="1367940806"/>
    <x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x v="742"/>
    <n v="1392847312"/>
    <x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x v="743"/>
    <n v="1332435685"/>
    <x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x v="744"/>
    <n v="1352847503"/>
    <x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x v="745"/>
    <n v="1364996645"/>
    <x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x v="746"/>
    <n v="1346806909"/>
    <x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x v="747"/>
    <n v="1418649019"/>
    <x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x v="748"/>
    <n v="1405109966"/>
    <x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x v="749"/>
    <n v="1483050930"/>
    <x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x v="750"/>
    <n v="1359147872"/>
    <x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x v="751"/>
    <n v="1308496075"/>
    <x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x v="752"/>
    <n v="1474884417"/>
    <x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x v="753"/>
    <n v="1421330991"/>
    <x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x v="754"/>
    <n v="1354816721"/>
    <x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x v="755"/>
    <n v="1366381877"/>
    <x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x v="756"/>
    <n v="1297880659"/>
    <x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x v="757"/>
    <n v="1353547114"/>
    <x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x v="758"/>
    <n v="1283976268"/>
    <x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x v="759"/>
    <n v="1401436539"/>
    <x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x v="760"/>
    <n v="1477592413"/>
    <x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x v="761"/>
    <n v="1388772126"/>
    <x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x v="762"/>
    <n v="1479328570"/>
    <x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x v="763"/>
    <n v="1373971408"/>
    <x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x v="764"/>
    <n v="1439266161"/>
    <x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x v="765"/>
    <n v="1411131684"/>
    <x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x v="766"/>
    <n v="1421520483"/>
    <x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x v="767"/>
    <n v="1429586810"/>
    <x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x v="768"/>
    <n v="1384577890"/>
    <x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x v="769"/>
    <n v="1385510094"/>
    <x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x v="770"/>
    <n v="1358294369"/>
    <x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x v="771"/>
    <n v="1449863202"/>
    <x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x v="772"/>
    <n v="1252718519"/>
    <x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x v="773"/>
    <n v="1428341985"/>
    <x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x v="774"/>
    <n v="1390589018"/>
    <x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x v="775"/>
    <n v="1321406795"/>
    <x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x v="776"/>
    <n v="1441297645"/>
    <x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x v="777"/>
    <n v="1372721577"/>
    <x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x v="778"/>
    <n v="1396284680"/>
    <x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x v="779"/>
    <n v="1284567905"/>
    <x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x v="780"/>
    <n v="1301847025"/>
    <x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x v="781"/>
    <n v="1368057674"/>
    <x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x v="782"/>
    <n v="1343326302"/>
    <x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x v="783"/>
    <n v="1332182049"/>
    <x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x v="784"/>
    <n v="1391571319"/>
    <x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x v="785"/>
    <n v="1359468915"/>
    <x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x v="786"/>
    <n v="1331774434"/>
    <x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x v="787"/>
    <n v="1380726226"/>
    <x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x v="788"/>
    <n v="1338336588"/>
    <x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x v="789"/>
    <n v="1357187280"/>
    <x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x v="790"/>
    <n v="1357088939"/>
    <x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x v="791"/>
    <n v="1381430646"/>
    <x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x v="792"/>
    <n v="1381265883"/>
    <x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x v="793"/>
    <n v="1371491244"/>
    <x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x v="794"/>
    <n v="1310438737"/>
    <x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x v="795"/>
    <n v="1330094566"/>
    <x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x v="796"/>
    <n v="1376687485"/>
    <x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x v="797"/>
    <n v="1332978688"/>
    <x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x v="798"/>
    <n v="1409494187"/>
    <x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x v="799"/>
    <n v="1332950446"/>
    <x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x v="800"/>
    <n v="1407839054"/>
    <x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x v="801"/>
    <n v="1306955120"/>
    <x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x v="802"/>
    <n v="1343867524"/>
    <x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x v="803"/>
    <n v="1304376478"/>
    <x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x v="804"/>
    <n v="1309919526"/>
    <x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x v="805"/>
    <n v="1306525512"/>
    <x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x v="806"/>
    <n v="1312821339"/>
    <x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x v="807"/>
    <n v="1485270311"/>
    <x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x v="808"/>
    <n v="1416363886"/>
    <x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x v="809"/>
    <n v="1387569630"/>
    <x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x v="810"/>
    <n v="1343870462"/>
    <x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x v="811"/>
    <n v="1371569202"/>
    <x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x v="812"/>
    <n v="1357604752"/>
    <x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x v="813"/>
    <n v="1340233365"/>
    <x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x v="814"/>
    <n v="1305568201"/>
    <x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x v="815"/>
    <n v="1412287303"/>
    <x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x v="816"/>
    <n v="1362776043"/>
    <x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x v="817"/>
    <n v="1326810211"/>
    <x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x v="818"/>
    <n v="1343682681"/>
    <x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x v="819"/>
    <n v="1386806254"/>
    <x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x v="820"/>
    <n v="1399666342"/>
    <x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x v="821"/>
    <n v="1427753265"/>
    <x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x v="822"/>
    <n v="1346885050"/>
    <x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x v="823"/>
    <n v="1424474452"/>
    <x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x v="824"/>
    <n v="1268459318"/>
    <x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x v="825"/>
    <n v="1349335284"/>
    <x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x v="826"/>
    <n v="1330908930"/>
    <x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x v="827"/>
    <n v="1326972107"/>
    <x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x v="828"/>
    <n v="1339549982"/>
    <x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x v="829"/>
    <n v="1463253240"/>
    <x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x v="830"/>
    <n v="1361363825"/>
    <x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x v="831"/>
    <n v="1332948694"/>
    <x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x v="832"/>
    <n v="1321978335"/>
    <x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x v="833"/>
    <n v="1395349475"/>
    <x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x v="834"/>
    <n v="1369770292"/>
    <x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x v="835"/>
    <n v="1333709958"/>
    <x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x v="836"/>
    <n v="1378516918"/>
    <x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x v="837"/>
    <n v="1396396662"/>
    <x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x v="838"/>
    <n v="1324243985"/>
    <x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x v="839"/>
    <n v="1345745956"/>
    <x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x v="840"/>
    <n v="1472102787"/>
    <x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x v="841"/>
    <n v="1413058063"/>
    <x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x v="842"/>
    <n v="1378735983"/>
    <x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x v="843"/>
    <n v="1479708680"/>
    <x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x v="844"/>
    <n v="1411489552"/>
    <x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x v="845"/>
    <n v="1469595396"/>
    <x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x v="846"/>
    <n v="1393233855"/>
    <x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x v="847"/>
    <n v="1433963376"/>
    <x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x v="848"/>
    <n v="1426446033"/>
    <x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x v="849"/>
    <n v="1424057664"/>
    <x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x v="850"/>
    <n v="1458762717"/>
    <x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x v="851"/>
    <n v="1464815253"/>
    <x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x v="852"/>
    <n v="1476386395"/>
    <x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x v="853"/>
    <n v="1421524709"/>
    <x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x v="854"/>
    <n v="1480309546"/>
    <x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x v="855"/>
    <n v="1466737217"/>
    <x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x v="856"/>
    <n v="1472282956"/>
    <x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x v="857"/>
    <n v="1444831031"/>
    <x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x v="858"/>
    <n v="1426528418"/>
    <x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x v="859"/>
    <n v="1430768468"/>
    <x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x v="860"/>
    <n v="1382528113"/>
    <x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x v="861"/>
    <n v="1471475404"/>
    <x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x v="862"/>
    <n v="1381583948"/>
    <x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x v="863"/>
    <n v="1326422966"/>
    <x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x v="864"/>
    <n v="1379990038"/>
    <x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x v="865"/>
    <n v="1353177197"/>
    <x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x v="866"/>
    <n v="1421853518"/>
    <x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x v="867"/>
    <n v="1254450706"/>
    <x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x v="868"/>
    <n v="1386463198"/>
    <x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x v="869"/>
    <n v="1362860257"/>
    <x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x v="870"/>
    <n v="1375403523"/>
    <x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x v="871"/>
    <n v="1383139695"/>
    <x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x v="872"/>
    <n v="1295898527"/>
    <x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x v="873"/>
    <n v="1349150440"/>
    <x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x v="874"/>
    <n v="1365084034"/>
    <x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x v="875"/>
    <n v="1441128131"/>
    <x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x v="876"/>
    <n v="1357127727"/>
    <x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x v="877"/>
    <n v="1384887360"/>
    <x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x v="878"/>
    <n v="1290490524"/>
    <x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x v="879"/>
    <n v="1336506905"/>
    <x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x v="880"/>
    <n v="1348731738"/>
    <x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x v="881"/>
    <n v="1322632886"/>
    <x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x v="882"/>
    <n v="1312490350"/>
    <x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x v="883"/>
    <n v="1451773635"/>
    <x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x v="884"/>
    <n v="1331666146"/>
    <x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x v="885"/>
    <n v="1481322911"/>
    <x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x v="886"/>
    <n v="1471812813"/>
    <x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x v="887"/>
    <n v="1335567655"/>
    <x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x v="888"/>
    <n v="1311789885"/>
    <x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x v="889"/>
    <n v="1409942943"/>
    <x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x v="890"/>
    <n v="1382460379"/>
    <x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x v="891"/>
    <n v="1405989930"/>
    <x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x v="892"/>
    <n v="1273121283"/>
    <x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x v="893"/>
    <n v="1425331963"/>
    <x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x v="894"/>
    <n v="1462577610"/>
    <x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x v="895"/>
    <n v="1284087829"/>
    <x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x v="896"/>
    <n v="1438549026"/>
    <x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x v="897"/>
    <n v="1351528308"/>
    <x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x v="898"/>
    <n v="1322763110"/>
    <x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x v="899"/>
    <n v="1302661362"/>
    <x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x v="900"/>
    <n v="1456777402"/>
    <x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x v="901"/>
    <n v="1272050914"/>
    <x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x v="902"/>
    <n v="1404947422"/>
    <x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x v="903"/>
    <n v="1346180780"/>
    <x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x v="904"/>
    <n v="1449194137"/>
    <x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x v="905"/>
    <n v="1290663926"/>
    <x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x v="906"/>
    <n v="1392093190"/>
    <x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x v="907"/>
    <n v="1313123823"/>
    <x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x v="908"/>
    <n v="1276283655"/>
    <x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x v="909"/>
    <n v="1340296440"/>
    <x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x v="910"/>
    <n v="1483362319"/>
    <x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x v="911"/>
    <n v="1388707645"/>
    <x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x v="912"/>
    <n v="1350009447"/>
    <x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x v="913"/>
    <n v="1333596019"/>
    <x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x v="914"/>
    <n v="1343326747"/>
    <x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x v="915"/>
    <n v="1327853914"/>
    <x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x v="916"/>
    <n v="1284409734"/>
    <x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x v="917"/>
    <n v="1402612730"/>
    <x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x v="918"/>
    <n v="1414879161"/>
    <x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x v="919"/>
    <n v="1352906645"/>
    <x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x v="920"/>
    <n v="1381853222"/>
    <x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x v="921"/>
    <n v="1320033976"/>
    <x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x v="922"/>
    <n v="1409143393"/>
    <x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x v="923"/>
    <n v="1414018923"/>
    <x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x v="924"/>
    <n v="1358203069"/>
    <x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x v="925"/>
    <n v="1382994511"/>
    <x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x v="926"/>
    <n v="1276043330"/>
    <x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x v="927"/>
    <n v="1334432695"/>
    <x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x v="928"/>
    <n v="1348864913"/>
    <x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x v="929"/>
    <n v="1331358169"/>
    <x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x v="930"/>
    <n v="1273874306"/>
    <x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x v="931"/>
    <n v="1392021502"/>
    <x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x v="932"/>
    <n v="1360106145"/>
    <x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x v="933"/>
    <n v="1394683409"/>
    <x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x v="934"/>
    <n v="1396633284"/>
    <x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x v="935"/>
    <n v="1451462429"/>
    <x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x v="936"/>
    <n v="1323131689"/>
    <x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x v="937"/>
    <n v="1380913757"/>
    <x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x v="938"/>
    <n v="1343993448"/>
    <x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x v="939"/>
    <n v="1369246738"/>
    <x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x v="940"/>
    <n v="1435363926"/>
    <x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x v="941"/>
    <n v="1484101145"/>
    <x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x v="942"/>
    <n v="1452716060"/>
    <x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x v="943"/>
    <n v="1477843305"/>
    <x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x v="944"/>
    <n v="1458050450"/>
    <x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x v="945"/>
    <n v="1482958626"/>
    <x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x v="946"/>
    <n v="1470852048"/>
    <x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x v="947"/>
    <n v="1462128306"/>
    <x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x v="948"/>
    <n v="1455220364"/>
    <x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x v="949"/>
    <n v="1450832576"/>
    <x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x v="950"/>
    <n v="1450461661"/>
    <x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x v="951"/>
    <n v="1461166872"/>
    <x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x v="952"/>
    <n v="1476888212"/>
    <x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x v="953"/>
    <n v="1419566199"/>
    <x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x v="954"/>
    <n v="1436472039"/>
    <x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x v="955"/>
    <n v="1470294300"/>
    <x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x v="956"/>
    <n v="1424901359"/>
    <x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x v="957"/>
    <n v="1476710133"/>
    <x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x v="958"/>
    <n v="1426792563"/>
    <x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x v="959"/>
    <n v="1419048665"/>
    <x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x v="960"/>
    <n v="1485874955"/>
    <x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x v="961"/>
    <n v="1483634335"/>
    <x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x v="962"/>
    <n v="1451927153"/>
    <x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x v="963"/>
    <n v="1473693319"/>
    <x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x v="964"/>
    <n v="1437663919"/>
    <x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x v="965"/>
    <n v="1474676646"/>
    <x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x v="966"/>
    <n v="1473174932"/>
    <x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x v="967"/>
    <n v="1456121174"/>
    <x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x v="968"/>
    <n v="1405542034"/>
    <x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x v="969"/>
    <n v="1483773407"/>
    <x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x v="970"/>
    <n v="1481951853"/>
    <x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x v="971"/>
    <n v="1429290060"/>
    <x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x v="972"/>
    <n v="1407271598"/>
    <x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x v="973"/>
    <n v="1441844493"/>
    <x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x v="974"/>
    <n v="1456336756"/>
    <x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x v="975"/>
    <n v="1461948185"/>
    <x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x v="976"/>
    <n v="1435627497"/>
    <x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x v="977"/>
    <n v="1453502197"/>
    <x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x v="978"/>
    <n v="1453793101"/>
    <x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x v="979"/>
    <n v="1463392828"/>
    <x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x v="980"/>
    <n v="1413495722"/>
    <x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x v="981"/>
    <n v="1405032222"/>
    <x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x v="982"/>
    <n v="1472839486"/>
    <x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x v="983"/>
    <n v="1469289685"/>
    <x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x v="984"/>
    <n v="1424918808"/>
    <x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x v="985"/>
    <n v="1449011610"/>
    <x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x v="986"/>
    <n v="1447698300"/>
    <x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x v="987"/>
    <n v="1400051050"/>
    <x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x v="988"/>
    <n v="1472718825"/>
    <x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x v="989"/>
    <n v="1472509495"/>
    <x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x v="990"/>
    <n v="1407178164"/>
    <x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x v="991"/>
    <n v="1466186988"/>
    <x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x v="992"/>
    <n v="1457475119"/>
    <x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x v="993"/>
    <n v="1476054568"/>
    <x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x v="994"/>
    <n v="1412835530"/>
    <x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x v="995"/>
    <n v="1415140480"/>
    <x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x v="996"/>
    <n v="1403902060"/>
    <x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x v="997"/>
    <n v="1414549697"/>
    <x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x v="998"/>
    <n v="1444017801"/>
    <x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x v="999"/>
    <n v="1413270690"/>
    <x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x v="1000"/>
    <n v="1484357160"/>
    <x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x v="1001"/>
    <n v="1481908613"/>
    <x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x v="1002"/>
    <n v="1447777514"/>
    <x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x v="1003"/>
    <n v="1487091661"/>
    <x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x v="1004"/>
    <n v="1453222827"/>
    <x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x v="1005"/>
    <n v="1443538783"/>
    <x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x v="1006"/>
    <n v="1417654672"/>
    <x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x v="1007"/>
    <n v="1478095223"/>
    <x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x v="1008"/>
    <n v="1480361115"/>
    <x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x v="1009"/>
    <n v="1463754646"/>
    <x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x v="1010"/>
    <n v="1468180462"/>
    <x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x v="1011"/>
    <n v="1415050395"/>
    <x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x v="1012"/>
    <n v="1481366052"/>
    <x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x v="1013"/>
    <n v="1449000056"/>
    <x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x v="1014"/>
    <n v="1415750615"/>
    <x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x v="1015"/>
    <n v="1445893495"/>
    <x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x v="1016"/>
    <n v="1456108456"/>
    <x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x v="1017"/>
    <n v="1444666335"/>
    <x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x v="1018"/>
    <n v="1465904933"/>
    <x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x v="1019"/>
    <n v="1420500149"/>
    <x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x v="1020"/>
    <n v="1430617209"/>
    <x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x v="1021"/>
    <n v="1443074571"/>
    <x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x v="1022"/>
    <n v="1429284677"/>
    <x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x v="1023"/>
    <n v="1432245861"/>
    <x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x v="1024"/>
    <n v="1451656563"/>
    <x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x v="1025"/>
    <n v="1423944037"/>
    <x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x v="1026"/>
    <n v="1456480016"/>
    <x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x v="1027"/>
    <n v="1411433347"/>
    <x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x v="1028"/>
    <n v="1484924605"/>
    <x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x v="1029"/>
    <n v="1423501507"/>
    <x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x v="1030"/>
    <n v="1472470549"/>
    <x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x v="1031"/>
    <n v="1447698010"/>
    <x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x v="1032"/>
    <n v="1464105625"/>
    <x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x v="1033"/>
    <n v="1479144880"/>
    <x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x v="1034"/>
    <n v="1467604804"/>
    <x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x v="1035"/>
    <n v="1421076220"/>
    <x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x v="1036"/>
    <n v="1354790790"/>
    <x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x v="1037"/>
    <n v="1429991062"/>
    <x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x v="1038"/>
    <n v="1455773623"/>
    <x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x v="1039"/>
    <n v="1479436646"/>
    <x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x v="1040"/>
    <n v="1469725209"/>
    <x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x v="1041"/>
    <n v="1405041992"/>
    <x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x v="1042"/>
    <n v="1406824948"/>
    <x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x v="1043"/>
    <n v="1429509855"/>
    <x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x v="1044"/>
    <n v="1420668801"/>
    <x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x v="1045"/>
    <n v="1406235550"/>
    <x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x v="1046"/>
    <n v="1447273560"/>
    <x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x v="1047"/>
    <n v="1412624315"/>
    <x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x v="1048"/>
    <n v="1471310189"/>
    <x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x v="1049"/>
    <n v="1452680445"/>
    <x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x v="1050"/>
    <n v="1439665677"/>
    <x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x v="1051"/>
    <n v="1406679625"/>
    <x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x v="1052"/>
    <n v="1461438495"/>
    <x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x v="1053"/>
    <n v="1486613332"/>
    <x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x v="1054"/>
    <n v="1405110399"/>
    <x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x v="1055"/>
    <n v="1454802545"/>
    <x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x v="1056"/>
    <n v="1424711777"/>
    <x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x v="1057"/>
    <n v="1478292883"/>
    <x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x v="1058"/>
    <n v="1423777043"/>
    <x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x v="1059"/>
    <n v="1423681056"/>
    <x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x v="1060"/>
    <n v="1426542893"/>
    <x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x v="1061"/>
    <n v="1456987108"/>
    <x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x v="1062"/>
    <n v="1467746541"/>
    <x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x v="1063"/>
    <n v="1470012262"/>
    <x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x v="1064"/>
    <n v="1369286903"/>
    <x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x v="1065"/>
    <n v="1390381722"/>
    <x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x v="1066"/>
    <n v="1371769582"/>
    <x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x v="1067"/>
    <n v="1385065931"/>
    <x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x v="1068"/>
    <n v="1457686464"/>
    <x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x v="1069"/>
    <n v="1382679059"/>
    <x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x v="1070"/>
    <n v="1347322622"/>
    <x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x v="1071"/>
    <n v="1445191493"/>
    <x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x v="1072"/>
    <n v="1389038297"/>
    <x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x v="1073"/>
    <n v="1316214541"/>
    <x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x v="1074"/>
    <n v="1386216545"/>
    <x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x v="1075"/>
    <n v="1333748516"/>
    <x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x v="1076"/>
    <n v="1405674250"/>
    <x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x v="1077"/>
    <n v="1450152011"/>
    <x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x v="1078"/>
    <n v="1307421721"/>
    <x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x v="1079"/>
    <n v="1461072936"/>
    <x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x v="1080"/>
    <n v="1397186333"/>
    <x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x v="1081"/>
    <n v="1419891292"/>
    <x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x v="1082"/>
    <n v="1342043088"/>
    <x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x v="1083"/>
    <n v="1401810583"/>
    <x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x v="1084"/>
    <n v="1404942804"/>
    <x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x v="1085"/>
    <n v="1455379575"/>
    <x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x v="1086"/>
    <n v="1406321291"/>
    <x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x v="1087"/>
    <n v="1400260087"/>
    <x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x v="1088"/>
    <n v="1395774667"/>
    <x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x v="1089"/>
    <n v="1432701175"/>
    <x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x v="1090"/>
    <n v="1430281653"/>
    <x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x v="1091"/>
    <n v="1457725272"/>
    <x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x v="1092"/>
    <n v="1354840638"/>
    <x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x v="1093"/>
    <n v="1453936937"/>
    <x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x v="1094"/>
    <n v="1315588033"/>
    <x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x v="1095"/>
    <n v="1375275220"/>
    <x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x v="1096"/>
    <n v="1409747154"/>
    <x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x v="1097"/>
    <n v="1390330877"/>
    <x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x v="1098"/>
    <n v="1394821095"/>
    <x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x v="1099"/>
    <n v="1428955468"/>
    <x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x v="1100"/>
    <n v="1452825571"/>
    <x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x v="1101"/>
    <n v="1466188338"/>
    <x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x v="1102"/>
    <n v="1383095125"/>
    <x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x v="1103"/>
    <n v="1461043190"/>
    <x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x v="1104"/>
    <n v="1399888221"/>
    <x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x v="1105"/>
    <n v="1393038927"/>
    <x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x v="1106"/>
    <n v="1330969575"/>
    <x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x v="1107"/>
    <n v="1403556024"/>
    <x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x v="1108"/>
    <n v="1329146235"/>
    <x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x v="1109"/>
    <n v="1476900190"/>
    <x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x v="1110"/>
    <n v="1352327022"/>
    <x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x v="1111"/>
    <n v="1449636790"/>
    <x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x v="1112"/>
    <n v="1416507211"/>
    <x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x v="1113"/>
    <n v="1405466820"/>
    <x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x v="1114"/>
    <n v="1378714687"/>
    <x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x v="1115"/>
    <n v="1456764095"/>
    <x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x v="1116"/>
    <n v="1334089208"/>
    <x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x v="1117"/>
    <n v="1448461313"/>
    <x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x v="1118"/>
    <n v="1394078379"/>
    <x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x v="1119"/>
    <n v="1395687664"/>
    <x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x v="1120"/>
    <n v="1315947400"/>
    <x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x v="1121"/>
    <n v="1455315916"/>
    <x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x v="1122"/>
    <n v="1368723225"/>
    <x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x v="1123"/>
    <n v="1395318848"/>
    <x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x v="1124"/>
    <n v="1427817651"/>
    <x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x v="1125"/>
    <n v="1438009130"/>
    <x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x v="1126"/>
    <n v="1465890694"/>
    <x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x v="1127"/>
    <n v="1413318600"/>
    <x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x v="1128"/>
    <n v="1404833717"/>
    <x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x v="1129"/>
    <n v="1462515693"/>
    <x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x v="1130"/>
    <n v="1411775700"/>
    <x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x v="1131"/>
    <n v="1448401668"/>
    <x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x v="1132"/>
    <n v="1480646771"/>
    <x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x v="1133"/>
    <n v="1404207981"/>
    <x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x v="1134"/>
    <n v="1416034228"/>
    <x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x v="1135"/>
    <n v="1467935094"/>
    <x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x v="1136"/>
    <n v="1447949229"/>
    <x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x v="1137"/>
    <n v="1458848421"/>
    <x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x v="1138"/>
    <n v="1483307131"/>
    <x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x v="1139"/>
    <n v="1417508426"/>
    <x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x v="1140"/>
    <n v="1436267121"/>
    <x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x v="1141"/>
    <n v="1433868450"/>
    <x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x v="1142"/>
    <n v="1421539727"/>
    <x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x v="1143"/>
    <n v="1447735126"/>
    <x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x v="1144"/>
    <n v="1427689320"/>
    <x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x v="1145"/>
    <n v="1407088592"/>
    <x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x v="1146"/>
    <n v="1395787973"/>
    <x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x v="1147"/>
    <n v="1408576783"/>
    <x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x v="1148"/>
    <n v="1477973181"/>
    <x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x v="1149"/>
    <n v="1463504566"/>
    <x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x v="1150"/>
    <n v="1447109675"/>
    <x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x v="1151"/>
    <n v="1439000863"/>
    <x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x v="1152"/>
    <n v="1429117312"/>
    <x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x v="1153"/>
    <n v="1432055305"/>
    <x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x v="1154"/>
    <n v="1438915006"/>
    <x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x v="1155"/>
    <n v="1405448408"/>
    <x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x v="1156"/>
    <n v="1422150162"/>
    <x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x v="1157"/>
    <n v="1412607880"/>
    <x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x v="1158"/>
    <n v="1415499128"/>
    <x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x v="1159"/>
    <n v="1433006765"/>
    <x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x v="1160"/>
    <n v="1424922186"/>
    <x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x v="1161"/>
    <n v="1430233589"/>
    <x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x v="1162"/>
    <n v="1408983864"/>
    <x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x v="1163"/>
    <n v="1405012920"/>
    <x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x v="1164"/>
    <n v="1463678582"/>
    <x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x v="1165"/>
    <n v="1401685730"/>
    <x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x v="1166"/>
    <n v="1432640342"/>
    <x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x v="1167"/>
    <n v="1407865095"/>
    <x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x v="1168"/>
    <n v="1471915065"/>
    <x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x v="1169"/>
    <n v="1422001763"/>
    <x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x v="1170"/>
    <n v="1430429171"/>
    <x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x v="1171"/>
    <n v="1414351127"/>
    <x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x v="1172"/>
    <n v="1405959752"/>
    <x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x v="1173"/>
    <n v="1435552057"/>
    <x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x v="1174"/>
    <n v="1460146327"/>
    <x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x v="1175"/>
    <n v="1434389339"/>
    <x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x v="1176"/>
    <n v="1484094498"/>
    <x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x v="1177"/>
    <n v="1410796296"/>
    <x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x v="1178"/>
    <n v="1405633452"/>
    <x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x v="1179"/>
    <n v="1443460627"/>
    <x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x v="1180"/>
    <n v="1400786514"/>
    <x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x v="1181"/>
    <n v="1422605321"/>
    <x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x v="1182"/>
    <n v="1482609088"/>
    <x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x v="1183"/>
    <n v="1476391223"/>
    <x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x v="1184"/>
    <n v="1483712611"/>
    <x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x v="1185"/>
    <n v="1430945149"/>
    <x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x v="1186"/>
    <n v="1430340195"/>
    <x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x v="1187"/>
    <n v="1429133323"/>
    <x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x v="1188"/>
    <n v="1481129340"/>
    <x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x v="1189"/>
    <n v="1465428595"/>
    <x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x v="1190"/>
    <n v="1406908725"/>
    <x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x v="1191"/>
    <n v="1455892160"/>
    <x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x v="1192"/>
    <n v="1484222978"/>
    <x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x v="1193"/>
    <n v="1455043053"/>
    <x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x v="1194"/>
    <n v="1425901379"/>
    <x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x v="1195"/>
    <n v="1445415653"/>
    <x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x v="1196"/>
    <n v="1447875539"/>
    <x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x v="1197"/>
    <n v="1463155034"/>
    <x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x v="1198"/>
    <n v="1448463086"/>
    <x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x v="1199"/>
    <n v="1433615400"/>
    <x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x v="1200"/>
    <n v="1427369256"/>
    <x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x v="1201"/>
    <n v="1466001246"/>
    <x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x v="1202"/>
    <n v="1432796154"/>
    <x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x v="1203"/>
    <n v="1430491527"/>
    <x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x v="1204"/>
    <n v="1445363833"/>
    <x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x v="1205"/>
    <n v="1431605351"/>
    <x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x v="1206"/>
    <n v="1486406253"/>
    <x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x v="1207"/>
    <n v="1456827573"/>
    <x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x v="1208"/>
    <n v="1456246864"/>
    <x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x v="1209"/>
    <n v="1485461905"/>
    <x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x v="1210"/>
    <n v="1431124572"/>
    <x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x v="1211"/>
    <n v="1464209261"/>
    <x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x v="1212"/>
    <n v="1447195695"/>
    <x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x v="1213"/>
    <n v="1482862100"/>
    <x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x v="1214"/>
    <n v="1428696605"/>
    <x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x v="1215"/>
    <n v="1398895756"/>
    <x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x v="1216"/>
    <n v="1441032457"/>
    <x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x v="1217"/>
    <n v="1465932340"/>
    <x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x v="1218"/>
    <n v="1443714800"/>
    <x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x v="1219"/>
    <n v="1474369513"/>
    <x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x v="1220"/>
    <n v="1437923112"/>
    <x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x v="1221"/>
    <n v="1478431488"/>
    <x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x v="1222"/>
    <n v="1456852647"/>
    <x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x v="1223"/>
    <n v="1476159309"/>
    <x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x v="1224"/>
    <n v="1396876302"/>
    <x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x v="1225"/>
    <n v="1377294278"/>
    <x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x v="1226"/>
    <n v="1395089981"/>
    <x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x v="1227"/>
    <n v="1404770616"/>
    <x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x v="1228"/>
    <n v="1312047008"/>
    <x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x v="1229"/>
    <n v="1331982127"/>
    <x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x v="1230"/>
    <n v="1295997630"/>
    <x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x v="1231"/>
    <n v="1436394968"/>
    <x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x v="1232"/>
    <n v="1377030070"/>
    <x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x v="1233"/>
    <n v="1328049974"/>
    <x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x v="1234"/>
    <n v="1420311342"/>
    <x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x v="1235"/>
    <n v="1383621299"/>
    <x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x v="1236"/>
    <n v="1342801164"/>
    <x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x v="1237"/>
    <n v="1344062865"/>
    <x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x v="1238"/>
    <n v="1310049536"/>
    <x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x v="1239"/>
    <n v="1323212767"/>
    <x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x v="1240"/>
    <n v="1368579457"/>
    <x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x v="1241"/>
    <n v="1413057980"/>
    <x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x v="1242"/>
    <n v="1314417502"/>
    <x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x v="1243"/>
    <n v="1304888771"/>
    <x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x v="1244"/>
    <n v="1363981723"/>
    <x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x v="1245"/>
    <n v="1400163834"/>
    <x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x v="1246"/>
    <n v="1319245349"/>
    <x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x v="1247"/>
    <n v="1365231655"/>
    <x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x v="1248"/>
    <n v="1399563953"/>
    <x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x v="1249"/>
    <n v="1339091211"/>
    <x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x v="1250"/>
    <n v="1406129131"/>
    <x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x v="1251"/>
    <n v="1311795167"/>
    <x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x v="1252"/>
    <n v="1380238969"/>
    <x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x v="1253"/>
    <n v="1407178107"/>
    <x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x v="1254"/>
    <n v="1288968886"/>
    <x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x v="1255"/>
    <n v="1383337052"/>
    <x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x v="1256"/>
    <n v="1326492231"/>
    <x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x v="1257"/>
    <n v="1297562590"/>
    <x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x v="1258"/>
    <n v="1375368012"/>
    <x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x v="1259"/>
    <n v="1399504664"/>
    <x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x v="1260"/>
    <n v="1390853620"/>
    <x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x v="1261"/>
    <n v="1388391227"/>
    <x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x v="1262"/>
    <n v="1389982692"/>
    <x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x v="1263"/>
    <n v="1393034470"/>
    <x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x v="1264"/>
    <n v="1380556483"/>
    <x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x v="1265"/>
    <n v="1287071015"/>
    <x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x v="1266"/>
    <n v="1386882145"/>
    <x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x v="1267"/>
    <n v="1372082558"/>
    <x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x v="1268"/>
    <n v="1377116247"/>
    <x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x v="1269"/>
    <n v="1458157512"/>
    <x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x v="1270"/>
    <n v="1327523642"/>
    <x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x v="1271"/>
    <n v="1381767859"/>
    <x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x v="1272"/>
    <n v="1270576379"/>
    <x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x v="1273"/>
    <n v="1406914291"/>
    <x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x v="1274"/>
    <n v="1343320425"/>
    <x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x v="1275"/>
    <n v="1372884587"/>
    <x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x v="1276"/>
    <n v="1247504047"/>
    <x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x v="1277"/>
    <n v="1343741347"/>
    <x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x v="1278"/>
    <n v="1401196766"/>
    <x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x v="1279"/>
    <n v="1392171770"/>
    <x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x v="1280"/>
    <n v="1291227054"/>
    <x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x v="1281"/>
    <n v="1373305836"/>
    <x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x v="1282"/>
    <n v="1383909855"/>
    <x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x v="1283"/>
    <n v="1360948389"/>
    <x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x v="1284"/>
    <n v="1481175482"/>
    <x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x v="1285"/>
    <n v="1433512775"/>
    <x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x v="1286"/>
    <n v="1423041227"/>
    <x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x v="1287"/>
    <n v="1428936856"/>
    <x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x v="1288"/>
    <n v="1468122163"/>
    <x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x v="1289"/>
    <n v="1480907645"/>
    <x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x v="1290"/>
    <n v="1427121931"/>
    <x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x v="1291"/>
    <n v="1425224391"/>
    <x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x v="1292"/>
    <n v="1441822828"/>
    <x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x v="1293"/>
    <n v="1444927771"/>
    <x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x v="1294"/>
    <n v="1443696797"/>
    <x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x v="1295"/>
    <n v="1435585497"/>
    <x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x v="1296"/>
    <n v="1456189973"/>
    <x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x v="1297"/>
    <n v="1459533358"/>
    <x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x v="1298"/>
    <n v="1459268432"/>
    <x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x v="1299"/>
    <n v="1434310359"/>
    <x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x v="1300"/>
    <n v="1461427938"/>
    <x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x v="1301"/>
    <n v="1436551178"/>
    <x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x v="1302"/>
    <n v="1477963411"/>
    <x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x v="1303"/>
    <n v="1468578920"/>
    <x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x v="1304"/>
    <n v="1484196005"/>
    <x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x v="1305"/>
    <n v="1466611108"/>
    <x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x v="1306"/>
    <n v="1415098734"/>
    <x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x v="1307"/>
    <n v="1453118679"/>
    <x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x v="1308"/>
    <n v="1472481812"/>
    <x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x v="1309"/>
    <n v="1441919468"/>
    <x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x v="1310"/>
    <n v="1467734450"/>
    <x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x v="1311"/>
    <n v="1477509319"/>
    <x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x v="1312"/>
    <n v="1426783922"/>
    <x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x v="1313"/>
    <n v="1454432514"/>
    <x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x v="1314"/>
    <n v="1471881860"/>
    <x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x v="1315"/>
    <n v="1443700648"/>
    <x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x v="1316"/>
    <n v="1453676709"/>
    <x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x v="1317"/>
    <n v="1464586746"/>
    <x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x v="1318"/>
    <n v="1418346172"/>
    <x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x v="1319"/>
    <n v="1403810965"/>
    <x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x v="1320"/>
    <n v="1480610046"/>
    <x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x v="1321"/>
    <n v="1479923937"/>
    <x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x v="1322"/>
    <n v="1429631125"/>
    <x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x v="1323"/>
    <n v="1458665146"/>
    <x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x v="1324"/>
    <n v="1473779552"/>
    <x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x v="1325"/>
    <n v="1480471435"/>
    <x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x v="1326"/>
    <n v="1417460428"/>
    <x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x v="1327"/>
    <n v="1430324235"/>
    <x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x v="1328"/>
    <n v="1472570734"/>
    <x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x v="1329"/>
    <n v="1414041545"/>
    <x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x v="1330"/>
    <n v="1464763109"/>
    <x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x v="1331"/>
    <n v="1468843554"/>
    <x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x v="1332"/>
    <n v="1482888408"/>
    <x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x v="1333"/>
    <n v="1402886025"/>
    <x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x v="1334"/>
    <n v="1455129287"/>
    <x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x v="1335"/>
    <n v="1446762502"/>
    <x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x v="1336"/>
    <n v="1415825028"/>
    <x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x v="1337"/>
    <n v="1485957079"/>
    <x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x v="1338"/>
    <n v="1435951033"/>
    <x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x v="1339"/>
    <n v="1414164715"/>
    <x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x v="1340"/>
    <n v="1405520253"/>
    <x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x v="1341"/>
    <n v="1472569117"/>
    <x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x v="1342"/>
    <n v="1434569739"/>
    <x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x v="1343"/>
    <n v="1466512683"/>
    <x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x v="1344"/>
    <n v="1464807439"/>
    <x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x v="1345"/>
    <n v="1402342359"/>
    <x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x v="1346"/>
    <n v="1369705751"/>
    <x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x v="1347"/>
    <n v="1423149525"/>
    <x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x v="1348"/>
    <n v="1416485333"/>
    <x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x v="1349"/>
    <n v="1447055935"/>
    <x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x v="1350"/>
    <n v="1448497134"/>
    <x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x v="1351"/>
    <n v="1452707144"/>
    <x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x v="1352"/>
    <n v="1436968366"/>
    <x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x v="1353"/>
    <n v="1359946188"/>
    <x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x v="1354"/>
    <n v="1463080979"/>
    <x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x v="1355"/>
    <n v="1351663605"/>
    <x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x v="1356"/>
    <n v="1370393760"/>
    <x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x v="1357"/>
    <n v="1359587137"/>
    <x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x v="1358"/>
    <n v="1306417323"/>
    <x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x v="1359"/>
    <n v="1304623990"/>
    <x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x v="1360"/>
    <n v="1341524220"/>
    <x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x v="1361"/>
    <n v="1400778772"/>
    <x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x v="1362"/>
    <n v="1373408731"/>
    <x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x v="1363"/>
    <n v="1453925727"/>
    <x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x v="1364"/>
    <n v="1415464906"/>
    <x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x v="1365"/>
    <n v="1423935352"/>
    <x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x v="1366"/>
    <n v="1413158063"/>
    <x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x v="1367"/>
    <n v="1444867450"/>
    <x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x v="1368"/>
    <n v="1432269294"/>
    <x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x v="1369"/>
    <n v="1394633746"/>
    <x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x v="1370"/>
    <n v="1380585890"/>
    <x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x v="1371"/>
    <n v="1428430342"/>
    <x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x v="1372"/>
    <n v="1339523132"/>
    <x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x v="1373"/>
    <n v="1480546233"/>
    <x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x v="1374"/>
    <n v="1456285988"/>
    <x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x v="1375"/>
    <n v="1481852119"/>
    <x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x v="1376"/>
    <n v="1478189006"/>
    <x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x v="1377"/>
    <n v="1484198170"/>
    <x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x v="1378"/>
    <n v="1468779210"/>
    <x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x v="1379"/>
    <n v="1430912876"/>
    <x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x v="1380"/>
    <n v="1431886706"/>
    <x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x v="1381"/>
    <n v="1480396125"/>
    <x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x v="1382"/>
    <n v="1365275536"/>
    <x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x v="1383"/>
    <n v="1480729678"/>
    <x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x v="1384"/>
    <n v="1433525922"/>
    <x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x v="1385"/>
    <n v="1457109121"/>
    <x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x v="1386"/>
    <n v="1435591889"/>
    <x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x v="1387"/>
    <n v="1430604395"/>
    <x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x v="1388"/>
    <n v="1474469117"/>
    <x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x v="1389"/>
    <n v="1468495957"/>
    <x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x v="1390"/>
    <n v="1427224606"/>
    <x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x v="1391"/>
    <n v="1436369818"/>
    <x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x v="1392"/>
    <n v="1454298186"/>
    <x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x v="1393"/>
    <n v="1467476523"/>
    <x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x v="1394"/>
    <n v="1484623726"/>
    <x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x v="1395"/>
    <n v="1481838481"/>
    <x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x v="1396"/>
    <n v="1421279882"/>
    <x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x v="1397"/>
    <n v="1475013710"/>
    <x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x v="1398"/>
    <n v="1465160334"/>
    <x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x v="1399"/>
    <n v="1410048373"/>
    <x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x v="1400"/>
    <n v="1462695073"/>
    <x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x v="1401"/>
    <n v="1367798074"/>
    <x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x v="1402"/>
    <n v="1425259011"/>
    <x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x v="1403"/>
    <n v="1372210235"/>
    <x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x v="1404"/>
    <n v="1422447285"/>
    <x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x v="1405"/>
    <n v="1414599601"/>
    <x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x v="1406"/>
    <n v="1445336607"/>
    <x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x v="1407"/>
    <n v="1405687978"/>
    <x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x v="1408"/>
    <n v="1444856156"/>
    <x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x v="1409"/>
    <n v="1414897935"/>
    <x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x v="1410"/>
    <n v="1461051520"/>
    <x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x v="1411"/>
    <n v="1420766700"/>
    <x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x v="1412"/>
    <n v="1415064699"/>
    <x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x v="1413"/>
    <n v="1450780170"/>
    <x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x v="1414"/>
    <n v="1480831467"/>
    <x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x v="1415"/>
    <n v="1436285591"/>
    <x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x v="1416"/>
    <n v="1445552019"/>
    <x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x v="1417"/>
    <n v="1439696174"/>
    <x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x v="1418"/>
    <n v="1453805834"/>
    <x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x v="1419"/>
    <n v="1473418619"/>
    <x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x v="1420"/>
    <n v="1464969686"/>
    <x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x v="1421"/>
    <n v="1420840709"/>
    <x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x v="1422"/>
    <n v="1471844704"/>
    <x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x v="1423"/>
    <n v="1449045531"/>
    <x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x v="1424"/>
    <n v="1478106802"/>
    <x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x v="1425"/>
    <n v="1427684959"/>
    <x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x v="1426"/>
    <n v="1435224120"/>
    <x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x v="1427"/>
    <n v="1471638385"/>
    <x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x v="1428"/>
    <n v="1456996017"/>
    <x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x v="1429"/>
    <n v="1426037242"/>
    <x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x v="1430"/>
    <n v="1416339088"/>
    <x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x v="1431"/>
    <n v="1445922216"/>
    <x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x v="1432"/>
    <n v="1434825828"/>
    <x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x v="1433"/>
    <n v="1477839675"/>
    <x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x v="1434"/>
    <n v="1431973478"/>
    <x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x v="1435"/>
    <n v="1441997020"/>
    <x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x v="1436"/>
    <n v="1453451057"/>
    <x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x v="1437"/>
    <n v="1402058739"/>
    <x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x v="1438"/>
    <n v="1459198499"/>
    <x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x v="1439"/>
    <n v="1423166101"/>
    <x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x v="1440"/>
    <n v="1461693463"/>
    <x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x v="1441"/>
    <n v="1436811769"/>
    <x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x v="1442"/>
    <n v="1461598158"/>
    <x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x v="1443"/>
    <n v="1480803209"/>
    <x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x v="1444"/>
    <n v="1436907462"/>
    <x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x v="1445"/>
    <n v="1431694855"/>
    <x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x v="1446"/>
    <n v="1459507478"/>
    <x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x v="1447"/>
    <n v="1465407134"/>
    <x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x v="1448"/>
    <n v="1429655318"/>
    <x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x v="1449"/>
    <n v="1427138905"/>
    <x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x v="1450"/>
    <n v="1453349197"/>
    <x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x v="1451"/>
    <n v="1413759659"/>
    <x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x v="1452"/>
    <n v="1403974363"/>
    <x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x v="1453"/>
    <n v="1488386547"/>
    <x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x v="1454"/>
    <n v="1459716480"/>
    <x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x v="1455"/>
    <n v="1405181320"/>
    <x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x v="1456"/>
    <n v="1480867365"/>
    <x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x v="1457"/>
    <n v="1444685444"/>
    <x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x v="1458"/>
    <n v="1405097760"/>
    <x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x v="1459"/>
    <n v="1446612896"/>
    <x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x v="1460"/>
    <n v="1412371898"/>
    <x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x v="1461"/>
    <n v="1410967754"/>
    <x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x v="1462"/>
    <n v="1363017271"/>
    <x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x v="1463"/>
    <n v="1361483538"/>
    <x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x v="1464"/>
    <n v="1358437958"/>
    <x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x v="1465"/>
    <n v="1329759452"/>
    <x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x v="1466"/>
    <n v="1449029266"/>
    <x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x v="1467"/>
    <n v="1327518885"/>
    <x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x v="1468"/>
    <n v="1302654049"/>
    <x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x v="1469"/>
    <n v="1358346109"/>
    <x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x v="1470"/>
    <n v="1354909863"/>
    <x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x v="1471"/>
    <n v="1426028334"/>
    <x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x v="1472"/>
    <n v="1379336503"/>
    <x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x v="1473"/>
    <n v="1328052639"/>
    <x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x v="1474"/>
    <n v="1376501292"/>
    <x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x v="1475"/>
    <n v="1416244863"/>
    <x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x v="1476"/>
    <n v="1313024422"/>
    <x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x v="1477"/>
    <n v="1319467604"/>
    <x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x v="1478"/>
    <n v="1367355313"/>
    <x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x v="1479"/>
    <n v="1398448389"/>
    <x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x v="1480"/>
    <n v="1373408699"/>
    <x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x v="1481"/>
    <n v="1380838145"/>
    <x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x v="1482"/>
    <n v="1345062936"/>
    <x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x v="1483"/>
    <n v="1467002275"/>
    <x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x v="1484"/>
    <n v="1337834963"/>
    <x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x v="1485"/>
    <n v="1430939173"/>
    <x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x v="1486"/>
    <n v="1422417761"/>
    <x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x v="1487"/>
    <n v="1467583271"/>
    <x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x v="1488"/>
    <n v="1386336660"/>
    <x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x v="1489"/>
    <n v="1350398452"/>
    <x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x v="1490"/>
    <n v="1378214874"/>
    <x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x v="1491"/>
    <n v="1418922443"/>
    <x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x v="1492"/>
    <n v="1305839646"/>
    <x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x v="1493"/>
    <n v="1368823675"/>
    <x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x v="1494"/>
    <n v="1425489613"/>
    <x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x v="1495"/>
    <n v="1311879431"/>
    <x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x v="1496"/>
    <n v="1405682659"/>
    <x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x v="1497"/>
    <n v="1371655522"/>
    <x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x v="1498"/>
    <n v="1405899378"/>
    <x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x v="1499"/>
    <n v="1465171833"/>
    <x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x v="1500"/>
    <n v="1364852557"/>
    <x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x v="1501"/>
    <n v="1433772023"/>
    <x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x v="1502"/>
    <n v="1456491680"/>
    <x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x v="1503"/>
    <n v="1472026801"/>
    <x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x v="1504"/>
    <n v="1399996024"/>
    <x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x v="1505"/>
    <n v="1455446303"/>
    <x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x v="1506"/>
    <n v="1403635904"/>
    <x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x v="1507"/>
    <n v="1268822909"/>
    <x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x v="1508"/>
    <n v="1401201881"/>
    <x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x v="1509"/>
    <n v="1484570885"/>
    <x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x v="1510"/>
    <n v="1403169278"/>
    <x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x v="1511"/>
    <n v="1445263204"/>
    <x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x v="1512"/>
    <n v="1483719939"/>
    <x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x v="1513"/>
    <n v="1402931866"/>
    <x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x v="1514"/>
    <n v="1439907640"/>
    <x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x v="1515"/>
    <n v="1455516297"/>
    <x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x v="1516"/>
    <n v="1473160292"/>
    <x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x v="1517"/>
    <n v="1415194553"/>
    <x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x v="1518"/>
    <n v="1398973252"/>
    <x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x v="1519"/>
    <n v="1400867283"/>
    <x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x v="1520"/>
    <n v="1415824513"/>
    <x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x v="1521"/>
    <n v="1462248091"/>
    <x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x v="1522"/>
    <n v="1410983739"/>
    <x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x v="1523"/>
    <n v="1416592916"/>
    <x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x v="1524"/>
    <n v="1485000090"/>
    <x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x v="1525"/>
    <n v="1468947138"/>
    <x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x v="1526"/>
    <n v="1448951847"/>
    <x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x v="1527"/>
    <n v="1487082286"/>
    <x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x v="1528"/>
    <n v="1483292122"/>
    <x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x v="1529"/>
    <n v="1424185520"/>
    <x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x v="1530"/>
    <n v="1443464695"/>
    <x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x v="1531"/>
    <n v="1414610126"/>
    <x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x v="1532"/>
    <n v="1453461865"/>
    <x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x v="1533"/>
    <n v="1457913777"/>
    <x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x v="1534"/>
    <n v="1438791062"/>
    <x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x v="1535"/>
    <n v="1461527631"/>
    <x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x v="1536"/>
    <n v="1438110910"/>
    <x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x v="1537"/>
    <n v="1467358427"/>
    <x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x v="1538"/>
    <n v="1418064370"/>
    <x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x v="1539"/>
    <n v="1480629819"/>
    <x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x v="1540"/>
    <n v="1414368616"/>
    <x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x v="1541"/>
    <n v="1417453538"/>
    <x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x v="1542"/>
    <n v="1434412500"/>
    <x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x v="1543"/>
    <n v="1414066434"/>
    <x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x v="1544"/>
    <n v="1424222024"/>
    <x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x v="1545"/>
    <n v="1422393234"/>
    <x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x v="1546"/>
    <n v="1405746399"/>
    <x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x v="1547"/>
    <n v="1487240082"/>
    <x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x v="1548"/>
    <n v="1444425020"/>
    <x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x v="1549"/>
    <n v="1443928559"/>
    <x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x v="1550"/>
    <n v="1460458034"/>
    <x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x v="1551"/>
    <n v="1430164039"/>
    <x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x v="341"/>
    <n v="1410366708"/>
    <x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x v="1552"/>
    <n v="1438584447"/>
    <x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x v="1553"/>
    <n v="1435903390"/>
    <x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x v="1554"/>
    <n v="1440513832"/>
    <x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x v="1555"/>
    <n v="1465011624"/>
    <x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x v="1556"/>
    <n v="1408549233"/>
    <x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x v="1557"/>
    <n v="1435656759"/>
    <x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x v="1558"/>
    <n v="1428974199"/>
    <x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x v="1559"/>
    <n v="1414110593"/>
    <x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x v="1560"/>
    <n v="1381194003"/>
    <x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x v="1561"/>
    <n v="1253712916"/>
    <x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x v="1562"/>
    <n v="1389635351"/>
    <x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x v="1563"/>
    <n v="1430124509"/>
    <x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x v="1564"/>
    <n v="1304962261"/>
    <x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x v="1565"/>
    <n v="1467151204"/>
    <x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x v="1566"/>
    <n v="1391293745"/>
    <x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x v="1567"/>
    <n v="1416360585"/>
    <x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x v="1568"/>
    <n v="1366906714"/>
    <x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x v="1569"/>
    <n v="1457551882"/>
    <x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x v="1570"/>
    <n v="1432146483"/>
    <x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x v="1571"/>
    <n v="1454546859"/>
    <x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x v="1572"/>
    <n v="1487548802"/>
    <x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x v="1573"/>
    <n v="1421187329"/>
    <x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x v="1574"/>
    <n v="1402317296"/>
    <x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x v="1575"/>
    <n v="1431810368"/>
    <x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x v="1576"/>
    <n v="1337977248"/>
    <x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x v="1577"/>
    <n v="1281317691"/>
    <x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x v="1578"/>
    <n v="1374882891"/>
    <x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x v="1579"/>
    <n v="1332378726"/>
    <x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x v="1580"/>
    <n v="1447757190"/>
    <x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x v="1581"/>
    <n v="1440961053"/>
    <x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x v="1582"/>
    <n v="1409089391"/>
    <x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x v="1583"/>
    <n v="1400600101"/>
    <x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x v="1584"/>
    <n v="1480800568"/>
    <x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x v="1585"/>
    <n v="1425609022"/>
    <x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x v="1586"/>
    <n v="1415918965"/>
    <x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x v="1587"/>
    <n v="1420091999"/>
    <x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x v="1588"/>
    <n v="1441841886"/>
    <x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x v="1589"/>
    <n v="1440448464"/>
    <x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x v="1590"/>
    <n v="1457112341"/>
    <x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x v="1591"/>
    <n v="1423619085"/>
    <x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x v="1592"/>
    <n v="1422562655"/>
    <x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x v="1593"/>
    <n v="1458147982"/>
    <x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x v="1594"/>
    <n v="1400634728"/>
    <x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x v="1595"/>
    <n v="1414577969"/>
    <x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x v="1596"/>
    <n v="1471768197"/>
    <x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x v="1597"/>
    <n v="1432742458"/>
    <x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x v="1598"/>
    <n v="1457528176"/>
    <x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x v="1599"/>
    <n v="1401585752"/>
    <x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x v="1600"/>
    <n v="1301969633"/>
    <x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x v="1601"/>
    <n v="1314947317"/>
    <x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x v="1602"/>
    <n v="1322539459"/>
    <x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x v="1603"/>
    <n v="1328559435"/>
    <x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x v="1604"/>
    <n v="1311380313"/>
    <x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x v="1605"/>
    <n v="1293158438"/>
    <x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x v="1606"/>
    <n v="1337887451"/>
    <x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x v="1607"/>
    <n v="1385754986"/>
    <x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x v="1608"/>
    <n v="1315612909"/>
    <x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x v="1609"/>
    <n v="1353017510"/>
    <x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x v="1610"/>
    <n v="1368576032"/>
    <x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x v="1611"/>
    <n v="1354568384"/>
    <x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x v="1612"/>
    <n v="1340329202"/>
    <x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x v="1613"/>
    <n v="1401924769"/>
    <x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x v="1614"/>
    <n v="1319850796"/>
    <x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x v="1615"/>
    <n v="1350061821"/>
    <x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x v="1616"/>
    <n v="1380470188"/>
    <x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x v="1617"/>
    <n v="1359301335"/>
    <x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x v="1618"/>
    <n v="1408940886"/>
    <x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x v="1619"/>
    <n v="1361002140"/>
    <x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x v="1620"/>
    <n v="1333550015"/>
    <x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x v="1621"/>
    <n v="1415343874"/>
    <x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x v="1622"/>
    <n v="1372437089"/>
    <x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x v="1623"/>
    <n v="1354265335"/>
    <x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x v="1624"/>
    <n v="1344962853"/>
    <x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x v="1625"/>
    <n v="1383337267"/>
    <x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x v="1626"/>
    <n v="1351011489"/>
    <x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x v="1627"/>
    <n v="1400175682"/>
    <x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x v="1628"/>
    <n v="1389041333"/>
    <x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x v="1629"/>
    <n v="1328040375"/>
    <x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x v="1630"/>
    <n v="1347482261"/>
    <x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x v="1631"/>
    <n v="1311667854"/>
    <x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x v="1632"/>
    <n v="1324329156"/>
    <x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x v="1633"/>
    <n v="1303706001"/>
    <x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x v="1634"/>
    <n v="1463086261"/>
    <x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x v="1635"/>
    <n v="1304129088"/>
    <x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x v="1636"/>
    <n v="1257444140"/>
    <x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x v="1637"/>
    <n v="1358180968"/>
    <x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x v="1638"/>
    <n v="1328197165"/>
    <x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x v="1639"/>
    <n v="1279603955"/>
    <x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x v="1640"/>
    <n v="1416406744"/>
    <x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x v="1641"/>
    <n v="1306283727"/>
    <x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x v="1642"/>
    <n v="1345924012"/>
    <x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x v="1643"/>
    <n v="1348363560"/>
    <x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x v="1644"/>
    <n v="1378306140"/>
    <x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x v="1645"/>
    <n v="1405248503"/>
    <x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x v="1646"/>
    <n v="1336643377"/>
    <x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x v="1647"/>
    <n v="1298048082"/>
    <x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x v="1648"/>
    <n v="1396974355"/>
    <x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x v="1649"/>
    <n v="1378722437"/>
    <x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x v="1650"/>
    <n v="1300916220"/>
    <x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x v="1651"/>
    <n v="1382701793"/>
    <x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x v="1652"/>
    <n v="1300996896"/>
    <x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x v="1653"/>
    <n v="1332192160"/>
    <x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x v="1654"/>
    <n v="1331060420"/>
    <x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x v="1655"/>
    <n v="1352845052"/>
    <x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x v="1656"/>
    <n v="1335293168"/>
    <x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x v="1657"/>
    <n v="1352524767"/>
    <x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x v="1658"/>
    <n v="1384811721"/>
    <x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x v="1659"/>
    <n v="1459355950"/>
    <x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x v="1660"/>
    <n v="1449359831"/>
    <x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x v="1661"/>
    <n v="1320122736"/>
    <x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x v="1662"/>
    <n v="1420158707"/>
    <x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x v="1663"/>
    <n v="1328033818"/>
    <x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x v="1664"/>
    <n v="1295624113"/>
    <x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x v="1665"/>
    <n v="1361858673"/>
    <x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x v="1666"/>
    <n v="1392169298"/>
    <x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x v="1667"/>
    <n v="1319859339"/>
    <x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x v="1668"/>
    <n v="1459545276"/>
    <x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x v="1669"/>
    <n v="1273961999"/>
    <x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x v="1670"/>
    <n v="1467464614"/>
    <x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x v="1671"/>
    <n v="1336232730"/>
    <x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x v="1672"/>
    <n v="1423083892"/>
    <x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x v="1673"/>
    <n v="1468852306"/>
    <x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x v="1674"/>
    <n v="1316194540"/>
    <x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x v="1675"/>
    <n v="1330968347"/>
    <x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x v="1676"/>
    <n v="1455615976"/>
    <x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x v="1677"/>
    <n v="1390509071"/>
    <x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x v="1678"/>
    <n v="1309311545"/>
    <x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x v="1679"/>
    <n v="1402596667"/>
    <x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x v="1680"/>
    <n v="1486522484"/>
    <x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x v="1681"/>
    <n v="1486962460"/>
    <x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x v="1682"/>
    <n v="1489517138"/>
    <x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x v="1683"/>
    <n v="1487360041"/>
    <x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x v="1684"/>
    <n v="1487743223"/>
    <x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x v="1685"/>
    <n v="1488140119"/>
    <x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x v="1686"/>
    <n v="1488935245"/>
    <x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x v="1687"/>
    <n v="1489150194"/>
    <x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x v="1688"/>
    <n v="1487111830"/>
    <x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x v="1689"/>
    <n v="1488882042"/>
    <x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x v="1690"/>
    <n v="1488387008"/>
    <x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x v="1691"/>
    <n v="1487734667"/>
    <x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x v="1692"/>
    <n v="1489097112"/>
    <x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x v="1693"/>
    <n v="1488038674"/>
    <x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x v="1694"/>
    <n v="1488847514"/>
    <x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x v="1695"/>
    <n v="1488418811"/>
    <x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x v="1696"/>
    <n v="1489193248"/>
    <x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x v="1697"/>
    <n v="1488430760"/>
    <x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x v="1698"/>
    <n v="1489351445"/>
    <x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x v="1699"/>
    <n v="1488418990"/>
    <x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x v="1700"/>
    <n v="1418745405"/>
    <x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x v="1701"/>
    <n v="1425156750"/>
    <x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x v="1702"/>
    <n v="1435819537"/>
    <x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x v="1703"/>
    <n v="1421464873"/>
    <x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x v="1704"/>
    <n v="1440807846"/>
    <x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x v="1705"/>
    <n v="1435130472"/>
    <x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x v="1706"/>
    <n v="1456593495"/>
    <x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x v="1707"/>
    <n v="1458679706"/>
    <x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x v="1708"/>
    <n v="1405949514"/>
    <x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x v="1709"/>
    <n v="1449151888"/>
    <x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x v="1710"/>
    <n v="1406907034"/>
    <x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x v="1711"/>
    <n v="1430517353"/>
    <x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x v="1712"/>
    <n v="1409944412"/>
    <x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x v="1713"/>
    <n v="1427925761"/>
    <x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x v="1714"/>
    <n v="1425186785"/>
    <x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x v="1715"/>
    <n v="1477835499"/>
    <x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x v="1716"/>
    <n v="1459467238"/>
    <x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x v="1717"/>
    <n v="1459435149"/>
    <x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x v="1718"/>
    <n v="1408366191"/>
    <x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x v="1719"/>
    <n v="1412966871"/>
    <x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x v="1720"/>
    <n v="1447239863"/>
    <x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x v="1721"/>
    <n v="1456441429"/>
    <x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x v="1722"/>
    <n v="1430855315"/>
    <x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x v="1723"/>
    <n v="1412115762"/>
    <x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x v="1724"/>
    <n v="1406330049"/>
    <x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x v="1725"/>
    <n v="1401401064"/>
    <x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x v="1726"/>
    <n v="1423520177"/>
    <x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x v="1727"/>
    <n v="1442847674"/>
    <x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x v="1728"/>
    <n v="1460337306"/>
    <x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x v="1729"/>
    <n v="1443146783"/>
    <x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x v="1730"/>
    <n v="1432849552"/>
    <x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x v="1731"/>
    <n v="1447777481"/>
    <x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x v="1732"/>
    <n v="1472746374"/>
    <x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x v="1733"/>
    <n v="1428454356"/>
    <x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x v="1734"/>
    <n v="1468006345"/>
    <x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x v="1735"/>
    <n v="1444423233"/>
    <x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x v="1736"/>
    <n v="1434840392"/>
    <x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x v="1737"/>
    <n v="1409691542"/>
    <x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x v="1738"/>
    <n v="1457297932"/>
    <x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x v="1739"/>
    <n v="1434483422"/>
    <x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x v="1740"/>
    <n v="1430060671"/>
    <x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x v="1741"/>
    <n v="1481058170"/>
    <x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x v="1742"/>
    <n v="1470348775"/>
    <x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x v="1743"/>
    <n v="1421937077"/>
    <x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x v="1744"/>
    <n v="1479276838"/>
    <x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x v="1745"/>
    <n v="1477368867"/>
    <x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x v="1746"/>
    <n v="1444904830"/>
    <x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x v="1747"/>
    <n v="1438642143"/>
    <x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x v="1748"/>
    <n v="1485213921"/>
    <x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x v="1749"/>
    <n v="1458936304"/>
    <x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x v="1750"/>
    <n v="1424198723"/>
    <x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x v="1751"/>
    <n v="1473833082"/>
    <x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x v="1752"/>
    <n v="1455991168"/>
    <x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x v="1753"/>
    <n v="1425502953"/>
    <x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x v="1754"/>
    <n v="1441479361"/>
    <x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x v="1755"/>
    <n v="1468987269"/>
    <x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x v="1756"/>
    <n v="1483041083"/>
    <x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x v="1757"/>
    <n v="1463352992"/>
    <x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x v="1758"/>
    <n v="1425585229"/>
    <x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x v="1759"/>
    <n v="1454688513"/>
    <x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x v="1760"/>
    <n v="1437745060"/>
    <x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x v="1761"/>
    <n v="1455147245"/>
    <x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x v="1762"/>
    <n v="1474663840"/>
    <x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x v="1763"/>
    <n v="1404560379"/>
    <x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x v="1764"/>
    <n v="1405380712"/>
    <x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x v="1765"/>
    <n v="1407184688"/>
    <x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x v="1766"/>
    <n v="1404488884"/>
    <x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x v="1767"/>
    <n v="1406640444"/>
    <x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x v="1768"/>
    <n v="1418585959"/>
    <x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x v="1769"/>
    <n v="1410288194"/>
    <x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x v="1770"/>
    <n v="1411515040"/>
    <x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x v="1771"/>
    <n v="1399482836"/>
    <x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x v="1772"/>
    <n v="1417803298"/>
    <x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x v="1773"/>
    <n v="1413609292"/>
    <x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x v="1774"/>
    <n v="1410305160"/>
    <x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x v="1775"/>
    <n v="1411513071"/>
    <x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x v="1776"/>
    <n v="1421829253"/>
    <x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x v="1777"/>
    <n v="1423600995"/>
    <x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x v="1778"/>
    <n v="1470242180"/>
    <x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x v="1779"/>
    <n v="1462285510"/>
    <x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x v="1780"/>
    <n v="1471272545"/>
    <x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x v="1781"/>
    <n v="1453211289"/>
    <x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x v="1782"/>
    <n v="1429656478"/>
    <x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x v="1783"/>
    <n v="1419954240"/>
    <x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x v="1784"/>
    <n v="1410750855"/>
    <x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x v="1785"/>
    <n v="1416057177"/>
    <x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x v="1786"/>
    <n v="1425570237"/>
    <x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x v="1787"/>
    <n v="1412203542"/>
    <x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x v="1788"/>
    <n v="1415858403"/>
    <x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x v="1789"/>
    <n v="1420560678"/>
    <x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x v="1790"/>
    <n v="1417369565"/>
    <x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x v="1791"/>
    <n v="1435970682"/>
    <x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x v="1792"/>
    <n v="1414531440"/>
    <x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x v="1793"/>
    <n v="1420636422"/>
    <x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x v="1794"/>
    <n v="1473922541"/>
    <x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x v="1795"/>
    <n v="1464172366"/>
    <x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x v="1796"/>
    <n v="1479217189"/>
    <x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x v="1797"/>
    <n v="1449388233"/>
    <x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x v="1798"/>
    <n v="1414008808"/>
    <x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x v="1799"/>
    <n v="1473517970"/>
    <x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x v="1800"/>
    <n v="1447429868"/>
    <x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x v="1801"/>
    <n v="1433416830"/>
    <x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x v="1802"/>
    <n v="1421199782"/>
    <x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x v="1803"/>
    <n v="1444061804"/>
    <x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x v="1804"/>
    <n v="1441048658"/>
    <x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x v="1805"/>
    <n v="1409066349"/>
    <x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x v="1806"/>
    <n v="1409276313"/>
    <x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x v="1807"/>
    <n v="1483806030"/>
    <x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x v="1808"/>
    <n v="1422222439"/>
    <x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x v="1809"/>
    <n v="1407621026"/>
    <x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x v="1810"/>
    <n v="1408962270"/>
    <x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x v="1811"/>
    <n v="1464939536"/>
    <x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x v="1812"/>
    <n v="1404940812"/>
    <x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x v="1813"/>
    <n v="1422516736"/>
    <x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x v="1814"/>
    <n v="1434577537"/>
    <x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x v="1815"/>
    <n v="1467061303"/>
    <x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x v="1816"/>
    <n v="1480607607"/>
    <x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x v="1817"/>
    <n v="1425447450"/>
    <x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x v="1818"/>
    <n v="1404151396"/>
    <x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x v="1819"/>
    <n v="1425261690"/>
    <x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x v="1820"/>
    <n v="1326872367"/>
    <x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x v="1821"/>
    <n v="1388084862"/>
    <x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x v="1822"/>
    <n v="1348503976"/>
    <x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x v="1823"/>
    <n v="1387403967"/>
    <x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x v="1824"/>
    <n v="1371585703"/>
    <x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x v="1825"/>
    <n v="1390083017"/>
    <x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x v="1826"/>
    <n v="1294818561"/>
    <x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x v="1827"/>
    <n v="1396906530"/>
    <x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x v="1828"/>
    <n v="1291428371"/>
    <x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x v="1829"/>
    <n v="1390667107"/>
    <x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x v="1830"/>
    <n v="1335570863"/>
    <x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x v="1831"/>
    <n v="1296651427"/>
    <x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x v="1832"/>
    <n v="1359421403"/>
    <x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x v="1833"/>
    <n v="1418684895"/>
    <x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x v="1834"/>
    <n v="1456851071"/>
    <x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x v="1835"/>
    <n v="1359660329"/>
    <x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x v="1836"/>
    <n v="1326848935"/>
    <x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x v="1837"/>
    <n v="1314989557"/>
    <x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x v="1838"/>
    <n v="1472750382"/>
    <x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x v="1839"/>
    <n v="1366251510"/>
    <x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x v="1840"/>
    <n v="1397679445"/>
    <x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x v="1841"/>
    <n v="1422371381"/>
    <x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x v="1842"/>
    <n v="1295653954"/>
    <x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x v="1843"/>
    <n v="1304464914"/>
    <x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x v="1844"/>
    <n v="1464854398"/>
    <x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x v="1845"/>
    <n v="1352993777"/>
    <x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x v="1846"/>
    <n v="1427780432"/>
    <x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x v="1847"/>
    <n v="1306608888"/>
    <x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x v="1848"/>
    <n v="1347913059"/>
    <x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x v="1849"/>
    <n v="1402441300"/>
    <x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x v="1850"/>
    <n v="1404769538"/>
    <x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x v="1851"/>
    <n v="1426703452"/>
    <x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x v="1852"/>
    <n v="1348536417"/>
    <x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x v="1853"/>
    <n v="1366763437"/>
    <x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x v="1854"/>
    <n v="1385124940"/>
    <x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x v="1855"/>
    <n v="1403901072"/>
    <x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x v="1856"/>
    <n v="1407954413"/>
    <x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x v="1857"/>
    <n v="1318826921"/>
    <x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x v="1858"/>
    <n v="1314124129"/>
    <x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x v="1859"/>
    <n v="1389891684"/>
    <x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x v="1860"/>
    <n v="1419664341"/>
    <x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x v="1861"/>
    <n v="1484912974"/>
    <x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x v="1862"/>
    <n v="1400008085"/>
    <x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x v="1863"/>
    <n v="1396631500"/>
    <x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x v="1864"/>
    <n v="1475398147"/>
    <x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x v="1865"/>
    <n v="1483768497"/>
    <x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x v="1866"/>
    <n v="1475791912"/>
    <x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x v="1867"/>
    <n v="1448044925"/>
    <x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x v="1868"/>
    <n v="1480896249"/>
    <x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x v="1869"/>
    <n v="1451723535"/>
    <x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x v="1870"/>
    <n v="1413053301"/>
    <x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x v="1871"/>
    <n v="1433041602"/>
    <x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x v="1872"/>
    <n v="1433861210"/>
    <x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x v="1873"/>
    <n v="1465427733"/>
    <x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x v="1874"/>
    <n v="1465335308"/>
    <x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x v="1875"/>
    <n v="1400309405"/>
    <x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x v="1876"/>
    <n v="1422664925"/>
    <x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x v="1877"/>
    <n v="1400026355"/>
    <x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x v="1878"/>
    <n v="1455377729"/>
    <x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x v="1879"/>
    <n v="1456839380"/>
    <x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x v="1880"/>
    <n v="1423366789"/>
    <x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x v="1881"/>
    <n v="1339109212"/>
    <x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x v="1882"/>
    <n v="1331333108"/>
    <x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x v="1883"/>
    <n v="1350967535"/>
    <x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x v="1884"/>
    <n v="1341800110"/>
    <x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x v="1885"/>
    <n v="1413236738"/>
    <x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x v="1886"/>
    <n v="1447614732"/>
    <x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x v="1887"/>
    <n v="1272692732"/>
    <x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x v="1888"/>
    <n v="1359140546"/>
    <x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x v="1889"/>
    <n v="1353005528"/>
    <x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x v="1890"/>
    <n v="1275851354"/>
    <x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x v="1891"/>
    <n v="1304867881"/>
    <x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x v="1892"/>
    <n v="1301524585"/>
    <x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x v="1893"/>
    <n v="1326404583"/>
    <x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x v="1894"/>
    <n v="1442771722"/>
    <x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x v="1895"/>
    <n v="1331658165"/>
    <x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x v="1896"/>
    <n v="1392040806"/>
    <x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x v="1897"/>
    <n v="1451277473"/>
    <x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x v="1898"/>
    <n v="1424730966"/>
    <x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x v="1899"/>
    <n v="1347137731"/>
    <x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x v="1900"/>
    <n v="1429707729"/>
    <x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x v="1901"/>
    <n v="1422903447"/>
    <x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x v="1902"/>
    <n v="1480357791"/>
    <x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x v="1903"/>
    <n v="1447864021"/>
    <x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x v="1904"/>
    <n v="1407535994"/>
    <x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x v="1905"/>
    <n v="1464105983"/>
    <x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x v="1906"/>
    <n v="1399557925"/>
    <x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x v="1907"/>
    <n v="1480456900"/>
    <x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x v="1908"/>
    <n v="1411467479"/>
    <x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x v="1909"/>
    <n v="1442531217"/>
    <x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x v="1910"/>
    <n v="1404953334"/>
    <x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x v="1911"/>
    <n v="1430803560"/>
    <x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x v="1912"/>
    <n v="1410178578"/>
    <x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x v="1913"/>
    <n v="1413519073"/>
    <x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x v="1914"/>
    <n v="1407892222"/>
    <x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x v="1915"/>
    <n v="1476378775"/>
    <x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x v="1916"/>
    <n v="1484116133"/>
    <x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x v="1917"/>
    <n v="1404845851"/>
    <x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x v="1918"/>
    <n v="1429477249"/>
    <x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x v="1919"/>
    <n v="1443042061"/>
    <x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x v="1920"/>
    <n v="1339651143"/>
    <x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x v="1921"/>
    <n v="1384236507"/>
    <x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x v="1922"/>
    <n v="1313612532"/>
    <x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x v="1923"/>
    <n v="1387390555"/>
    <x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x v="1924"/>
    <n v="1379540288"/>
    <x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x v="1925"/>
    <n v="1286319256"/>
    <x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x v="1926"/>
    <n v="1329856839"/>
    <x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x v="1927"/>
    <n v="1365348794"/>
    <x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x v="1928"/>
    <n v="1306197066"/>
    <x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x v="1929"/>
    <n v="1368019482"/>
    <x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x v="1930"/>
    <n v="1336512309"/>
    <x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x v="1931"/>
    <n v="1325618773"/>
    <x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x v="1932"/>
    <n v="1409195307"/>
    <x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x v="1933"/>
    <n v="1321649321"/>
    <x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x v="1934"/>
    <n v="1400106171"/>
    <x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x v="1935"/>
    <n v="1320528070"/>
    <x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x v="1936"/>
    <n v="1338346281"/>
    <x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x v="1937"/>
    <n v="1370067231"/>
    <x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x v="1938"/>
    <n v="1360366708"/>
    <x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x v="1939"/>
    <n v="1304770233"/>
    <x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x v="1940"/>
    <n v="1397545131"/>
    <x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x v="1941"/>
    <n v="1302033140"/>
    <x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x v="1942"/>
    <n v="1467008916"/>
    <x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x v="1943"/>
    <n v="1396360890"/>
    <x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x v="1944"/>
    <n v="1433224958"/>
    <x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x v="1945"/>
    <n v="1392780961"/>
    <x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x v="1946"/>
    <n v="1255730520"/>
    <x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x v="1947"/>
    <n v="1460557809"/>
    <x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x v="1948"/>
    <n v="1402394951"/>
    <x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x v="1949"/>
    <n v="1300767673"/>
    <x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x v="1950"/>
    <n v="1475921137"/>
    <x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x v="1951"/>
    <n v="1378737215"/>
    <x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x v="1952"/>
    <n v="1328158065"/>
    <x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x v="1953"/>
    <n v="1453730176"/>
    <x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x v="1954"/>
    <n v="1334989881"/>
    <x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x v="1955"/>
    <n v="1425507005"/>
    <x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x v="1956"/>
    <n v="1348712513"/>
    <x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x v="1957"/>
    <n v="1361490161"/>
    <x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x v="1958"/>
    <n v="1408565860"/>
    <x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x v="1959"/>
    <n v="1416559341"/>
    <x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x v="1960"/>
    <n v="1346042417"/>
    <x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x v="1961"/>
    <n v="1397414636"/>
    <x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x v="1962"/>
    <n v="1407838734"/>
    <x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x v="1963"/>
    <n v="1458714772"/>
    <x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x v="1964"/>
    <n v="1324433310"/>
    <x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x v="1965"/>
    <n v="1405429098"/>
    <x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x v="1966"/>
    <n v="1396367729"/>
    <x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x v="1967"/>
    <n v="1478095515"/>
    <x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x v="1968"/>
    <n v="1467831668"/>
    <x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x v="1969"/>
    <n v="1361248701"/>
    <x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x v="1970"/>
    <n v="1381752061"/>
    <x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x v="1971"/>
    <n v="1350605844"/>
    <x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x v="1972"/>
    <n v="1467134464"/>
    <x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x v="1973"/>
    <n v="1371715269"/>
    <x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x v="1974"/>
    <n v="1360346851"/>
    <x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x v="1975"/>
    <n v="1371159325"/>
    <x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x v="1976"/>
    <n v="1446527540"/>
    <x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x v="1977"/>
    <n v="1336627492"/>
    <x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x v="1978"/>
    <n v="1444734146"/>
    <x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x v="1979"/>
    <n v="1456232462"/>
    <x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x v="1980"/>
    <n v="1402334665"/>
    <x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x v="1981"/>
    <n v="1478268287"/>
    <x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x v="1982"/>
    <n v="1470874618"/>
    <x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x v="1983"/>
    <n v="1412189881"/>
    <x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x v="1984"/>
    <n v="1467650771"/>
    <x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x v="1985"/>
    <n v="1455359083"/>
    <x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x v="1986"/>
    <n v="1422631276"/>
    <x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x v="1987"/>
    <n v="1437502742"/>
    <x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x v="1988"/>
    <n v="1478881208"/>
    <x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x v="1989"/>
    <n v="1454042532"/>
    <x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x v="1990"/>
    <n v="1434144386"/>
    <x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x v="1991"/>
    <n v="1421637991"/>
    <x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x v="1992"/>
    <n v="1448114837"/>
    <x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x v="1993"/>
    <n v="1475885342"/>
    <x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x v="1994"/>
    <n v="1435354736"/>
    <x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x v="1995"/>
    <n v="1402429211"/>
    <x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x v="1996"/>
    <n v="1406499612"/>
    <x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x v="1997"/>
    <n v="1402973438"/>
    <x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x v="1998"/>
    <n v="1413286508"/>
    <x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x v="1999"/>
    <n v="1449528613"/>
    <x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x v="2000"/>
    <n v="1431406916"/>
    <x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x v="2001"/>
    <n v="1482599143"/>
    <x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x v="2002"/>
    <n v="1276830052"/>
    <x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x v="2003"/>
    <n v="1402410663"/>
    <x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x v="2004"/>
    <n v="1379532618"/>
    <x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x v="2005"/>
    <n v="1414584045"/>
    <x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x v="2006"/>
    <n v="1276891586"/>
    <x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x v="2007"/>
    <n v="1312641022"/>
    <x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x v="2008"/>
    <n v="1476776743"/>
    <x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x v="2009"/>
    <n v="1468972491"/>
    <x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x v="2010"/>
    <n v="1449650173"/>
    <x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x v="2011"/>
    <n v="1420573441"/>
    <x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x v="2012"/>
    <n v="1462835014"/>
    <x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x v="2013"/>
    <n v="1361250539"/>
    <x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x v="2014"/>
    <n v="1313010163"/>
    <x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x v="2015"/>
    <n v="1360271299"/>
    <x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x v="2016"/>
    <n v="1329873755"/>
    <x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x v="2017"/>
    <n v="1436863609"/>
    <x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x v="2018"/>
    <n v="1471971621"/>
    <x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x v="2019"/>
    <n v="1396923624"/>
    <x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x v="2020"/>
    <n v="1407634897"/>
    <x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x v="2021"/>
    <n v="1463060372"/>
    <x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x v="2022"/>
    <n v="1431425153"/>
    <x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x v="2023"/>
    <n v="1341875544"/>
    <x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x v="2024"/>
    <n v="1431404746"/>
    <x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x v="2025"/>
    <n v="1394127585"/>
    <x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x v="2026"/>
    <n v="1423855919"/>
    <x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x v="2027"/>
    <n v="1265493806"/>
    <x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x v="2028"/>
    <n v="1406507481"/>
    <x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x v="2029"/>
    <n v="1351641296"/>
    <x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x v="2030"/>
    <n v="1417506853"/>
    <x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x v="2031"/>
    <n v="1479216874"/>
    <x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x v="2032"/>
    <n v="1395885518"/>
    <x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x v="2033"/>
    <n v="1426216033"/>
    <x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x v="2034"/>
    <n v="1446562807"/>
    <x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x v="2035"/>
    <n v="1397076319"/>
    <x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x v="2036"/>
    <n v="1383195753"/>
    <x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x v="2037"/>
    <n v="1369895421"/>
    <x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x v="2038"/>
    <n v="1477996325"/>
    <x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x v="2039"/>
    <n v="1383257703"/>
    <x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x v="2040"/>
    <n v="1476189427"/>
    <x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x v="2041"/>
    <n v="1448297974"/>
    <x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x v="2042"/>
    <n v="1476764077"/>
    <x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x v="2043"/>
    <n v="1431620714"/>
    <x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x v="2044"/>
    <n v="1339207647"/>
    <x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x v="2045"/>
    <n v="1366690044"/>
    <x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x v="2046"/>
    <n v="1426714870"/>
    <x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x v="2047"/>
    <n v="1366731491"/>
    <x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x v="2048"/>
    <n v="1382963963"/>
    <x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x v="2049"/>
    <n v="1429580578"/>
    <x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x v="2050"/>
    <n v="1385425937"/>
    <x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x v="2051"/>
    <n v="1452045653"/>
    <x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x v="2052"/>
    <n v="1445870951"/>
    <x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x v="2053"/>
    <n v="1396441810"/>
    <x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x v="2054"/>
    <n v="1415031043"/>
    <x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x v="2055"/>
    <n v="1363630542"/>
    <x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x v="2056"/>
    <n v="1453895532"/>
    <x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x v="2057"/>
    <n v="1421916830"/>
    <x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x v="2058"/>
    <n v="1450880854"/>
    <x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x v="2059"/>
    <n v="1400945150"/>
    <x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x v="2060"/>
    <n v="1480616454"/>
    <x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x v="2061"/>
    <n v="1456218698"/>
    <x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x v="2062"/>
    <n v="1460482501"/>
    <x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x v="2063"/>
    <n v="1366879523"/>
    <x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x v="2064"/>
    <n v="1385366429"/>
    <x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x v="2065"/>
    <n v="1406226683"/>
    <x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x v="2066"/>
    <n v="1429648176"/>
    <x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x v="2067"/>
    <n v="1474402315"/>
    <x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x v="2068"/>
    <n v="1449098391"/>
    <x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x v="2069"/>
    <n v="1464536723"/>
    <x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x v="2070"/>
    <n v="1471502484"/>
    <x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x v="2071"/>
    <n v="1460037432"/>
    <x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x v="2072"/>
    <n v="1427212918"/>
    <x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x v="2073"/>
    <n v="1459972182"/>
    <x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x v="2074"/>
    <n v="1372177288"/>
    <x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x v="2075"/>
    <n v="1402693689"/>
    <x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x v="2076"/>
    <n v="1428541276"/>
    <x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x v="2077"/>
    <n v="1479493857"/>
    <x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x v="2078"/>
    <n v="1432659793"/>
    <x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x v="2079"/>
    <n v="1444690700"/>
    <x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x v="2080"/>
    <n v="1333597555"/>
    <x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x v="2081"/>
    <n v="1316919196"/>
    <x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x v="2082"/>
    <n v="1336238395"/>
    <x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x v="2083"/>
    <n v="1396468782"/>
    <x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x v="2084"/>
    <n v="1339790587"/>
    <x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x v="2085"/>
    <n v="1321200332"/>
    <x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x v="2086"/>
    <n v="1312865658"/>
    <x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x v="2087"/>
    <n v="1281028152"/>
    <x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x v="2088"/>
    <n v="1372384194"/>
    <x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x v="2089"/>
    <n v="1359104955"/>
    <x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x v="2090"/>
    <n v="1294818278"/>
    <x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x v="2091"/>
    <n v="1312822732"/>
    <x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x v="2092"/>
    <n v="1351024232"/>
    <x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x v="2093"/>
    <n v="1327969730"/>
    <x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x v="2094"/>
    <n v="1312392973"/>
    <x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x v="2095"/>
    <n v="1349892735"/>
    <x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x v="2096"/>
    <n v="1317564135"/>
    <x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x v="2097"/>
    <n v="1328582635"/>
    <x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x v="2098"/>
    <n v="1434650084"/>
    <x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x v="2099"/>
    <n v="1339704141"/>
    <x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x v="2100"/>
    <n v="1323920114"/>
    <x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x v="2101"/>
    <n v="1302036648"/>
    <x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x v="2102"/>
    <n v="1349892427"/>
    <x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x v="2103"/>
    <n v="1367286434"/>
    <x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x v="2104"/>
    <n v="1415472953"/>
    <x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x v="2105"/>
    <n v="1356584974"/>
    <x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x v="2106"/>
    <n v="1413997393"/>
    <x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x v="2107"/>
    <n v="1344917580"/>
    <x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x v="2108"/>
    <n v="1433523617"/>
    <x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x v="2109"/>
    <n v="1398873969"/>
    <x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x v="2110"/>
    <n v="1307594625"/>
    <x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x v="2111"/>
    <n v="1364854593"/>
    <x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x v="2112"/>
    <n v="1408481176"/>
    <x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x v="2113"/>
    <n v="1286480070"/>
    <x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x v="2114"/>
    <n v="1295575001"/>
    <x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x v="2115"/>
    <n v="1345056003"/>
    <x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x v="2116"/>
    <n v="1444699549"/>
    <x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x v="2117"/>
    <n v="1308946136"/>
    <x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x v="2118"/>
    <n v="1342494445"/>
    <x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x v="2119"/>
    <n v="1384384136"/>
    <x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x v="2120"/>
    <n v="1481564948"/>
    <x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x v="2121"/>
    <n v="1481181169"/>
    <x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x v="2122"/>
    <n v="1263982307"/>
    <x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x v="2123"/>
    <n v="1286930435"/>
    <x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x v="2124"/>
    <n v="1436142833"/>
    <x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x v="2125"/>
    <n v="1415488887"/>
    <x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x v="2126"/>
    <n v="1423570063"/>
    <x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x v="2127"/>
    <n v="1406140369"/>
    <x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x v="2128"/>
    <n v="1454978100"/>
    <x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x v="2129"/>
    <n v="1405130663"/>
    <x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x v="2130"/>
    <n v="1434085091"/>
    <x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x v="2131"/>
    <n v="1388835692"/>
    <x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x v="2132"/>
    <n v="1300328399"/>
    <x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x v="2133"/>
    <n v="1364505391"/>
    <x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x v="2134"/>
    <n v="1346800033"/>
    <x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x v="2135"/>
    <n v="1379592786"/>
    <x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x v="2136"/>
    <n v="1415212229"/>
    <x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x v="2137"/>
    <n v="1381364339"/>
    <x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x v="2138"/>
    <n v="1475604008"/>
    <x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x v="2139"/>
    <n v="1355342424"/>
    <x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x v="2140"/>
    <n v="1413351559"/>
    <x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x v="2141"/>
    <n v="1449075010"/>
    <x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x v="2142"/>
    <n v="1275599812"/>
    <x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x v="2143"/>
    <n v="1376399240"/>
    <x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x v="2144"/>
    <n v="1382938914"/>
    <x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x v="2145"/>
    <n v="1453997910"/>
    <x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x v="2146"/>
    <n v="1413356748"/>
    <x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x v="2147"/>
    <n v="1425404182"/>
    <x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x v="2148"/>
    <n v="1277512556"/>
    <x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x v="2149"/>
    <n v="1465800599"/>
    <x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x v="2150"/>
    <n v="1464639614"/>
    <x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x v="2151"/>
    <n v="1392321509"/>
    <x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x v="2152"/>
    <n v="1417470718"/>
    <x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x v="2153"/>
    <n v="1389193827"/>
    <x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x v="2154"/>
    <n v="1456854985"/>
    <x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x v="2155"/>
    <n v="1375475406"/>
    <x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x v="2156"/>
    <n v="1479684783"/>
    <x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x v="2157"/>
    <n v="1356121774"/>
    <x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x v="2158"/>
    <n v="1308245574"/>
    <x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x v="2159"/>
    <n v="1334855105"/>
    <x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x v="2160"/>
    <n v="1440448059"/>
    <x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x v="2161"/>
    <n v="1403547791"/>
    <x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x v="2162"/>
    <n v="1429306520"/>
    <x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x v="2163"/>
    <n v="1464196414"/>
    <x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x v="2164"/>
    <n v="1457539235"/>
    <x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x v="2165"/>
    <n v="1413922018"/>
    <x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x v="2166"/>
    <n v="1346463337"/>
    <x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x v="2167"/>
    <n v="1484058261"/>
    <x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x v="2168"/>
    <n v="1488214151"/>
    <x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x v="2169"/>
    <n v="1436810422"/>
    <x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x v="2170"/>
    <n v="1431903495"/>
    <x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x v="2171"/>
    <n v="1426773320"/>
    <x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x v="2172"/>
    <n v="1376066243"/>
    <x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x v="2173"/>
    <n v="1459861307"/>
    <x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x v="2174"/>
    <n v="1468455186"/>
    <x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x v="2175"/>
    <n v="1427987509"/>
    <x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x v="2176"/>
    <n v="1463032867"/>
    <x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x v="2177"/>
    <n v="1482160597"/>
    <x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x v="2178"/>
    <n v="1426133192"/>
    <x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x v="2179"/>
    <n v="1443801868"/>
    <x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x v="2180"/>
    <n v="1486426053"/>
    <x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x v="2181"/>
    <n v="1409261825"/>
    <x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x v="2182"/>
    <n v="1484037977"/>
    <x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x v="2183"/>
    <n v="1452530041"/>
    <x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x v="2184"/>
    <n v="1360830239"/>
    <x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x v="2185"/>
    <n v="1470062743"/>
    <x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x v="2186"/>
    <n v="1425531666"/>
    <x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x v="2187"/>
    <n v="1474380241"/>
    <x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x v="2188"/>
    <n v="1460055300"/>
    <x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x v="2189"/>
    <n v="1455721204"/>
    <x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x v="2190"/>
    <n v="1486065627"/>
    <x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x v="2191"/>
    <n v="1479414344"/>
    <x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x v="2192"/>
    <n v="1477043072"/>
    <x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x v="2193"/>
    <n v="1456423890"/>
    <x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x v="2194"/>
    <n v="1436725900"/>
    <x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x v="2195"/>
    <n v="1478000502"/>
    <x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x v="2196"/>
    <n v="1422540059"/>
    <x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x v="2197"/>
    <n v="1444911600"/>
    <x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x v="2198"/>
    <n v="1442311198"/>
    <x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x v="2199"/>
    <n v="1433775668"/>
    <x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x v="2200"/>
    <n v="1357157965"/>
    <x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x v="2201"/>
    <n v="1349209368"/>
    <x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x v="2202"/>
    <n v="1440535082"/>
    <x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x v="2203"/>
    <n v="1360222119"/>
    <x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x v="2204"/>
    <n v="1335987789"/>
    <x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x v="2205"/>
    <n v="1333001424"/>
    <x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x v="2206"/>
    <n v="1381984773"/>
    <x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x v="2207"/>
    <n v="1328649026"/>
    <x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x v="2208"/>
    <n v="1396524644"/>
    <x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x v="2209"/>
    <n v="1329442510"/>
    <x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x v="2210"/>
    <n v="1395168625"/>
    <x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x v="2211"/>
    <n v="1380650177"/>
    <x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x v="2212"/>
    <n v="1429127379"/>
    <x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x v="2213"/>
    <n v="1389121248"/>
    <x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x v="2214"/>
    <n v="1329671572"/>
    <x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x v="2215"/>
    <n v="1436464945"/>
    <x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x v="2216"/>
    <n v="1445539113"/>
    <x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x v="2217"/>
    <n v="1344281383"/>
    <x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x v="2218"/>
    <n v="1437412512"/>
    <x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x v="2219"/>
    <n v="1372296436"/>
    <x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x v="2220"/>
    <n v="1458748809"/>
    <x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x v="2221"/>
    <n v="1325184847"/>
    <x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x v="2222"/>
    <n v="1432826568"/>
    <x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x v="2223"/>
    <n v="1475337675"/>
    <x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x v="2224"/>
    <n v="1408734015"/>
    <x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x v="2225"/>
    <n v="1452625822"/>
    <x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x v="2226"/>
    <n v="1381778555"/>
    <x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x v="2227"/>
    <n v="1437115236"/>
    <x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x v="2228"/>
    <n v="1375113391"/>
    <x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x v="2229"/>
    <n v="1395868127"/>
    <x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x v="2230"/>
    <n v="1369864301"/>
    <x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x v="2231"/>
    <n v="1402945408"/>
    <x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x v="2232"/>
    <n v="1448269539"/>
    <x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x v="2233"/>
    <n v="1481053647"/>
    <x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x v="2234"/>
    <n v="1424997111"/>
    <x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x v="2235"/>
    <n v="1451746123"/>
    <x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x v="2236"/>
    <n v="1412294683"/>
    <x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x v="2237"/>
    <n v="1486565716"/>
    <x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x v="2238"/>
    <n v="1382742014"/>
    <x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x v="2239"/>
    <n v="1458762544"/>
    <x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x v="2240"/>
    <n v="1485892300"/>
    <x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x v="2241"/>
    <n v="1382449733"/>
    <x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x v="2242"/>
    <n v="1488823290"/>
    <x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x v="2243"/>
    <n v="1475609946"/>
    <x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x v="2244"/>
    <n v="1390323617"/>
    <x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x v="2245"/>
    <n v="1438801210"/>
    <x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x v="2246"/>
    <n v="1436975965"/>
    <x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x v="2247"/>
    <n v="1479157278"/>
    <x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x v="2248"/>
    <n v="1362329565"/>
    <x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x v="2249"/>
    <n v="1478131673"/>
    <x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x v="2250"/>
    <n v="1406362677"/>
    <x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x v="2251"/>
    <n v="1469173938"/>
    <x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x v="2252"/>
    <n v="1445267347"/>
    <x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x v="2253"/>
    <n v="1484667168"/>
    <x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x v="2254"/>
    <n v="1460069451"/>
    <x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x v="2255"/>
    <n v="1478602246"/>
    <x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x v="2256"/>
    <n v="1463351329"/>
    <x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x v="2257"/>
    <n v="1431453687"/>
    <x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x v="2258"/>
    <n v="1480360736"/>
    <x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x v="2259"/>
    <n v="1393287850"/>
    <x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x v="2260"/>
    <n v="1485278620"/>
    <x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x v="2261"/>
    <n v="1413295358"/>
    <x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x v="2262"/>
    <n v="1420919913"/>
    <x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x v="2263"/>
    <n v="1462543114"/>
    <x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x v="2264"/>
    <n v="1479241707"/>
    <x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x v="2265"/>
    <n v="1460235592"/>
    <x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x v="2266"/>
    <n v="1416945297"/>
    <x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x v="2267"/>
    <n v="1486691915"/>
    <x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x v="2268"/>
    <n v="1486745663"/>
    <x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x v="2269"/>
    <n v="1482353513"/>
    <x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x v="2270"/>
    <n v="1478736004"/>
    <x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x v="2271"/>
    <n v="1446914836"/>
    <x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x v="2272"/>
    <n v="1487164242"/>
    <x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x v="2273"/>
    <n v="1390564857"/>
    <x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x v="2274"/>
    <n v="1416667679"/>
    <x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x v="2275"/>
    <n v="1386344289"/>
    <x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x v="2276"/>
    <n v="1327767423"/>
    <x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x v="2277"/>
    <n v="1448902867"/>
    <x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x v="2278"/>
    <n v="1421436099"/>
    <x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x v="2279"/>
    <n v="1439909991"/>
    <x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x v="2280"/>
    <n v="1306219897"/>
    <x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x v="2281"/>
    <n v="1447560686"/>
    <x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x v="2282"/>
    <n v="1331348404"/>
    <x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x v="2283"/>
    <n v="1297451245"/>
    <x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x v="2284"/>
    <n v="1338352043"/>
    <x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x v="2285"/>
    <n v="1376003254"/>
    <x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x v="2286"/>
    <n v="1401724860"/>
    <x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x v="2287"/>
    <n v="1339098689"/>
    <x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x v="2288"/>
    <n v="1382659060"/>
    <x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x v="2289"/>
    <n v="1252908330"/>
    <x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x v="2290"/>
    <n v="1332199618"/>
    <x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x v="2291"/>
    <n v="1332175476"/>
    <x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x v="2292"/>
    <n v="1346345999"/>
    <x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x v="2293"/>
    <n v="1356110480"/>
    <x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x v="2294"/>
    <n v="1356648856"/>
    <x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x v="2295"/>
    <n v="1326994426"/>
    <x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x v="2296"/>
    <n v="1328749249"/>
    <x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x v="2297"/>
    <n v="1393272633"/>
    <x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x v="2298"/>
    <n v="1295657209"/>
    <x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x v="2299"/>
    <n v="1339694816"/>
    <x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x v="2300"/>
    <n v="1369193496"/>
    <x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x v="2301"/>
    <n v="1385585434"/>
    <x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x v="2302"/>
    <n v="1320287996"/>
    <x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x v="1254"/>
    <n v="1290281691"/>
    <x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x v="2303"/>
    <n v="1405356072"/>
    <x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x v="2304"/>
    <n v="1328760129"/>
    <x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x v="2305"/>
    <n v="1333653333"/>
    <x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x v="2306"/>
    <n v="1406847996"/>
    <x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x v="2307"/>
    <n v="1359848537"/>
    <x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x v="2308"/>
    <n v="1361300615"/>
    <x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x v="2309"/>
    <n v="1396829189"/>
    <x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x v="2310"/>
    <n v="1395155478"/>
    <x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x v="2311"/>
    <n v="1333494026"/>
    <x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x v="2312"/>
    <n v="1336482857"/>
    <x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x v="2313"/>
    <n v="1333646743"/>
    <x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x v="2314"/>
    <n v="1253726650"/>
    <x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x v="2315"/>
    <n v="1263474049"/>
    <x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x v="2316"/>
    <n v="1251214014"/>
    <x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x v="2317"/>
    <n v="1384480685"/>
    <x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x v="2318"/>
    <n v="1393443400"/>
    <x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x v="2319"/>
    <n v="1488694501"/>
    <x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x v="2320"/>
    <n v="1489181369"/>
    <x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x v="2321"/>
    <n v="1489428447"/>
    <x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x v="2322"/>
    <n v="1487970885"/>
    <x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x v="2323"/>
    <n v="1488241931"/>
    <x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x v="2324"/>
    <n v="1489106948"/>
    <x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x v="2325"/>
    <n v="1406066440"/>
    <x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x v="2326"/>
    <n v="1431715537"/>
    <x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x v="2327"/>
    <n v="1403017146"/>
    <x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x v="2328"/>
    <n v="1448400943"/>
    <x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x v="2329"/>
    <n v="1405728490"/>
    <x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x v="2330"/>
    <n v="1420643071"/>
    <x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x v="2331"/>
    <n v="1399563390"/>
    <x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x v="2332"/>
    <n v="1412611498"/>
    <x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x v="2333"/>
    <n v="1399902243"/>
    <x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x v="2334"/>
    <n v="1390860695"/>
    <x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x v="2335"/>
    <n v="1401204143"/>
    <x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x v="2336"/>
    <n v="1401485484"/>
    <x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x v="2337"/>
    <n v="1479496309"/>
    <x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x v="2338"/>
    <n v="1475249138"/>
    <x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x v="2339"/>
    <n v="1434137504"/>
    <x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x v="2340"/>
    <n v="1410799870"/>
    <x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x v="2341"/>
    <n v="1447962505"/>
    <x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x v="2342"/>
    <n v="1464197269"/>
    <x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x v="2343"/>
    <n v="1424822556"/>
    <x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x v="2344"/>
    <n v="1472843431"/>
    <x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x v="2345"/>
    <n v="1469543676"/>
    <x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x v="2346"/>
    <n v="1450822938"/>
    <x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x v="2347"/>
    <n v="1436812628"/>
    <x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x v="2348"/>
    <n v="1480882370"/>
    <x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x v="2349"/>
    <n v="1427768739"/>
    <x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x v="2350"/>
    <n v="1428419552"/>
    <x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x v="2351"/>
    <n v="1428596022"/>
    <x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x v="2352"/>
    <n v="1415726460"/>
    <x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x v="2353"/>
    <n v="1428012136"/>
    <x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x v="2354"/>
    <n v="1430938104"/>
    <x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x v="2355"/>
    <n v="1442501578"/>
    <x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x v="2356"/>
    <n v="1417818036"/>
    <x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x v="2357"/>
    <n v="1433432124"/>
    <x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x v="2358"/>
    <n v="1452272280"/>
    <x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x v="2359"/>
    <n v="1459975008"/>
    <x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x v="2360"/>
    <n v="1415723470"/>
    <x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x v="2361"/>
    <n v="1447460200"/>
    <x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x v="2362"/>
    <n v="1441146356"/>
    <x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x v="2363"/>
    <n v="1449596425"/>
    <x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x v="2364"/>
    <n v="1442839533"/>
    <x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x v="2365"/>
    <n v="1456442216"/>
    <x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x v="2366"/>
    <n v="1425143965"/>
    <x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x v="2367"/>
    <n v="1452540611"/>
    <x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x v="2368"/>
    <n v="1416285141"/>
    <x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x v="2369"/>
    <n v="1432665596"/>
    <x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x v="2370"/>
    <n v="1427247571"/>
    <x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x v="2371"/>
    <n v="1438271624"/>
    <x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x v="2372"/>
    <n v="1421180060"/>
    <x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x v="2373"/>
    <n v="1470859437"/>
    <x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x v="2374"/>
    <n v="1447193566"/>
    <x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x v="2375"/>
    <n v="1477515183"/>
    <x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x v="2376"/>
    <n v="1438042730"/>
    <x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x v="2377"/>
    <n v="1440116616"/>
    <x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x v="2378"/>
    <n v="1441134142"/>
    <x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x v="2379"/>
    <n v="1426112848"/>
    <x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x v="2380"/>
    <n v="1436502603"/>
    <x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x v="2381"/>
    <n v="1421976107"/>
    <x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x v="2382"/>
    <n v="1413337043"/>
    <x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x v="2383"/>
    <n v="1436201432"/>
    <x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x v="2384"/>
    <n v="1415736424"/>
    <x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x v="2385"/>
    <n v="1465311740"/>
    <x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x v="2386"/>
    <n v="1418761759"/>
    <x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x v="2387"/>
    <n v="1435160452"/>
    <x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x v="2388"/>
    <n v="1416896264"/>
    <x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x v="2389"/>
    <n v="1425236644"/>
    <x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x v="2390"/>
    <n v="1443495223"/>
    <x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x v="2391"/>
    <n v="1436456017"/>
    <x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x v="2392"/>
    <n v="1422348093"/>
    <x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x v="2393"/>
    <n v="1481597687"/>
    <x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x v="2394"/>
    <n v="1442348558"/>
    <x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x v="2395"/>
    <n v="1417641256"/>
    <x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x v="2396"/>
    <n v="1433282384"/>
    <x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x v="2397"/>
    <n v="1415910506"/>
    <x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x v="2398"/>
    <n v="1458023164"/>
    <x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x v="2399"/>
    <n v="1452023096"/>
    <x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x v="2400"/>
    <n v="1428941931"/>
    <x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x v="2401"/>
    <n v="1454188258"/>
    <x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x v="2402"/>
    <n v="1449190607"/>
    <x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x v="2403"/>
    <n v="1471096975"/>
    <x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x v="2404"/>
    <n v="1418179190"/>
    <x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x v="2405"/>
    <n v="1426772928"/>
    <x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x v="2406"/>
    <n v="1412652157"/>
    <x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x v="2407"/>
    <n v="1437339675"/>
    <x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x v="2408"/>
    <n v="1439027275"/>
    <x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x v="2409"/>
    <n v="1437932082"/>
    <x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x v="2410"/>
    <n v="1476294073"/>
    <x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x v="2411"/>
    <n v="1398911882"/>
    <x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x v="2412"/>
    <n v="1436805660"/>
    <x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x v="2413"/>
    <n v="1466023346"/>
    <x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x v="2414"/>
    <n v="1421343743"/>
    <x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x v="2415"/>
    <n v="1405113187"/>
    <x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x v="2416"/>
    <n v="1422045244"/>
    <x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x v="2417"/>
    <n v="1419097389"/>
    <x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x v="2418"/>
    <n v="1410396095"/>
    <x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x v="2419"/>
    <n v="1421944196"/>
    <x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x v="2420"/>
    <n v="1423502636"/>
    <x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x v="2421"/>
    <n v="1417452890"/>
    <x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x v="2422"/>
    <n v="1411853108"/>
    <x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x v="2423"/>
    <n v="1463090149"/>
    <x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x v="2424"/>
    <n v="1433822692"/>
    <x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x v="2425"/>
    <n v="1455262733"/>
    <x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x v="2426"/>
    <n v="1423594151"/>
    <x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x v="2427"/>
    <n v="1483131966"/>
    <x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x v="2428"/>
    <n v="1452654504"/>
    <x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x v="2429"/>
    <n v="1461896613"/>
    <x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x v="2430"/>
    <n v="1423199697"/>
    <x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x v="2431"/>
    <n v="1454016943"/>
    <x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x v="2432"/>
    <n v="1435206474"/>
    <x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x v="2433"/>
    <n v="1441435186"/>
    <x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x v="2434"/>
    <n v="1448894770"/>
    <x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x v="2435"/>
    <n v="1422400188"/>
    <x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x v="2436"/>
    <n v="1444341462"/>
    <x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x v="2437"/>
    <n v="1442605129"/>
    <x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x v="2438"/>
    <n v="1452807313"/>
    <x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x v="2439"/>
    <n v="1435806054"/>
    <x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x v="2440"/>
    <n v="1424188828"/>
    <x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x v="2441"/>
    <n v="1405522822"/>
    <x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x v="2442"/>
    <n v="1461607591"/>
    <x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x v="2443"/>
    <n v="1440650021"/>
    <x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x v="2444"/>
    <n v="1477578471"/>
    <x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x v="2445"/>
    <n v="1476184593"/>
    <x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x v="2446"/>
    <n v="1472110513"/>
    <x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x v="2447"/>
    <n v="1414725915"/>
    <x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x v="2448"/>
    <n v="1411177456"/>
    <x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x v="2449"/>
    <n v="1487022490"/>
    <x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x v="2450"/>
    <n v="1448914500"/>
    <x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x v="2451"/>
    <n v="1483461409"/>
    <x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x v="2452"/>
    <n v="1486183808"/>
    <x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x v="2453"/>
    <n v="1458758750"/>
    <x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x v="2454"/>
    <n v="1485471839"/>
    <x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x v="2455"/>
    <n v="1456237656"/>
    <x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x v="2456"/>
    <n v="1462481718"/>
    <x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x v="2457"/>
    <n v="1454858285"/>
    <x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x v="2458"/>
    <n v="1480480167"/>
    <x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x v="1837"/>
    <n v="1314577097"/>
    <x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x v="2459"/>
    <n v="1340944096"/>
    <x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x v="2460"/>
    <n v="1362710425"/>
    <x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x v="2461"/>
    <n v="1441143397"/>
    <x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x v="2462"/>
    <n v="1345828548"/>
    <x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x v="2463"/>
    <n v="1365474453"/>
    <x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x v="2464"/>
    <n v="1335473931"/>
    <x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x v="2465"/>
    <n v="1348285321"/>
    <x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x v="2466"/>
    <n v="1295000329"/>
    <x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x v="2467"/>
    <n v="1335232055"/>
    <x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x v="2468"/>
    <n v="1324079392"/>
    <x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x v="2469"/>
    <n v="1277433980"/>
    <x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x v="2470"/>
    <n v="1349978269"/>
    <x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x v="2471"/>
    <n v="1282868176"/>
    <x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x v="2472"/>
    <n v="1273647255"/>
    <x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x v="2473"/>
    <n v="1412149970"/>
    <x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x v="2474"/>
    <n v="1340901345"/>
    <x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x v="2475"/>
    <n v="1355525313"/>
    <x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x v="2476"/>
    <n v="1342545994"/>
    <x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x v="2477"/>
    <n v="1439332084"/>
    <x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x v="2478"/>
    <n v="1333207808"/>
    <x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x v="2479"/>
    <n v="1308336383"/>
    <x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x v="2480"/>
    <n v="1330711203"/>
    <x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x v="2481"/>
    <n v="1313532003"/>
    <x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x v="2482"/>
    <n v="1315439879"/>
    <x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x v="2483"/>
    <n v="1332521976"/>
    <x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x v="2484"/>
    <n v="1335491997"/>
    <x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x v="2485"/>
    <n v="1318864308"/>
    <x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x v="2486"/>
    <n v="1365525239"/>
    <x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x v="2487"/>
    <n v="1335245276"/>
    <x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x v="2488"/>
    <n v="1293739714"/>
    <x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x v="2489"/>
    <n v="1335397188"/>
    <x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x v="2490"/>
    <n v="1363320140"/>
    <x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x v="2491"/>
    <n v="1335194944"/>
    <x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x v="2492"/>
    <n v="1336430575"/>
    <x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x v="2493"/>
    <n v="1361577292"/>
    <x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x v="2494"/>
    <n v="1309986338"/>
    <x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x v="2495"/>
    <n v="1421190787"/>
    <x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x v="2496"/>
    <n v="1352820837"/>
    <x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x v="2497"/>
    <n v="1337884375"/>
    <x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x v="2498"/>
    <n v="1440787104"/>
    <x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x v="2499"/>
    <n v="1407440918"/>
    <x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x v="2500"/>
    <n v="1462743308"/>
    <x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x v="2501"/>
    <n v="1413418934"/>
    <x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x v="2502"/>
    <n v="1423704016"/>
    <x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x v="2503"/>
    <n v="1441955269"/>
    <x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x v="2504"/>
    <n v="1428716704"/>
    <x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x v="2505"/>
    <n v="1405464634"/>
    <x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x v="2506"/>
    <n v="1424719549"/>
    <x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x v="2507"/>
    <n v="1426463772"/>
    <x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x v="2508"/>
    <n v="1451731413"/>
    <x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x v="2509"/>
    <n v="1417208561"/>
    <x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x v="2510"/>
    <n v="1482883789"/>
    <x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x v="2511"/>
    <n v="1407057677"/>
    <x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x v="2512"/>
    <n v="1422043753"/>
    <x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x v="2513"/>
    <n v="1414683652"/>
    <x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x v="2514"/>
    <n v="1424200530"/>
    <x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x v="2515"/>
    <n v="1413303628"/>
    <x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x v="2516"/>
    <n v="1403149404"/>
    <x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x v="2517"/>
    <n v="1472567085"/>
    <x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x v="2518"/>
    <n v="1442963621"/>
    <x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x v="2519"/>
    <n v="1459431960"/>
    <x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x v="2520"/>
    <n v="1413674692"/>
    <x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x v="2521"/>
    <n v="1416338557"/>
    <x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x v="2522"/>
    <n v="1338322571"/>
    <x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x v="2523"/>
    <n v="1415585474"/>
    <x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x v="2524"/>
    <n v="1380477691"/>
    <x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x v="2525"/>
    <n v="1438459303"/>
    <x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x v="2526"/>
    <n v="1328752575"/>
    <x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x v="2527"/>
    <n v="1426711505"/>
    <x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x v="2528"/>
    <n v="1437668354"/>
    <x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x v="2529"/>
    <n v="1342556566"/>
    <x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x v="2530"/>
    <n v="1359568911"/>
    <x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x v="2531"/>
    <n v="1257871712"/>
    <x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x v="2532"/>
    <n v="1414781945"/>
    <x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x v="2533"/>
    <n v="1373337166"/>
    <x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x v="2534"/>
    <n v="1307028855"/>
    <x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x v="2535"/>
    <n v="1359029661"/>
    <x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x v="2536"/>
    <n v="1417729152"/>
    <x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x v="2537"/>
    <n v="1314720721"/>
    <x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x v="2538"/>
    <n v="1375008418"/>
    <x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x v="2539"/>
    <n v="1377252857"/>
    <x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x v="2540"/>
    <n v="1291257298"/>
    <x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x v="2541"/>
    <n v="1339158569"/>
    <x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x v="2542"/>
    <n v="1421983138"/>
    <x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x v="2543"/>
    <n v="1378586179"/>
    <x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x v="2544"/>
    <n v="1330972403"/>
    <x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x v="2545"/>
    <n v="1473087637"/>
    <x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x v="2546"/>
    <n v="1366999870"/>
    <x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x v="2547"/>
    <n v="1439392406"/>
    <x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x v="2548"/>
    <n v="1329890585"/>
    <x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x v="2549"/>
    <n v="1486149981"/>
    <x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x v="2550"/>
    <n v="1343018807"/>
    <x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x v="2551"/>
    <n v="1430445163"/>
    <x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x v="2552"/>
    <n v="1335541393"/>
    <x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x v="2553"/>
    <n v="1352504857"/>
    <x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x v="2554"/>
    <n v="1397584386"/>
    <x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x v="2555"/>
    <n v="1427747906"/>
    <x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x v="2556"/>
    <n v="1318539484"/>
    <x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x v="2557"/>
    <n v="1423090174"/>
    <x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x v="2558"/>
    <n v="1442148089"/>
    <x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x v="2559"/>
    <n v="1471005339"/>
    <x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x v="2560"/>
    <n v="1433042451"/>
    <x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x v="2561"/>
    <n v="1404262699"/>
    <x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x v="2562"/>
    <n v="1457710589"/>
    <x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x v="2563"/>
    <n v="1406071948"/>
    <x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x v="2564"/>
    <n v="1427231138"/>
    <x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x v="2565"/>
    <n v="1470153594"/>
    <x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x v="2566"/>
    <n v="1439865112"/>
    <x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x v="2567"/>
    <n v="1483998035"/>
    <x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x v="2568"/>
    <n v="1458461521"/>
    <x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x v="2569"/>
    <n v="1426301517"/>
    <x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x v="2570"/>
    <n v="1404915149"/>
    <x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x v="2571"/>
    <n v="1461786545"/>
    <x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x v="2572"/>
    <n v="1418438194"/>
    <x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x v="2573"/>
    <n v="1424823247"/>
    <x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x v="2574"/>
    <n v="1405021297"/>
    <x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x v="2575"/>
    <n v="1440203579"/>
    <x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x v="2576"/>
    <n v="1405626903"/>
    <x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x v="2577"/>
    <n v="1429170603"/>
    <x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x v="2578"/>
    <n v="1445094298"/>
    <x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x v="2579"/>
    <n v="1475192634"/>
    <x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x v="2580"/>
    <n v="1421346480"/>
    <x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x v="2581"/>
    <n v="1431749369"/>
    <x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x v="2582"/>
    <n v="1402009632"/>
    <x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x v="2583"/>
    <n v="1448438136"/>
    <x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x v="2584"/>
    <n v="1448899953"/>
    <x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x v="2585"/>
    <n v="1423325626"/>
    <x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x v="2586"/>
    <n v="1456145527"/>
    <x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x v="2587"/>
    <n v="1453212497"/>
    <x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x v="2588"/>
    <n v="1452721524"/>
    <x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x v="2589"/>
    <n v="1409944421"/>
    <x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x v="2590"/>
    <n v="1427401026"/>
    <x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x v="2591"/>
    <n v="1404861228"/>
    <x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x v="2592"/>
    <n v="1485323500"/>
    <x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x v="2593"/>
    <n v="1404835009"/>
    <x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x v="2594"/>
    <n v="1463731917"/>
    <x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x v="2595"/>
    <n v="1440447001"/>
    <x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x v="2596"/>
    <n v="1403201147"/>
    <x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x v="2597"/>
    <n v="1453757800"/>
    <x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x v="2598"/>
    <n v="1346276349"/>
    <x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x v="2599"/>
    <n v="1412358968"/>
    <x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x v="2600"/>
    <n v="1386626054"/>
    <x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x v="2601"/>
    <n v="1333070023"/>
    <x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x v="2602"/>
    <n v="1463576390"/>
    <x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x v="2603"/>
    <n v="1396026382"/>
    <x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x v="2604"/>
    <n v="1435611572"/>
    <x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x v="2605"/>
    <n v="1485976468"/>
    <x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x v="2606"/>
    <n v="1339738951"/>
    <x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x v="2607"/>
    <n v="1468444125"/>
    <x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x v="2608"/>
    <n v="1480493014"/>
    <x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x v="2609"/>
    <n v="1418095570"/>
    <x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x v="2610"/>
    <n v="1345664294"/>
    <x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x v="2611"/>
    <n v="1396371612"/>
    <x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x v="2612"/>
    <n v="1458820564"/>
    <x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x v="2613"/>
    <n v="1437954729"/>
    <x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x v="2614"/>
    <n v="1411246751"/>
    <x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x v="2615"/>
    <n v="1443812461"/>
    <x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x v="2616"/>
    <n v="1443302004"/>
    <x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x v="2617"/>
    <n v="1441339242"/>
    <x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x v="2618"/>
    <n v="1429638988"/>
    <x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x v="2619"/>
    <n v="1479232216"/>
    <x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x v="2620"/>
    <n v="1479449366"/>
    <x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x v="2621"/>
    <n v="1345716422"/>
    <x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x v="2622"/>
    <n v="1476559608"/>
    <x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x v="2623"/>
    <n v="1430751869"/>
    <x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x v="2624"/>
    <n v="1445975661"/>
    <x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x v="2625"/>
    <n v="1415661067"/>
    <x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x v="2626"/>
    <n v="1429016122"/>
    <x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x v="2627"/>
    <n v="1464921112"/>
    <x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x v="2628"/>
    <n v="1438488227"/>
    <x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x v="2629"/>
    <n v="1462325339"/>
    <x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x v="2630"/>
    <n v="1390938332"/>
    <x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x v="2631"/>
    <n v="1472571921"/>
    <x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x v="2632"/>
    <n v="1422917361"/>
    <x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x v="2633"/>
    <n v="1474641914"/>
    <x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x v="2634"/>
    <n v="1474895475"/>
    <x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x v="2635"/>
    <n v="1418766895"/>
    <x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x v="2636"/>
    <n v="1421786748"/>
    <x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x v="2637"/>
    <n v="1428551474"/>
    <x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x v="2638"/>
    <n v="1409341863"/>
    <x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x v="2639"/>
    <n v="1465970108"/>
    <x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x v="323"/>
    <n v="1479218315"/>
    <x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x v="2640"/>
    <n v="1486580435"/>
    <x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x v="2641"/>
    <n v="1412885603"/>
    <x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x v="2642"/>
    <n v="1439191869"/>
    <x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x v="2643"/>
    <n v="1436941019"/>
    <x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x v="2644"/>
    <n v="1454951360"/>
    <x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x v="2645"/>
    <n v="1449186941"/>
    <x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x v="2646"/>
    <n v="1479740343"/>
    <x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x v="2647"/>
    <n v="1447960809"/>
    <x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x v="2648"/>
    <n v="1415591325"/>
    <x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x v="2649"/>
    <n v="1399909127"/>
    <x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x v="2650"/>
    <n v="1424442326"/>
    <x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x v="2651"/>
    <n v="1452631647"/>
    <x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x v="2652"/>
    <n v="1485966688"/>
    <x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x v="2653"/>
    <n v="1467325053"/>
    <x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x v="2654"/>
    <n v="1467321194"/>
    <x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x v="2655"/>
    <n v="1426729210"/>
    <x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x v="2656"/>
    <n v="1443200818"/>
    <x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x v="2657"/>
    <n v="1380150010"/>
    <x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x v="2658"/>
    <n v="1437587713"/>
    <x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x v="2659"/>
    <n v="1438873007"/>
    <x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x v="2660"/>
    <n v="1446683797"/>
    <x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x v="2661"/>
    <n v="1426886974"/>
    <x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x v="2662"/>
    <n v="1440008439"/>
    <x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x v="2663"/>
    <n v="1452550416"/>
    <x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x v="2664"/>
    <n v="1443449265"/>
    <x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x v="2665"/>
    <n v="1447203096"/>
    <x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x v="2666"/>
    <n v="1404174580"/>
    <x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x v="2667"/>
    <n v="1416419916"/>
    <x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x v="2668"/>
    <n v="1449436390"/>
    <x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x v="2669"/>
    <n v="1412081999"/>
    <x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x v="2670"/>
    <n v="1465398670"/>
    <x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x v="2671"/>
    <n v="1413059689"/>
    <x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x v="2672"/>
    <n v="1461337174"/>
    <x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x v="2673"/>
    <n v="1401756143"/>
    <x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x v="2674"/>
    <n v="1440529765"/>
    <x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x v="2675"/>
    <n v="1422489694"/>
    <x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x v="2676"/>
    <n v="1457327091"/>
    <x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x v="2677"/>
    <n v="1402867750"/>
    <x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x v="2678"/>
    <n v="1413838540"/>
    <x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x v="2679"/>
    <n v="1422641240"/>
    <x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x v="2680"/>
    <n v="1404165425"/>
    <x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x v="2681"/>
    <n v="1424968930"/>
    <x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x v="2682"/>
    <n v="1410391423"/>
    <x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x v="2683"/>
    <n v="1432999318"/>
    <x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x v="2684"/>
    <n v="1422067870"/>
    <x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x v="2685"/>
    <n v="1467327890"/>
    <x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x v="2686"/>
    <n v="1429410676"/>
    <x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x v="2687"/>
    <n v="1427390557"/>
    <x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x v="2688"/>
    <n v="1424678460"/>
    <x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x v="2689"/>
    <n v="1405307966"/>
    <x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x v="2690"/>
    <n v="1409109739"/>
    <x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x v="2691"/>
    <n v="1423801318"/>
    <x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x v="2692"/>
    <n v="1416600960"/>
    <x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x v="2693"/>
    <n v="1435876423"/>
    <x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x v="2694"/>
    <n v="1401312808"/>
    <x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x v="2695"/>
    <n v="1404941463"/>
    <x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x v="2696"/>
    <n v="1408481972"/>
    <x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x v="2697"/>
    <n v="1488911734"/>
    <x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x v="2698"/>
    <n v="1488827677"/>
    <x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x v="2699"/>
    <n v="1485016430"/>
    <x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x v="2700"/>
    <n v="1487709714"/>
    <x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x v="2701"/>
    <n v="1486504758"/>
    <x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x v="2702"/>
    <n v="1410937483"/>
    <x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x v="2703"/>
    <n v="1367088443"/>
    <x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x v="2704"/>
    <n v="1463935526"/>
    <x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x v="2705"/>
    <n v="1472528141"/>
    <x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x v="2706"/>
    <n v="1404797428"/>
    <x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x v="2707"/>
    <n v="1400694790"/>
    <x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x v="2708"/>
    <n v="1370568560"/>
    <x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x v="2709"/>
    <n v="1447515684"/>
    <x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x v="2710"/>
    <n v="1474040596"/>
    <x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x v="2711"/>
    <n v="1453109628"/>
    <x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x v="2712"/>
    <n v="1441699193"/>
    <x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x v="2713"/>
    <n v="1414015049"/>
    <x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x v="2714"/>
    <n v="1459865945"/>
    <x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x v="2715"/>
    <n v="1455756294"/>
    <x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x v="2716"/>
    <n v="1476270653"/>
    <x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x v="2717"/>
    <n v="1375880598"/>
    <x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x v="2718"/>
    <n v="1480538053"/>
    <x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x v="2719"/>
    <n v="1414872488"/>
    <x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x v="2720"/>
    <n v="1436860259"/>
    <x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x v="2721"/>
    <n v="1484070735"/>
    <x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x v="2722"/>
    <n v="1458741311"/>
    <x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x v="2723"/>
    <n v="1436804063"/>
    <x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x v="2724"/>
    <n v="1448461434"/>
    <x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x v="2725"/>
    <n v="1427867197"/>
    <x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x v="2726"/>
    <n v="1363611575"/>
    <x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x v="2727"/>
    <n v="1408624622"/>
    <x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x v="2728"/>
    <n v="1366917828"/>
    <x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x v="2729"/>
    <n v="1423463574"/>
    <x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x v="2730"/>
    <n v="1473782592"/>
    <x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x v="2731"/>
    <n v="1360551250"/>
    <x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x v="2732"/>
    <n v="1395676773"/>
    <x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x v="2733"/>
    <n v="1386108087"/>
    <x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x v="2734"/>
    <n v="1473218804"/>
    <x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x v="2735"/>
    <n v="1395436717"/>
    <x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x v="2736"/>
    <n v="1423529152"/>
    <x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x v="2737"/>
    <n v="1412005602"/>
    <x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x v="2738"/>
    <n v="1335892587"/>
    <x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x v="2739"/>
    <n v="1474271607"/>
    <x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x v="2740"/>
    <n v="1327886998"/>
    <x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x v="2741"/>
    <n v="1337125368"/>
    <x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x v="2742"/>
    <n v="1406745911"/>
    <x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x v="2743"/>
    <n v="1337095997"/>
    <x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x v="2744"/>
    <n v="1470243802"/>
    <x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x v="2745"/>
    <n v="1425582637"/>
    <x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x v="2746"/>
    <n v="1340055345"/>
    <x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x v="2747"/>
    <n v="1397855842"/>
    <x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x v="2748"/>
    <n v="1320776504"/>
    <x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x v="2749"/>
    <n v="1343425023"/>
    <x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x v="2750"/>
    <n v="1407856551"/>
    <x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x v="2751"/>
    <n v="1425927527"/>
    <x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x v="2752"/>
    <n v="1386884201"/>
    <x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x v="2753"/>
    <n v="1469202332"/>
    <x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x v="2754"/>
    <n v="1474886183"/>
    <x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x v="2755"/>
    <n v="1464943666"/>
    <x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x v="2756"/>
    <n v="1369134258"/>
    <x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x v="2757"/>
    <n v="1354584693"/>
    <x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x v="2758"/>
    <n v="1326934395"/>
    <x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x v="2759"/>
    <n v="1365515684"/>
    <x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x v="2760"/>
    <n v="1335855631"/>
    <x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x v="2761"/>
    <n v="1350050028"/>
    <x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x v="2762"/>
    <n v="1310486518"/>
    <x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x v="2763"/>
    <n v="1434582050"/>
    <x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x v="2764"/>
    <n v="1330440323"/>
    <x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x v="2765"/>
    <n v="1397677790"/>
    <x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x v="2766"/>
    <n v="1392569730"/>
    <x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x v="2767"/>
    <n v="1355489140"/>
    <x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x v="2768"/>
    <n v="1379710294"/>
    <x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x v="2769"/>
    <n v="1460666721"/>
    <x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x v="2770"/>
    <n v="1360119728"/>
    <x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x v="2771"/>
    <n v="1321402754"/>
    <x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x v="2772"/>
    <n v="1431414476"/>
    <x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x v="2773"/>
    <n v="1434557004"/>
    <x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x v="2774"/>
    <n v="1406417306"/>
    <x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x v="2775"/>
    <n v="1445609021"/>
    <x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x v="2776"/>
    <n v="1486550688"/>
    <x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x v="2777"/>
    <n v="1421274954"/>
    <x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x v="2778"/>
    <n v="1421964718"/>
    <x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x v="2779"/>
    <n v="1428583846"/>
    <x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x v="2780"/>
    <n v="1412794443"/>
    <x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x v="2781"/>
    <n v="1467865967"/>
    <x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x v="2782"/>
    <n v="1403703580"/>
    <x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x v="2783"/>
    <n v="1403066752"/>
    <x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x v="2784"/>
    <n v="1467219043"/>
    <x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x v="2785"/>
    <n v="1424477934"/>
    <x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x v="2786"/>
    <n v="1421101903"/>
    <x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x v="2787"/>
    <n v="1470778559"/>
    <x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x v="2788"/>
    <n v="1435469559"/>
    <x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x v="2789"/>
    <n v="1434881005"/>
    <x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x v="2790"/>
    <n v="1455640559"/>
    <x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x v="2791"/>
    <n v="1400675841"/>
    <x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x v="2792"/>
    <n v="1401972028"/>
    <x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x v="2793"/>
    <n v="1402266840"/>
    <x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x v="2794"/>
    <n v="1437063121"/>
    <x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x v="2795"/>
    <n v="1463466070"/>
    <x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x v="2796"/>
    <n v="1415193366"/>
    <x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x v="2797"/>
    <n v="1411019409"/>
    <x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x v="2798"/>
    <n v="1436283107"/>
    <x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x v="2799"/>
    <n v="1433295276"/>
    <x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x v="2800"/>
    <n v="1409395990"/>
    <x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x v="2801"/>
    <n v="1438085273"/>
    <x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x v="2802"/>
    <n v="1435645490"/>
    <x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x v="2803"/>
    <n v="1433019438"/>
    <x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x v="2804"/>
    <n v="1437682735"/>
    <x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x v="2805"/>
    <n v="1458647725"/>
    <x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x v="2806"/>
    <n v="1398828064"/>
    <x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x v="2807"/>
    <n v="1422100503"/>
    <x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x v="2808"/>
    <n v="1424368298"/>
    <x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x v="2809"/>
    <n v="1479577761"/>
    <x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x v="2810"/>
    <n v="1428572115"/>
    <x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x v="2811"/>
    <n v="1468003109"/>
    <x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x v="2812"/>
    <n v="1435921992"/>
    <x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x v="2813"/>
    <n v="1421680462"/>
    <x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x v="2814"/>
    <n v="1441290086"/>
    <x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x v="2815"/>
    <n v="1431693409"/>
    <x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x v="2816"/>
    <n v="1454337589"/>
    <x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x v="2817"/>
    <n v="1408918135"/>
    <x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x v="2818"/>
    <n v="1424881492"/>
    <x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x v="2819"/>
    <n v="1425428206"/>
    <x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x v="2820"/>
    <n v="1431412196"/>
    <x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x v="2821"/>
    <n v="1446663686"/>
    <x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x v="2822"/>
    <n v="1434415812"/>
    <x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x v="2823"/>
    <n v="1462379066"/>
    <x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x v="2824"/>
    <n v="1441606869"/>
    <x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x v="2825"/>
    <n v="1462443918"/>
    <x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x v="2826"/>
    <n v="1398802148"/>
    <x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x v="2827"/>
    <n v="1434484070"/>
    <x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x v="2828"/>
    <n v="1414342894"/>
    <x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x v="2829"/>
    <n v="1442804633"/>
    <x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x v="2830"/>
    <n v="1421362930"/>
    <x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x v="2831"/>
    <n v="1446742417"/>
    <x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x v="2832"/>
    <n v="1484115418"/>
    <x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x v="2833"/>
    <n v="1446241684"/>
    <x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x v="2834"/>
    <n v="1406039696"/>
    <x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x v="2835"/>
    <n v="1406958354"/>
    <x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x v="2836"/>
    <n v="1424825479"/>
    <x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x v="2837"/>
    <n v="1444844697"/>
    <x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x v="2838"/>
    <n v="1401058295"/>
    <x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x v="2839"/>
    <n v="1462210950"/>
    <x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x v="2840"/>
    <n v="1480943180"/>
    <x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x v="2841"/>
    <n v="1428539033"/>
    <x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x v="2842"/>
    <n v="1429029394"/>
    <x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x v="2843"/>
    <n v="1458847265"/>
    <x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x v="2844"/>
    <n v="1430321659"/>
    <x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x v="2845"/>
    <n v="1458814600"/>
    <x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x v="2846"/>
    <n v="1407370211"/>
    <x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x v="2847"/>
    <n v="1453334629"/>
    <x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x v="2848"/>
    <n v="1400720703"/>
    <x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x v="2849"/>
    <n v="1405485297"/>
    <x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x v="2850"/>
    <n v="1429290719"/>
    <x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x v="2851"/>
    <n v="1451607071"/>
    <x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x v="2852"/>
    <n v="1433897647"/>
    <x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x v="2853"/>
    <n v="1482444295"/>
    <x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x v="2854"/>
    <n v="1415711095"/>
    <x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x v="2855"/>
    <n v="1439800904"/>
    <x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x v="2856"/>
    <n v="1461179576"/>
    <x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x v="2857"/>
    <n v="1441894248"/>
    <x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x v="2858"/>
    <n v="1401044229"/>
    <x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x v="2859"/>
    <n v="1405095123"/>
    <x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x v="2860"/>
    <n v="1434552207"/>
    <x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x v="2861"/>
    <n v="1415328259"/>
    <x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x v="2862"/>
    <n v="1473893721"/>
    <x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x v="2863"/>
    <n v="1465533672"/>
    <x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x v="2864"/>
    <n v="1473105054"/>
    <x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x v="2865"/>
    <n v="1466345681"/>
    <x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x v="2866"/>
    <n v="1397709165"/>
    <x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x v="2867"/>
    <n v="1417455813"/>
    <x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x v="2868"/>
    <n v="1429584438"/>
    <x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x v="2869"/>
    <n v="1419881831"/>
    <x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x v="2870"/>
    <n v="1482092186"/>
    <x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x v="2871"/>
    <n v="1459825493"/>
    <x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x v="2872"/>
    <n v="1434477079"/>
    <x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x v="2873"/>
    <n v="1477781724"/>
    <x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x v="2874"/>
    <n v="1430750795"/>
    <x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x v="2875"/>
    <n v="1450718661"/>
    <x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x v="2876"/>
    <n v="1436305452"/>
    <x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x v="2877"/>
    <n v="1412432436"/>
    <x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x v="2878"/>
    <n v="1459520318"/>
    <x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x v="2879"/>
    <n v="1451684437"/>
    <x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x v="2880"/>
    <n v="1415208435"/>
    <x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x v="2881"/>
    <n v="1423705801"/>
    <x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x v="2882"/>
    <n v="1442243484"/>
    <x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x v="2883"/>
    <n v="1418379324"/>
    <x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x v="2884"/>
    <n v="1412945440"/>
    <x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x v="2885"/>
    <n v="1406752985"/>
    <x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x v="2886"/>
    <n v="1405100992"/>
    <x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x v="2887"/>
    <n v="1455570728"/>
    <x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x v="2888"/>
    <n v="1408381704"/>
    <x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x v="2889"/>
    <n v="1415644395"/>
    <x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x v="2890"/>
    <n v="1422920415"/>
    <x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x v="2891"/>
    <n v="1403356792"/>
    <x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x v="2892"/>
    <n v="1480283321"/>
    <x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x v="2893"/>
    <n v="1441985458"/>
    <x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x v="2894"/>
    <n v="1443715053"/>
    <x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x v="2895"/>
    <n v="1464141158"/>
    <x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x v="2896"/>
    <n v="1404970632"/>
    <x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x v="2897"/>
    <n v="1418161339"/>
    <x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x v="2898"/>
    <n v="1437820396"/>
    <x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x v="2899"/>
    <n v="1436587218"/>
    <x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x v="2900"/>
    <n v="1414538031"/>
    <x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x v="2901"/>
    <n v="1472001713"/>
    <x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x v="2902"/>
    <n v="1436888066"/>
    <x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x v="2903"/>
    <n v="1458075837"/>
    <x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x v="2904"/>
    <n v="1462815219"/>
    <x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x v="2905"/>
    <n v="1413527001"/>
    <x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x v="2906"/>
    <n v="1428955887"/>
    <x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x v="2907"/>
    <n v="1431973626"/>
    <x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x v="2908"/>
    <n v="1450235374"/>
    <x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x v="2909"/>
    <n v="1404857339"/>
    <x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x v="2910"/>
    <n v="1421185594"/>
    <x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x v="2911"/>
    <n v="1455528790"/>
    <x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x v="2912"/>
    <n v="1398511589"/>
    <x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x v="2913"/>
    <n v="1440826647"/>
    <x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x v="2914"/>
    <n v="1443712007"/>
    <x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x v="2915"/>
    <n v="1404658329"/>
    <x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x v="2916"/>
    <n v="1424718070"/>
    <x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x v="2917"/>
    <n v="1409087804"/>
    <x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x v="2918"/>
    <n v="1428094727"/>
    <x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x v="2919"/>
    <n v="1420774779"/>
    <x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x v="2920"/>
    <n v="1428585710"/>
    <x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x v="2921"/>
    <n v="1407852068"/>
    <x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x v="2922"/>
    <n v="1423506179"/>
    <x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x v="2923"/>
    <n v="1402934629"/>
    <x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x v="2924"/>
    <n v="1454543846"/>
    <x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x v="2925"/>
    <n v="1398432758"/>
    <x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x v="2926"/>
    <n v="1428415264"/>
    <x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x v="2927"/>
    <n v="1408604363"/>
    <x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x v="2928"/>
    <n v="1421812637"/>
    <x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x v="2929"/>
    <n v="1462489053"/>
    <x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x v="2930"/>
    <n v="1400253364"/>
    <x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x v="2931"/>
    <n v="1467468008"/>
    <x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x v="2932"/>
    <n v="1412091423"/>
    <x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x v="2933"/>
    <n v="1402657113"/>
    <x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x v="2934"/>
    <n v="1420044814"/>
    <x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x v="2935"/>
    <n v="1406316312"/>
    <x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x v="2936"/>
    <n v="1418150018"/>
    <x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x v="2937"/>
    <n v="1422658955"/>
    <x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x v="2938"/>
    <n v="1448565459"/>
    <x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x v="2939"/>
    <n v="1426302380"/>
    <x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x v="2940"/>
    <n v="1431122198"/>
    <x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x v="2941"/>
    <n v="1429845660"/>
    <x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x v="2942"/>
    <n v="1468673092"/>
    <x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x v="2943"/>
    <n v="1475760567"/>
    <x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x v="2944"/>
    <n v="1428075293"/>
    <x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x v="2945"/>
    <n v="1445370317"/>
    <x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x v="2946"/>
    <n v="1450946752"/>
    <x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x v="2947"/>
    <n v="1408648573"/>
    <x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x v="2948"/>
    <n v="1473957239"/>
    <x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x v="2949"/>
    <n v="1441738821"/>
    <x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x v="2950"/>
    <n v="1487944803"/>
    <x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x v="2951"/>
    <n v="1431884849"/>
    <x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x v="2952"/>
    <n v="1459810850"/>
    <x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x v="2953"/>
    <n v="1422317772"/>
    <x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x v="2954"/>
    <n v="1457548917"/>
    <x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x v="2955"/>
    <n v="1462666325"/>
    <x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x v="2956"/>
    <n v="1407867023"/>
    <x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x v="2957"/>
    <n v="1424927159"/>
    <x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x v="2958"/>
    <n v="1422769906"/>
    <x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x v="2959"/>
    <n v="1433243824"/>
    <x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x v="2960"/>
    <n v="1404769819"/>
    <x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x v="2961"/>
    <n v="1433698233"/>
    <x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x v="2962"/>
    <n v="1439833412"/>
    <x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x v="2963"/>
    <n v="1423284292"/>
    <x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x v="2964"/>
    <n v="1470227660"/>
    <x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x v="2965"/>
    <n v="1428087153"/>
    <x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x v="2966"/>
    <n v="1403107451"/>
    <x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x v="2967"/>
    <n v="1406908078"/>
    <x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x v="2968"/>
    <n v="1479609520"/>
    <x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x v="2969"/>
    <n v="1449171508"/>
    <x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x v="2970"/>
    <n v="1409275671"/>
    <x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x v="2971"/>
    <n v="1414599886"/>
    <x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x v="2972"/>
    <n v="1456421530"/>
    <x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x v="2973"/>
    <n v="1421960934"/>
    <x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x v="2974"/>
    <n v="1412954547"/>
    <x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x v="2975"/>
    <n v="1419104823"/>
    <x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x v="2976"/>
    <n v="1438639130"/>
    <x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x v="2977"/>
    <n v="1439126756"/>
    <x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x v="2978"/>
    <n v="1452616143"/>
    <x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x v="2979"/>
    <n v="1410534636"/>
    <x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x v="2980"/>
    <n v="1469428881"/>
    <x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x v="2981"/>
    <n v="1476228128"/>
    <x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x v="2982"/>
    <n v="1456920006"/>
    <x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x v="2983"/>
    <n v="1473837751"/>
    <x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x v="2984"/>
    <n v="1463820081"/>
    <x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x v="2985"/>
    <n v="1448756962"/>
    <x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x v="2986"/>
    <n v="1449150420"/>
    <x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x v="2987"/>
    <n v="1483646730"/>
    <x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x v="2988"/>
    <n v="1473445510"/>
    <x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x v="2989"/>
    <n v="1453406867"/>
    <x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x v="2990"/>
    <n v="1409743772"/>
    <x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x v="2991"/>
    <n v="1482249471"/>
    <x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x v="2992"/>
    <n v="1427493240"/>
    <x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x v="2993"/>
    <n v="1486661793"/>
    <x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x v="2994"/>
    <n v="1400474329"/>
    <x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x v="807"/>
    <n v="1487094360"/>
    <x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x v="2995"/>
    <n v="1484682670"/>
    <x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x v="2996"/>
    <n v="1465853382"/>
    <x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x v="2997"/>
    <n v="1353960252"/>
    <x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x v="2998"/>
    <n v="1454098976"/>
    <x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x v="2999"/>
    <n v="1413493724"/>
    <x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x v="3000"/>
    <n v="1410019905"/>
    <x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x v="3001"/>
    <n v="1415988591"/>
    <x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x v="3002"/>
    <n v="1428124283"/>
    <x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x v="3003"/>
    <n v="1450760719"/>
    <x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x v="3004"/>
    <n v="1414417240"/>
    <x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x v="3005"/>
    <n v="1419364719"/>
    <x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x v="3006"/>
    <n v="1448536516"/>
    <x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x v="3007"/>
    <n v="1421772730"/>
    <x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x v="3008"/>
    <n v="1432325049"/>
    <x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x v="3009"/>
    <n v="1412737080"/>
    <x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x v="3010"/>
    <n v="1401125238"/>
    <x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x v="3011"/>
    <n v="1400504952"/>
    <x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x v="3012"/>
    <n v="1405974243"/>
    <x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x v="3013"/>
    <n v="1433747376"/>
    <x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x v="3014"/>
    <n v="1398801620"/>
    <x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x v="3015"/>
    <n v="1434399533"/>
    <x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x v="3016"/>
    <n v="1476715869"/>
    <x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x v="3017"/>
    <n v="1468450409"/>
    <x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x v="3018"/>
    <n v="1430151186"/>
    <x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x v="3019"/>
    <n v="1346975475"/>
    <x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x v="3020"/>
    <n v="1399032813"/>
    <x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x v="3021"/>
    <n v="1487329292"/>
    <x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x v="3022"/>
    <n v="1424278451"/>
    <x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x v="3023"/>
    <n v="1468650025"/>
    <x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x v="3024"/>
    <n v="1413824447"/>
    <x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x v="3025"/>
    <n v="1439834171"/>
    <x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x v="3026"/>
    <n v="1471295447"/>
    <x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x v="3027"/>
    <n v="1439341459"/>
    <x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x v="3028"/>
    <n v="1468895925"/>
    <x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x v="3029"/>
    <n v="1475326255"/>
    <x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x v="3030"/>
    <n v="1365082009"/>
    <x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x v="3031"/>
    <n v="1373568644"/>
    <x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x v="3032"/>
    <n v="1279574773"/>
    <x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x v="3033"/>
    <n v="1451887397"/>
    <x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x v="3034"/>
    <n v="1386011038"/>
    <x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x v="3035"/>
    <n v="1434999621"/>
    <x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x v="3036"/>
    <n v="1450731048"/>
    <x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x v="3037"/>
    <n v="1441557047"/>
    <x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x v="3038"/>
    <n v="1426815699"/>
    <x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x v="3039"/>
    <n v="1453137998"/>
    <x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x v="3040"/>
    <n v="1406087055"/>
    <x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x v="3041"/>
    <n v="1407784586"/>
    <x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x v="3042"/>
    <n v="1457999054"/>
    <x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x v="3043"/>
    <n v="1417556262"/>
    <x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x v="3044"/>
    <n v="1431649255"/>
    <x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x v="3045"/>
    <n v="1459828960"/>
    <x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x v="3046"/>
    <n v="1483955945"/>
    <x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x v="3047"/>
    <n v="1430237094"/>
    <x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x v="3048"/>
    <n v="1407781013"/>
    <x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x v="3049"/>
    <n v="1422043154"/>
    <x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x v="3050"/>
    <n v="1415660390"/>
    <x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x v="3051"/>
    <n v="1406819784"/>
    <x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x v="3052"/>
    <n v="1457105811"/>
    <x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x v="3053"/>
    <n v="1459414740"/>
    <x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x v="3054"/>
    <n v="1404944846"/>
    <x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x v="3055"/>
    <n v="1440830134"/>
    <x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x v="3056"/>
    <n v="1405363748"/>
    <x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x v="3057"/>
    <n v="1441111892"/>
    <x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x v="3058"/>
    <n v="1474150138"/>
    <x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x v="3059"/>
    <n v="1445483246"/>
    <x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x v="3060"/>
    <n v="1404523172"/>
    <x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x v="3061"/>
    <n v="1465536537"/>
    <x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x v="3062"/>
    <n v="1439245879"/>
    <x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x v="3063"/>
    <n v="1442421352"/>
    <x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x v="3064"/>
    <n v="1415995234"/>
    <x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x v="3065"/>
    <n v="1479317769"/>
    <x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x v="3066"/>
    <n v="1428082481"/>
    <x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x v="3067"/>
    <n v="1476549262"/>
    <x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x v="3068"/>
    <n v="1429287900"/>
    <x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x v="3069"/>
    <n v="1455025359"/>
    <x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x v="3070"/>
    <n v="1467253640"/>
    <x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x v="3071"/>
    <n v="1439221123"/>
    <x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x v="3072"/>
    <n v="1485903478"/>
    <x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x v="3073"/>
    <n v="1422328795"/>
    <x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x v="3074"/>
    <n v="1424452035"/>
    <x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x v="3075"/>
    <n v="1414456844"/>
    <x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x v="3076"/>
    <n v="1440130891"/>
    <x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x v="3077"/>
    <n v="1445033346"/>
    <x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x v="3078"/>
    <n v="1406986278"/>
    <x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x v="3079"/>
    <n v="1428340931"/>
    <x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x v="3080"/>
    <n v="1440969159"/>
    <x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x v="3081"/>
    <n v="1434643559"/>
    <x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x v="3082"/>
    <n v="1477107390"/>
    <x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x v="3083"/>
    <n v="1418046247"/>
    <x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x v="3084"/>
    <n v="1465304483"/>
    <x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x v="3085"/>
    <n v="1425325145"/>
    <x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x v="3086"/>
    <n v="1468622743"/>
    <x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x v="3087"/>
    <n v="1441723912"/>
    <x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x v="2806"/>
    <n v="1398980941"/>
    <x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x v="3088"/>
    <n v="1437591956"/>
    <x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x v="3089"/>
    <n v="1464827780"/>
    <x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x v="3090"/>
    <n v="1429559326"/>
    <x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x v="3091"/>
    <n v="1474027501"/>
    <x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x v="3092"/>
    <n v="1450724449"/>
    <x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x v="3093"/>
    <n v="1452659591"/>
    <x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x v="3094"/>
    <n v="1411224975"/>
    <x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x v="3095"/>
    <n v="1434445937"/>
    <x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x v="3096"/>
    <n v="1467619818"/>
    <x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x v="3097"/>
    <n v="1428896706"/>
    <x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x v="3098"/>
    <n v="1420235311"/>
    <x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x v="3099"/>
    <n v="1408986916"/>
    <x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x v="3100"/>
    <n v="1440497876"/>
    <x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x v="3101"/>
    <n v="1430767951"/>
    <x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x v="3102"/>
    <n v="1425053994"/>
    <x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x v="3103"/>
    <n v="1406170810"/>
    <x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x v="3104"/>
    <n v="1484009119"/>
    <x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x v="3105"/>
    <n v="1409753820"/>
    <x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x v="3106"/>
    <n v="1472784934"/>
    <x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x v="3107"/>
    <n v="1426699982"/>
    <x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x v="3108"/>
    <n v="1406128250"/>
    <x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x v="3109"/>
    <n v="1462531427"/>
    <x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x v="3110"/>
    <n v="1426681325"/>
    <x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x v="3111"/>
    <n v="1463648360"/>
    <x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x v="3112"/>
    <n v="1465832123"/>
    <x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x v="3113"/>
    <n v="1424826332"/>
    <x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x v="3114"/>
    <n v="1457303796"/>
    <x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x v="3115"/>
    <n v="1406564335"/>
    <x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x v="3116"/>
    <n v="1478298132"/>
    <x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x v="3117"/>
    <n v="1465516198"/>
    <x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x v="3118"/>
    <n v="1417718601"/>
    <x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x v="3119"/>
    <n v="1449550672"/>
    <x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x v="3120"/>
    <n v="1456532762"/>
    <x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x v="3121"/>
    <n v="1422650029"/>
    <x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x v="3122"/>
    <n v="1487101741"/>
    <x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x v="3123"/>
    <n v="1489090419"/>
    <x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x v="3124"/>
    <n v="1489504916"/>
    <x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x v="3125"/>
    <n v="1489067645"/>
    <x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x v="3126"/>
    <n v="1487579060"/>
    <x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x v="3127"/>
    <n v="1487770434"/>
    <x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x v="3128"/>
    <n v="1488820619"/>
    <x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x v="3129"/>
    <n v="1489376321"/>
    <x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x v="3130"/>
    <n v="1487847954"/>
    <x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x v="3131"/>
    <n v="1489439669"/>
    <x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x v="3132"/>
    <n v="1489591807"/>
    <x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x v="3133"/>
    <n v="1487485760"/>
    <x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x v="3134"/>
    <n v="1488993303"/>
    <x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x v="3135"/>
    <n v="1488823488"/>
    <x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x v="3136"/>
    <n v="1487333939"/>
    <x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x v="3137"/>
    <n v="1489480556"/>
    <x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x v="3138"/>
    <n v="1488459307"/>
    <x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x v="3139"/>
    <n v="1485478734"/>
    <x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x v="3140"/>
    <n v="1488471766"/>
    <x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x v="3141"/>
    <n v="1411859755"/>
    <x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x v="3142"/>
    <n v="1410278284"/>
    <x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x v="3143"/>
    <n v="1352766300"/>
    <x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x v="3144"/>
    <n v="1288160403"/>
    <x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x v="3145"/>
    <n v="1407787774"/>
    <x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x v="3146"/>
    <n v="1380833367"/>
    <x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x v="3147"/>
    <n v="1301542937"/>
    <x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x v="3148"/>
    <n v="1330722058"/>
    <x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x v="3149"/>
    <n v="1353412725"/>
    <x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x v="3150"/>
    <n v="1335567144"/>
    <x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x v="3151"/>
    <n v="1404932105"/>
    <x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x v="3152"/>
    <n v="1371931752"/>
    <x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x v="3153"/>
    <n v="1323221761"/>
    <x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x v="3154"/>
    <n v="1405923687"/>
    <x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x v="3155"/>
    <n v="1410785522"/>
    <x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x v="3156"/>
    <n v="1402331262"/>
    <x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x v="3157"/>
    <n v="1400263525"/>
    <x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x v="3158"/>
    <n v="1399490415"/>
    <x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x v="73"/>
    <n v="1302493760"/>
    <x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x v="3159"/>
    <n v="1414514153"/>
    <x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x v="3160"/>
    <n v="1405743181"/>
    <x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x v="3161"/>
    <n v="1399948353"/>
    <x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x v="3162"/>
    <n v="1384364561"/>
    <x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x v="3163"/>
    <n v="1401414944"/>
    <x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x v="3164"/>
    <n v="1459953358"/>
    <x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x v="3165"/>
    <n v="1326648668"/>
    <x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x v="3166"/>
    <n v="1409173492"/>
    <x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x v="3167"/>
    <n v="1407789908"/>
    <x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x v="3168"/>
    <n v="1292793427"/>
    <x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x v="3169"/>
    <n v="1374531631"/>
    <x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x v="3170"/>
    <n v="1400774409"/>
    <x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x v="3171"/>
    <n v="1402929075"/>
    <x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x v="3172"/>
    <n v="1365699071"/>
    <x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x v="3173"/>
    <n v="1400666049"/>
    <x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x v="3174"/>
    <n v="1400570787"/>
    <x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x v="3175"/>
    <n v="1323211621"/>
    <x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x v="3176"/>
    <n v="1375729469"/>
    <x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x v="3177"/>
    <n v="1401666631"/>
    <x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x v="3178"/>
    <n v="1404948441"/>
    <x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x v="3179"/>
    <n v="1408313438"/>
    <x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x v="3180"/>
    <n v="1405439973"/>
    <x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x v="3181"/>
    <n v="1432115902"/>
    <x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x v="3182"/>
    <n v="1429863532"/>
    <x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x v="3183"/>
    <n v="1478662675"/>
    <x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x v="3184"/>
    <n v="1466186869"/>
    <x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x v="3185"/>
    <n v="1421274859"/>
    <x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x v="3186"/>
    <n v="1420586056"/>
    <x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x v="3187"/>
    <n v="1435368598"/>
    <x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x v="3188"/>
    <n v="1421158542"/>
    <x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x v="3189"/>
    <n v="1433254875"/>
    <x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x v="3190"/>
    <n v="1420458618"/>
    <x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x v="3191"/>
    <n v="1420798277"/>
    <x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x v="3192"/>
    <n v="1407435418"/>
    <x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x v="3193"/>
    <n v="1459410101"/>
    <x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x v="3194"/>
    <n v="1407695077"/>
    <x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x v="3195"/>
    <n v="1445027346"/>
    <x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x v="3196"/>
    <n v="1440632622"/>
    <x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x v="3197"/>
    <n v="1434558479"/>
    <x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x v="3198"/>
    <n v="1427878772"/>
    <x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x v="3199"/>
    <n v="1440052651"/>
    <x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x v="3200"/>
    <n v="1424587207"/>
    <x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x v="3201"/>
    <n v="1404743477"/>
    <x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x v="3202"/>
    <n v="1400512658"/>
    <x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x v="3203"/>
    <n v="1334442519"/>
    <x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x v="3204"/>
    <n v="1405346680"/>
    <x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x v="3205"/>
    <n v="1404932751"/>
    <x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x v="3206"/>
    <n v="1434478759"/>
    <x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x v="3207"/>
    <n v="1448823673"/>
    <x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x v="3208"/>
    <n v="1438617471"/>
    <x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x v="3209"/>
    <n v="1433934371"/>
    <x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x v="3210"/>
    <n v="1475672784"/>
    <x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x v="3211"/>
    <n v="1417132986"/>
    <x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x v="3212"/>
    <n v="1424043347"/>
    <x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x v="3213"/>
    <n v="1486411204"/>
    <x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x v="3214"/>
    <n v="1433090603"/>
    <x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x v="3215"/>
    <n v="1443016697"/>
    <x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x v="3216"/>
    <n v="1437508976"/>
    <x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x v="3217"/>
    <n v="1479932713"/>
    <x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x v="3218"/>
    <n v="1463145938"/>
    <x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x v="3219"/>
    <n v="1443621612"/>
    <x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x v="3220"/>
    <n v="1482095436"/>
    <x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x v="3221"/>
    <n v="1447606884"/>
    <x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x v="3222"/>
    <n v="1413874798"/>
    <x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x v="341"/>
    <n v="1410840126"/>
    <x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x v="3223"/>
    <n v="1458254347"/>
    <x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x v="3224"/>
    <n v="1459711917"/>
    <x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x v="3225"/>
    <n v="1485890355"/>
    <x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x v="3226"/>
    <n v="1483124208"/>
    <x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x v="3227"/>
    <n v="1464769251"/>
    <x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x v="3228"/>
    <n v="1480370433"/>
    <x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x v="3229"/>
    <n v="1441452184"/>
    <x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x v="3230"/>
    <n v="1433160898"/>
    <x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x v="3231"/>
    <n v="1443665293"/>
    <x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x v="3232"/>
    <n v="1484843948"/>
    <x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x v="3233"/>
    <n v="1410421670"/>
    <x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x v="3234"/>
    <n v="1408558092"/>
    <x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x v="3235"/>
    <n v="1442283562"/>
    <x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x v="3236"/>
    <n v="1478018382"/>
    <x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x v="3237"/>
    <n v="1431354258"/>
    <x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x v="3238"/>
    <n v="1439551200"/>
    <x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x v="3239"/>
    <n v="1434104712"/>
    <x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x v="3240"/>
    <n v="1425590357"/>
    <x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x v="3241"/>
    <n v="1432230914"/>
    <x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x v="3242"/>
    <n v="1412617724"/>
    <x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x v="3243"/>
    <n v="1432315966"/>
    <x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x v="3244"/>
    <n v="1470655240"/>
    <x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x v="3245"/>
    <n v="1471701028"/>
    <x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x v="3246"/>
    <n v="1424743409"/>
    <x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x v="3247"/>
    <n v="1410114375"/>
    <x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x v="3248"/>
    <n v="1432129577"/>
    <x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x v="3249"/>
    <n v="1485177952"/>
    <x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x v="3250"/>
    <n v="1418159861"/>
    <x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x v="3251"/>
    <n v="1472753745"/>
    <x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x v="3252"/>
    <n v="1445875718"/>
    <x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x v="3253"/>
    <n v="1434475476"/>
    <x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x v="3254"/>
    <n v="1416555262"/>
    <x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x v="3255"/>
    <n v="1444220588"/>
    <x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x v="3256"/>
    <n v="1421089938"/>
    <x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x v="3257"/>
    <n v="1446570315"/>
    <x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x v="3258"/>
    <n v="1431435122"/>
    <x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x v="3259"/>
    <n v="1434564660"/>
    <x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x v="3260"/>
    <n v="1470692528"/>
    <x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x v="3261"/>
    <n v="1431509397"/>
    <x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x v="3262"/>
    <n v="1434113265"/>
    <x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x v="3263"/>
    <n v="1412332175"/>
    <x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x v="3264"/>
    <n v="1444219209"/>
    <x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x v="3265"/>
    <n v="1472498042"/>
    <x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x v="3266"/>
    <n v="1454259272"/>
    <x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x v="3267"/>
    <n v="1421183271"/>
    <x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x v="3268"/>
    <n v="1456526879"/>
    <x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x v="3269"/>
    <n v="1413735806"/>
    <x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x v="3270"/>
    <n v="1430425303"/>
    <x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x v="3271"/>
    <n v="1456885659"/>
    <x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x v="3272"/>
    <n v="1430158198"/>
    <x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x v="3273"/>
    <n v="1438561705"/>
    <x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x v="3274"/>
    <n v="1458103188"/>
    <x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x v="3275"/>
    <n v="1452448298"/>
    <x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x v="3276"/>
    <n v="1452546853"/>
    <x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x v="3277"/>
    <n v="1485556626"/>
    <x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x v="3278"/>
    <n v="1468699782"/>
    <x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x v="3279"/>
    <n v="1446573628"/>
    <x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x v="3280"/>
    <n v="1463337315"/>
    <x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x v="3281"/>
    <n v="1485161402"/>
    <x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x v="3282"/>
    <n v="1486642891"/>
    <x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x v="3283"/>
    <n v="1439743900"/>
    <x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x v="3284"/>
    <n v="1444069748"/>
    <x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x v="3285"/>
    <n v="1486030352"/>
    <x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x v="3286"/>
    <n v="1431867554"/>
    <x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x v="3287"/>
    <n v="1472294229"/>
    <x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x v="3288"/>
    <n v="1446401372"/>
    <x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x v="3289"/>
    <n v="1436380256"/>
    <x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x v="3290"/>
    <n v="1440370768"/>
    <x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x v="3291"/>
    <n v="1442268063"/>
    <x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x v="3292"/>
    <n v="1428515462"/>
    <x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x v="3293"/>
    <n v="1466185176"/>
    <x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x v="3294"/>
    <n v="1478507176"/>
    <x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x v="3295"/>
    <n v="1424533084"/>
    <x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x v="3296"/>
    <n v="1479826752"/>
    <x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x v="3297"/>
    <n v="1435782748"/>
    <x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x v="3298"/>
    <n v="1462252542"/>
    <x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x v="3299"/>
    <n v="1460683339"/>
    <x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x v="3300"/>
    <n v="1458766965"/>
    <x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x v="3301"/>
    <n v="1473953778"/>
    <x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x v="3302"/>
    <n v="1441577825"/>
    <x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x v="3303"/>
    <n v="1442473210"/>
    <x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x v="3304"/>
    <n v="1477077946"/>
    <x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x v="3305"/>
    <n v="1452664317"/>
    <x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x v="3306"/>
    <n v="1428733511"/>
    <x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x v="3307"/>
    <n v="1459927041"/>
    <x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x v="3308"/>
    <n v="1404680075"/>
    <x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x v="3309"/>
    <n v="1462755424"/>
    <x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x v="3310"/>
    <n v="1456902893"/>
    <x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x v="3311"/>
    <n v="1418824986"/>
    <x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x v="3312"/>
    <n v="1463965557"/>
    <x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x v="3313"/>
    <n v="1412216665"/>
    <x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x v="3314"/>
    <n v="1464653696"/>
    <x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x v="3315"/>
    <n v="1472201208"/>
    <x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x v="3316"/>
    <n v="1463925590"/>
    <x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x v="3317"/>
    <n v="1425235877"/>
    <x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x v="3318"/>
    <n v="1423242505"/>
    <x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x v="3319"/>
    <n v="1460105966"/>
    <x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x v="3320"/>
    <n v="1404308883"/>
    <x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x v="3321"/>
    <n v="1405583108"/>
    <x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x v="3322"/>
    <n v="1425331068"/>
    <x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x v="3323"/>
    <n v="1441125886"/>
    <x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x v="3324"/>
    <n v="1403210330"/>
    <x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x v="3325"/>
    <n v="1432484080"/>
    <x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x v="3326"/>
    <n v="1435667422"/>
    <x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x v="3327"/>
    <n v="1404749446"/>
    <x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x v="3328"/>
    <n v="1457429646"/>
    <x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x v="3329"/>
    <n v="1411109167"/>
    <x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x v="3330"/>
    <n v="1486129680"/>
    <x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x v="3331"/>
    <n v="1467129518"/>
    <x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x v="3332"/>
    <n v="1478906554"/>
    <x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x v="3333"/>
    <n v="1463771421"/>
    <x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x v="3334"/>
    <n v="1425020810"/>
    <x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x v="3335"/>
    <n v="1458770384"/>
    <x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x v="3336"/>
    <n v="1406782093"/>
    <x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x v="3337"/>
    <n v="1424226768"/>
    <x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x v="3338"/>
    <n v="1424306110"/>
    <x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x v="3339"/>
    <n v="1461503654"/>
    <x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x v="3340"/>
    <n v="1459949080"/>
    <x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x v="3341"/>
    <n v="1463971172"/>
    <x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x v="3342"/>
    <n v="1445791811"/>
    <x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x v="3343"/>
    <n v="1402910965"/>
    <x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x v="3344"/>
    <n v="1462492178"/>
    <x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x v="3345"/>
    <n v="1461061350"/>
    <x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x v="3346"/>
    <n v="1443029206"/>
    <x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x v="3347"/>
    <n v="1461941527"/>
    <x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x v="3348"/>
    <n v="1466019272"/>
    <x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x v="3349"/>
    <n v="1404295310"/>
    <x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x v="3350"/>
    <n v="1413790079"/>
    <x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x v="3351"/>
    <n v="1484097734"/>
    <x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x v="3352"/>
    <n v="1479866343"/>
    <x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x v="3353"/>
    <n v="1408062990"/>
    <x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x v="3354"/>
    <n v="1424484717"/>
    <x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x v="3355"/>
    <n v="1406831445"/>
    <x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x v="3266"/>
    <n v="1456183649"/>
    <x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x v="3356"/>
    <n v="1447381592"/>
    <x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x v="3357"/>
    <n v="1428889037"/>
    <x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x v="3358"/>
    <n v="1436307894"/>
    <x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x v="3359"/>
    <n v="1416977259"/>
    <x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x v="3360"/>
    <n v="1479257980"/>
    <x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x v="3361"/>
    <n v="1479283285"/>
    <x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x v="3362"/>
    <n v="1446670765"/>
    <x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x v="2835"/>
    <n v="1407157756"/>
    <x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x v="3363"/>
    <n v="1435177840"/>
    <x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x v="3364"/>
    <n v="1443461616"/>
    <x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x v="3365"/>
    <n v="1399387173"/>
    <x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x v="3366"/>
    <n v="1424796594"/>
    <x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x v="3367"/>
    <n v="1424280899"/>
    <x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x v="3368"/>
    <n v="1407400306"/>
    <x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x v="3369"/>
    <n v="1439122800"/>
    <x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x v="3370"/>
    <n v="1414277578"/>
    <x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x v="3371"/>
    <n v="1423455983"/>
    <x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x v="3372"/>
    <n v="1467973256"/>
    <x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x v="3373"/>
    <n v="1464979620"/>
    <x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x v="3374"/>
    <n v="1444874768"/>
    <x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x v="3375"/>
    <n v="1415652552"/>
    <x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x v="3376"/>
    <n v="1415028506"/>
    <x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x v="3377"/>
    <n v="1415125088"/>
    <x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x v="3378"/>
    <n v="1432033441"/>
    <x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x v="3379"/>
    <n v="1462368682"/>
    <x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x v="3380"/>
    <n v="1403721345"/>
    <x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x v="3381"/>
    <n v="1404997548"/>
    <x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x v="3382"/>
    <n v="1458245855"/>
    <x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x v="3383"/>
    <n v="1413065230"/>
    <x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x v="3384"/>
    <n v="1403878645"/>
    <x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x v="3385"/>
    <n v="1431795944"/>
    <x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x v="2806"/>
    <n v="1399286589"/>
    <x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x v="3386"/>
    <n v="1452338929"/>
    <x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x v="3387"/>
    <n v="1414605776"/>
    <x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x v="3388"/>
    <n v="1421964325"/>
    <x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x v="3389"/>
    <n v="1405378414"/>
    <x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x v="3390"/>
    <n v="1436376146"/>
    <x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x v="3391"/>
    <n v="1444747843"/>
    <x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x v="3392"/>
    <n v="1432638324"/>
    <x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x v="3393"/>
    <n v="1432814702"/>
    <x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x v="3394"/>
    <n v="1455063886"/>
    <x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x v="3395"/>
    <n v="1401623376"/>
    <x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x v="3396"/>
    <n v="1402049289"/>
    <x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x v="3397"/>
    <n v="1403135304"/>
    <x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x v="3398"/>
    <n v="1466710358"/>
    <x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x v="3399"/>
    <n v="1462841990"/>
    <x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x v="3400"/>
    <n v="1442536372"/>
    <x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x v="3401"/>
    <n v="1409266862"/>
    <x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x v="3402"/>
    <n v="1424280938"/>
    <x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x v="3403"/>
    <n v="1478030325"/>
    <x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x v="3404"/>
    <n v="1459999656"/>
    <x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x v="3405"/>
    <n v="1427363645"/>
    <x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x v="3406"/>
    <n v="1410558948"/>
    <x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x v="3407"/>
    <n v="1398283307"/>
    <x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x v="3408"/>
    <n v="1458416585"/>
    <x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x v="3409"/>
    <n v="1454638202"/>
    <x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x v="3410"/>
    <n v="1422903563"/>
    <x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x v="2232"/>
    <n v="1447594176"/>
    <x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x v="3411"/>
    <n v="1427320341"/>
    <x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x v="3412"/>
    <n v="1421252084"/>
    <x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x v="3413"/>
    <n v="1409669336"/>
    <x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x v="3414"/>
    <n v="1409620903"/>
    <x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x v="3415"/>
    <n v="1401722952"/>
    <x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x v="3416"/>
    <n v="1422983847"/>
    <x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x v="3417"/>
    <n v="1476837061"/>
    <x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x v="3418"/>
    <n v="1404168101"/>
    <x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x v="3419"/>
    <n v="1405791153"/>
    <x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x v="3420"/>
    <n v="1452520614"/>
    <x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x v="3421"/>
    <n v="1400290255"/>
    <x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x v="3422"/>
    <n v="1402391269"/>
    <x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x v="3423"/>
    <n v="1469112493"/>
    <x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x v="3424"/>
    <n v="1406811593"/>
    <x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x v="3425"/>
    <n v="1437411820"/>
    <x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x v="3426"/>
    <n v="1428358567"/>
    <x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x v="3427"/>
    <n v="1452030730"/>
    <x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x v="3428"/>
    <n v="1403146628"/>
    <x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x v="3429"/>
    <n v="1445077121"/>
    <x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x v="3430"/>
    <n v="1430424672"/>
    <x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x v="3431"/>
    <n v="1407674146"/>
    <x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x v="3432"/>
    <n v="1464677986"/>
    <x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x v="3433"/>
    <n v="1443185036"/>
    <x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x v="3434"/>
    <n v="1421092725"/>
    <x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x v="3435"/>
    <n v="1454448012"/>
    <x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x v="3436"/>
    <n v="1416192689"/>
    <x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x v="3437"/>
    <n v="1465607738"/>
    <x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x v="3438"/>
    <n v="1422809671"/>
    <x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x v="3439"/>
    <n v="1427304127"/>
    <x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x v="3440"/>
    <n v="1404141626"/>
    <x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x v="3441"/>
    <n v="1465946956"/>
    <x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x v="3442"/>
    <n v="1404233159"/>
    <x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x v="3443"/>
    <n v="1473789627"/>
    <x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x v="3444"/>
    <n v="1404190567"/>
    <x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x v="3445"/>
    <n v="1421081857"/>
    <x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x v="3446"/>
    <n v="1420606303"/>
    <x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x v="3447"/>
    <n v="1461151860"/>
    <x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x v="3448"/>
    <n v="1406896752"/>
    <x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x v="3449"/>
    <n v="1475248279"/>
    <x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x v="3450"/>
    <n v="1435181628"/>
    <x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x v="3451"/>
    <n v="1472594585"/>
    <x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x v="3452"/>
    <n v="1469329637"/>
    <x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x v="3453"/>
    <n v="1436972472"/>
    <x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x v="3454"/>
    <n v="1455928050"/>
    <x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x v="3455"/>
    <n v="1424275632"/>
    <x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x v="3456"/>
    <n v="1471976529"/>
    <x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x v="3457"/>
    <n v="1459265045"/>
    <x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x v="3458"/>
    <n v="1465345902"/>
    <x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x v="3459"/>
    <n v="1405971690"/>
    <x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x v="3460"/>
    <n v="1413432331"/>
    <x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x v="3461"/>
    <n v="1425067296"/>
    <x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x v="3462"/>
    <n v="1466424131"/>
    <x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x v="3463"/>
    <n v="1412629704"/>
    <x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x v="3464"/>
    <n v="1412836990"/>
    <x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x v="3465"/>
    <n v="1430761243"/>
    <x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x v="3466"/>
    <n v="1424296822"/>
    <x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x v="3467"/>
    <n v="1400790680"/>
    <x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x v="3468"/>
    <n v="1434440227"/>
    <x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x v="3469"/>
    <n v="1418709388"/>
    <x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x v="3470"/>
    <n v="1402079466"/>
    <x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x v="3471"/>
    <n v="1401811381"/>
    <x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x v="3472"/>
    <n v="1463422499"/>
    <x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x v="3473"/>
    <n v="1451839080"/>
    <x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x v="3474"/>
    <n v="1430600401"/>
    <x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x v="3475"/>
    <n v="1432593252"/>
    <x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x v="3476"/>
    <n v="1427221560"/>
    <x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x v="3477"/>
    <n v="1398352531"/>
    <x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x v="3478"/>
    <n v="1457982924"/>
    <x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x v="3479"/>
    <n v="1430114384"/>
    <x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x v="3480"/>
    <n v="1442794397"/>
    <x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x v="3481"/>
    <n v="1406580436"/>
    <x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x v="3482"/>
    <n v="1479186575"/>
    <x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x v="3483"/>
    <n v="1412360309"/>
    <x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x v="3484"/>
    <n v="1470169166"/>
    <x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x v="3485"/>
    <n v="1463852904"/>
    <x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x v="3486"/>
    <n v="1459309704"/>
    <x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x v="3487"/>
    <n v="1431046325"/>
    <x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x v="3488"/>
    <n v="1455919438"/>
    <x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x v="3489"/>
    <n v="1439835595"/>
    <x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x v="3490"/>
    <n v="1456862924"/>
    <x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x v="3491"/>
    <n v="1466767728"/>
    <x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x v="3492"/>
    <n v="1445363891"/>
    <x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x v="3493"/>
    <n v="1398983245"/>
    <x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x v="3494"/>
    <n v="1404927440"/>
    <x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x v="3495"/>
    <n v="1462140537"/>
    <x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x v="3496"/>
    <n v="1460914253"/>
    <x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x v="3497"/>
    <n v="1415392666"/>
    <x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x v="3498"/>
    <n v="1402584846"/>
    <x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x v="3499"/>
    <n v="1413406695"/>
    <x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x v="3500"/>
    <n v="1424609592"/>
    <x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x v="3501"/>
    <n v="1400725112"/>
    <x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x v="3502"/>
    <n v="1421439552"/>
    <x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x v="3503"/>
    <n v="1430505171"/>
    <x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x v="3504"/>
    <n v="1407197670"/>
    <x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x v="3505"/>
    <n v="1401910634"/>
    <x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x v="3506"/>
    <n v="1410461299"/>
    <x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x v="3507"/>
    <n v="1422886950"/>
    <x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x v="3508"/>
    <n v="1439322412"/>
    <x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x v="3509"/>
    <n v="1409388020"/>
    <x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x v="3510"/>
    <n v="1439924246"/>
    <x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x v="3511"/>
    <n v="1469871148"/>
    <x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x v="3512"/>
    <n v="1409336373"/>
    <x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x v="3453"/>
    <n v="1438188106"/>
    <x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x v="3513"/>
    <n v="1459411371"/>
    <x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x v="3514"/>
    <n v="1434069205"/>
    <x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x v="3515"/>
    <n v="1483012918"/>
    <x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x v="3516"/>
    <n v="1434997018"/>
    <x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x v="3517"/>
    <n v="1457881057"/>
    <x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x v="3518"/>
    <n v="1464709334"/>
    <x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x v="3519"/>
    <n v="1409667827"/>
    <x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x v="3520"/>
    <n v="1444673767"/>
    <x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x v="3521"/>
    <n v="1440687623"/>
    <x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x v="1804"/>
    <n v="1441120910"/>
    <x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x v="3522"/>
    <n v="1448040425"/>
    <x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x v="3523"/>
    <n v="1413016216"/>
    <x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x v="3524"/>
    <n v="1469009140"/>
    <x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x v="3525"/>
    <n v="1471543722"/>
    <x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x v="3526"/>
    <n v="1464307491"/>
    <x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x v="3527"/>
    <n v="1438882275"/>
    <x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x v="3528"/>
    <n v="1404915822"/>
    <x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x v="3529"/>
    <n v="1432663659"/>
    <x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x v="3530"/>
    <n v="1423166257"/>
    <x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x v="3531"/>
    <n v="1426188159"/>
    <x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x v="3532"/>
    <n v="1426002684"/>
    <x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x v="3533"/>
    <n v="1461117201"/>
    <x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x v="3534"/>
    <n v="1455230214"/>
    <x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x v="3535"/>
    <n v="1438939673"/>
    <x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x v="3536"/>
    <n v="1459632398"/>
    <x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x v="3537"/>
    <n v="1398342170"/>
    <x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x v="3538"/>
    <n v="1401372324"/>
    <x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x v="3539"/>
    <n v="1436575280"/>
    <x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x v="3540"/>
    <n v="1421025159"/>
    <x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x v="3541"/>
    <n v="1476786994"/>
    <x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x v="3542"/>
    <n v="1403105724"/>
    <x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x v="3543"/>
    <n v="1396334311"/>
    <x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x v="3544"/>
    <n v="1431718575"/>
    <x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x v="3545"/>
    <n v="1436408308"/>
    <x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x v="3546"/>
    <n v="1429651266"/>
    <x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x v="3547"/>
    <n v="1437236378"/>
    <x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x v="3548"/>
    <n v="1457115427"/>
    <x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x v="3549"/>
    <n v="1467648456"/>
    <x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x v="3550"/>
    <n v="1440082649"/>
    <x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x v="3551"/>
    <n v="1417456208"/>
    <x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x v="3552"/>
    <n v="1419423083"/>
    <x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x v="3553"/>
    <n v="1431372444"/>
    <x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x v="3554"/>
    <n v="1408383994"/>
    <x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x v="3555"/>
    <n v="1418142696"/>
    <x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x v="3556"/>
    <n v="1417593483"/>
    <x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x v="3557"/>
    <n v="1412109413"/>
    <x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x v="3558"/>
    <n v="1432302082"/>
    <x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x v="3559"/>
    <n v="1412845246"/>
    <x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x v="3560"/>
    <n v="1413326248"/>
    <x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x v="3561"/>
    <n v="1468176527"/>
    <x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x v="3562"/>
    <n v="1475759454"/>
    <x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x v="3563"/>
    <n v="1427741583"/>
    <x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x v="3564"/>
    <n v="1459445777"/>
    <x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x v="3565"/>
    <n v="1456856256"/>
    <x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x v="3566"/>
    <n v="1421900022"/>
    <x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x v="3567"/>
    <n v="1405509510"/>
    <x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x v="3568"/>
    <n v="1458613082"/>
    <x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x v="3569"/>
    <n v="1455790405"/>
    <x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x v="3570"/>
    <n v="1434180944"/>
    <x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x v="3571"/>
    <n v="1416589890"/>
    <x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x v="3572"/>
    <n v="1469465070"/>
    <x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x v="3573"/>
    <n v="1463144254"/>
    <x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x v="3574"/>
    <n v="1428436410"/>
    <x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x v="3575"/>
    <n v="1430494347"/>
    <x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x v="3576"/>
    <n v="1411200034"/>
    <x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x v="3577"/>
    <n v="1419979544"/>
    <x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x v="3578"/>
    <n v="1418673307"/>
    <x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x v="3579"/>
    <n v="1417469639"/>
    <x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x v="3580"/>
    <n v="1470792982"/>
    <x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x v="3581"/>
    <n v="1423959123"/>
    <x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x v="3582"/>
    <n v="1407258582"/>
    <x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x v="3583"/>
    <n v="1455717790"/>
    <x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x v="3584"/>
    <n v="1408129822"/>
    <x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x v="3585"/>
    <n v="1438715077"/>
    <x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x v="3586"/>
    <n v="1473970964"/>
    <x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x v="3587"/>
    <n v="1418860682"/>
    <x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x v="3588"/>
    <n v="1458336479"/>
    <x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x v="3589"/>
    <n v="1444164280"/>
    <x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x v="3590"/>
    <n v="1461370956"/>
    <x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x v="3591"/>
    <n v="1452798126"/>
    <x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x v="3592"/>
    <n v="1468593057"/>
    <x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x v="3593"/>
    <n v="1448924882"/>
    <x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x v="3594"/>
    <n v="1463418090"/>
    <x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x v="3595"/>
    <n v="1456789685"/>
    <x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x v="3596"/>
    <n v="1437214936"/>
    <x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x v="3597"/>
    <n v="1425891201"/>
    <x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x v="3598"/>
    <n v="1401470811"/>
    <x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x v="3599"/>
    <n v="1401372574"/>
    <x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x v="3600"/>
    <n v="1432083616"/>
    <x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x v="3601"/>
    <n v="1447164896"/>
    <x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x v="3602"/>
    <n v="1424213264"/>
    <x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x v="3603"/>
    <n v="1486996729"/>
    <x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x v="3604"/>
    <n v="1430751850"/>
    <x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x v="3605"/>
    <n v="1476760226"/>
    <x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x v="3606"/>
    <n v="1422916261"/>
    <x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x v="3607"/>
    <n v="1473200844"/>
    <x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x v="3608"/>
    <n v="1409030371"/>
    <x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x v="3609"/>
    <n v="1404841270"/>
    <x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x v="3610"/>
    <n v="1466793290"/>
    <x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x v="3611"/>
    <n v="1433259577"/>
    <x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x v="3612"/>
    <n v="1406390457"/>
    <x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x v="3613"/>
    <n v="1459446487"/>
    <x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x v="3614"/>
    <n v="1444852796"/>
    <x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x v="3615"/>
    <n v="1457403364"/>
    <x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x v="3616"/>
    <n v="1414700390"/>
    <x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x v="3617"/>
    <n v="1409335497"/>
    <x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x v="3618"/>
    <n v="1415053749"/>
    <x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x v="3619"/>
    <n v="1475765867"/>
    <x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x v="3620"/>
    <n v="1480219174"/>
    <x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x v="3621"/>
    <n v="1458594676"/>
    <x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x v="3622"/>
    <n v="1439224829"/>
    <x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x v="3623"/>
    <n v="1417538935"/>
    <x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x v="3624"/>
    <n v="1424275732"/>
    <x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x v="3625"/>
    <n v="1470672906"/>
    <x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x v="3626"/>
    <n v="1428691530"/>
    <x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x v="3627"/>
    <n v="1410966179"/>
    <x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x v="3628"/>
    <n v="1445369727"/>
    <x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x v="3629"/>
    <n v="1444274839"/>
    <x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x v="3630"/>
    <n v="1454996887"/>
    <x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x v="3631"/>
    <n v="1477178238"/>
    <x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x v="3632"/>
    <n v="1431770802"/>
    <x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x v="3633"/>
    <n v="1471370327"/>
    <x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x v="3634"/>
    <n v="1409900445"/>
    <x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x v="3635"/>
    <n v="1400691994"/>
    <x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x v="3636"/>
    <n v="1452598184"/>
    <x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x v="3637"/>
    <n v="1404833442"/>
    <x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x v="3638"/>
    <n v="1471188502"/>
    <x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x v="3639"/>
    <n v="1436172207"/>
    <x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x v="3640"/>
    <n v="1457690386"/>
    <x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x v="3641"/>
    <n v="1434654998"/>
    <x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x v="3642"/>
    <n v="1483393836"/>
    <x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x v="3643"/>
    <n v="1462806419"/>
    <x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x v="3644"/>
    <n v="1400272580"/>
    <x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x v="3645"/>
    <n v="1424414350"/>
    <x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x v="3646"/>
    <n v="1417208925"/>
    <x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x v="3647"/>
    <n v="1458336672"/>
    <x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x v="3648"/>
    <n v="1425187014"/>
    <x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x v="3649"/>
    <n v="1477133430"/>
    <x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x v="3650"/>
    <n v="1464847089"/>
    <x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x v="3651"/>
    <n v="1445109822"/>
    <x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x v="3652"/>
    <n v="1404337382"/>
    <x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x v="3653"/>
    <n v="1434669419"/>
    <x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x v="3654"/>
    <n v="1435670452"/>
    <x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x v="3655"/>
    <n v="1431447137"/>
    <x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x v="3656"/>
    <n v="1431951611"/>
    <x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x v="3657"/>
    <n v="1404140667"/>
    <x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x v="3658"/>
    <n v="1409179384"/>
    <x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x v="3659"/>
    <n v="1412233497"/>
    <x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x v="3660"/>
    <n v="1467752229"/>
    <x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x v="3661"/>
    <n v="1462285182"/>
    <x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x v="3662"/>
    <n v="1408995284"/>
    <x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x v="3663"/>
    <n v="1402580818"/>
    <x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x v="3664"/>
    <n v="1430052298"/>
    <x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x v="3665"/>
    <n v="1401214581"/>
    <x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x v="3666"/>
    <n v="1473850434"/>
    <x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x v="3667"/>
    <n v="1452008290"/>
    <x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x v="3668"/>
    <n v="1399998418"/>
    <x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x v="3669"/>
    <n v="1474339696"/>
    <x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x v="3670"/>
    <n v="1438575586"/>
    <x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x v="3671"/>
    <n v="1398348859"/>
    <x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x v="3672"/>
    <n v="1439567660"/>
    <x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x v="3673"/>
    <n v="1401254055"/>
    <x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x v="3674"/>
    <n v="1404932004"/>
    <x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x v="3675"/>
    <n v="1432410639"/>
    <x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x v="3676"/>
    <n v="1414506083"/>
    <x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x v="3677"/>
    <n v="1421426929"/>
    <x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x v="3678"/>
    <n v="1410304179"/>
    <x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x v="3679"/>
    <n v="1446352529"/>
    <x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x v="3680"/>
    <n v="1461985967"/>
    <x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x v="3681"/>
    <n v="1419281610"/>
    <x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x v="3682"/>
    <n v="1418654916"/>
    <x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x v="3683"/>
    <n v="1461064248"/>
    <x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x v="3684"/>
    <n v="1454354487"/>
    <x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x v="3685"/>
    <n v="1410791216"/>
    <x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x v="3686"/>
    <n v="1409493800"/>
    <x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x v="3687"/>
    <n v="1430830793"/>
    <x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x v="3688"/>
    <n v="1464958484"/>
    <x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x v="3689"/>
    <n v="1467720388"/>
    <x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x v="3690"/>
    <n v="1459528394"/>
    <x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x v="3691"/>
    <n v="1401714114"/>
    <x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x v="3692"/>
    <n v="1409262949"/>
    <x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x v="3693"/>
    <n v="1467335378"/>
    <x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x v="3694"/>
    <n v="1403234686"/>
    <x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x v="3695"/>
    <n v="1401123546"/>
    <x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x v="3696"/>
    <n v="1425908988"/>
    <x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x v="3174"/>
    <n v="1400606573"/>
    <x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x v="3697"/>
    <n v="1431230867"/>
    <x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x v="3698"/>
    <n v="1463334166"/>
    <x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x v="3699"/>
    <n v="1429881667"/>
    <x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x v="3700"/>
    <n v="1422834819"/>
    <x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x v="3701"/>
    <n v="1450819109"/>
    <x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x v="3702"/>
    <n v="1428526049"/>
    <x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x v="3703"/>
    <n v="1422465075"/>
    <x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x v="3704"/>
    <n v="1432402266"/>
    <x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x v="3705"/>
    <n v="1433980206"/>
    <x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x v="3706"/>
    <n v="1413412084"/>
    <x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x v="3707"/>
    <n v="1452614847"/>
    <x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x v="3708"/>
    <n v="1414778662"/>
    <x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x v="3709"/>
    <n v="1459856860"/>
    <x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x v="3710"/>
    <n v="1454366467"/>
    <x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x v="3711"/>
    <n v="1459567371"/>
    <x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x v="3712"/>
    <n v="1474273294"/>
    <x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x v="3713"/>
    <n v="1437365176"/>
    <x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x v="3714"/>
    <n v="1423198512"/>
    <x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x v="3715"/>
    <n v="1437236159"/>
    <x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x v="3716"/>
    <n v="1418234646"/>
    <x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x v="3717"/>
    <n v="1416932133"/>
    <x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x v="3718"/>
    <n v="1428539708"/>
    <x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x v="3719"/>
    <n v="1427405896"/>
    <x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x v="3720"/>
    <n v="1430239089"/>
    <x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x v="3721"/>
    <n v="1423847093"/>
    <x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x v="3722"/>
    <n v="1445358903"/>
    <x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x v="3723"/>
    <n v="1403562705"/>
    <x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x v="3724"/>
    <n v="1467024468"/>
    <x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x v="3725"/>
    <n v="1405217355"/>
    <x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x v="3726"/>
    <n v="1447797950"/>
    <x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x v="3727"/>
    <n v="1407388144"/>
    <x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x v="3728"/>
    <n v="1401814964"/>
    <x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x v="3729"/>
    <n v="1401823952"/>
    <x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x v="3730"/>
    <n v="1405097102"/>
    <x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x v="3731"/>
    <n v="1473326439"/>
    <x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x v="3732"/>
    <n v="1433833896"/>
    <x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x v="3733"/>
    <n v="1453827436"/>
    <x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x v="3734"/>
    <n v="1459220588"/>
    <x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x v="3735"/>
    <n v="1421105608"/>
    <x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x v="3736"/>
    <n v="1454460673"/>
    <x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x v="3737"/>
    <n v="1473189335"/>
    <x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x v="3738"/>
    <n v="1430768800"/>
    <x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x v="3739"/>
    <n v="1403125737"/>
    <x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x v="3740"/>
    <n v="1458161307"/>
    <x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x v="3741"/>
    <n v="1399923198"/>
    <x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x v="3742"/>
    <n v="1415737515"/>
    <x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x v="3743"/>
    <n v="1397819938"/>
    <x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x v="3744"/>
    <n v="1435372553"/>
    <x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x v="3745"/>
    <n v="1397133386"/>
    <x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x v="3746"/>
    <n v="1434625937"/>
    <x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x v="3747"/>
    <n v="1436383889"/>
    <x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x v="3748"/>
    <n v="1425319226"/>
    <x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x v="3749"/>
    <n v="1462824832"/>
    <x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x v="3750"/>
    <n v="1404153482"/>
    <x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x v="3751"/>
    <n v="1401336045"/>
    <x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x v="3566"/>
    <n v="1423960097"/>
    <x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x v="3752"/>
    <n v="1400002090"/>
    <x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x v="3753"/>
    <n v="1458138079"/>
    <x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x v="3754"/>
    <n v="1431642010"/>
    <x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x v="3755"/>
    <n v="1462307652"/>
    <x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x v="3756"/>
    <n v="1478616506"/>
    <x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x v="3757"/>
    <n v="1476317247"/>
    <x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x v="3758"/>
    <n v="1427223655"/>
    <x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x v="3759"/>
    <n v="1426199843"/>
    <x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x v="3760"/>
    <n v="1403599778"/>
    <x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x v="3761"/>
    <n v="1409884821"/>
    <x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x v="3762"/>
    <n v="1418758780"/>
    <x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x v="3763"/>
    <n v="1456421940"/>
    <x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x v="3764"/>
    <n v="1433999785"/>
    <x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x v="3765"/>
    <n v="1408050685"/>
    <x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x v="3766"/>
    <n v="1466887297"/>
    <x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x v="3767"/>
    <n v="1455938520"/>
    <x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x v="3768"/>
    <n v="1465601532"/>
    <x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x v="3769"/>
    <n v="1467040769"/>
    <x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x v="3770"/>
    <n v="1461718475"/>
    <x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x v="3514"/>
    <n v="1434113406"/>
    <x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x v="3771"/>
    <n v="1448469719"/>
    <x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x v="3772"/>
    <n v="1431630618"/>
    <x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x v="3773"/>
    <n v="1477238423"/>
    <x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x v="3774"/>
    <n v="1399480592"/>
    <x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x v="3775"/>
    <n v="1434365022"/>
    <x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x v="3776"/>
    <n v="1416954729"/>
    <x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x v="3777"/>
    <n v="1431093354"/>
    <x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x v="3778"/>
    <n v="1437042490"/>
    <x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x v="3779"/>
    <n v="1479170556"/>
    <x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x v="3780"/>
    <n v="1426972165"/>
    <x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x v="3781"/>
    <n v="1405099248"/>
    <x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x v="3782"/>
    <n v="1455142843"/>
    <x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x v="3783"/>
    <n v="1418146883"/>
    <x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x v="3784"/>
    <n v="1417536816"/>
    <x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x v="3785"/>
    <n v="1442890906"/>
    <x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x v="3786"/>
    <n v="1454541568"/>
    <x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x v="3787"/>
    <n v="1465172024"/>
    <x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x v="3788"/>
    <n v="1406668640"/>
    <x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x v="3789"/>
    <n v="1402294381"/>
    <x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x v="3790"/>
    <n v="1427492939"/>
    <x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x v="3791"/>
    <n v="1424775219"/>
    <x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x v="3792"/>
    <n v="1402403907"/>
    <x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x v="3793"/>
    <n v="1424377358"/>
    <x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x v="3794"/>
    <n v="1461769373"/>
    <x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x v="2551"/>
    <n v="1429120908"/>
    <x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x v="3795"/>
    <n v="1462603021"/>
    <x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x v="3532"/>
    <n v="1424727712"/>
    <x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x v="3796"/>
    <n v="1437545657"/>
    <x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x v="3797"/>
    <n v="1403022823"/>
    <x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x v="3798"/>
    <n v="1444236216"/>
    <x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x v="3799"/>
    <n v="1423599182"/>
    <x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x v="3800"/>
    <n v="1435554104"/>
    <x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x v="3801"/>
    <n v="1433518717"/>
    <x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x v="3802"/>
    <n v="1449116407"/>
    <x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x v="3803"/>
    <n v="1448136417"/>
    <x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x v="3804"/>
    <n v="1434405044"/>
    <x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x v="3805"/>
    <n v="1469026903"/>
    <x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x v="3806"/>
    <n v="1432690814"/>
    <x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x v="3807"/>
    <n v="1428401394"/>
    <x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x v="3808"/>
    <n v="1422656201"/>
    <x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x v="3809"/>
    <n v="1414845587"/>
    <x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x v="3810"/>
    <n v="1470948371"/>
    <x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x v="3811"/>
    <n v="1463161611"/>
    <x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x v="3812"/>
    <n v="1413404545"/>
    <x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x v="3813"/>
    <n v="1452048335"/>
    <x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x v="3814"/>
    <n v="1416516972"/>
    <x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x v="3815"/>
    <n v="1432032067"/>
    <x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x v="3816"/>
    <n v="1459463808"/>
    <x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x v="3817"/>
    <n v="1467497652"/>
    <x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x v="3818"/>
    <n v="1432837358"/>
    <x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x v="3819"/>
    <n v="1429722209"/>
    <x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x v="3820"/>
    <n v="1433042724"/>
    <x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x v="3821"/>
    <n v="1457023829"/>
    <x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x v="3822"/>
    <n v="1400698287"/>
    <x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x v="3823"/>
    <n v="1397217052"/>
    <x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x v="3824"/>
    <n v="1399427064"/>
    <x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x v="3825"/>
    <n v="1399474134"/>
    <x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x v="3826"/>
    <n v="1441119774"/>
    <x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x v="3827"/>
    <n v="1409721542"/>
    <x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x v="3828"/>
    <n v="1433395391"/>
    <x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x v="3829"/>
    <n v="1442604989"/>
    <x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x v="3830"/>
    <n v="1431455084"/>
    <x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x v="3831"/>
    <n v="1417489143"/>
    <x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x v="3832"/>
    <n v="1434537179"/>
    <x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x v="3833"/>
    <n v="1425270876"/>
    <x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x v="3834"/>
    <n v="1406578178"/>
    <x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x v="3835"/>
    <n v="1428614058"/>
    <x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x v="3836"/>
    <n v="1424819871"/>
    <x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x v="3837"/>
    <n v="1423245003"/>
    <x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x v="3838"/>
    <n v="1404927690"/>
    <x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x v="3839"/>
    <n v="1430734844"/>
    <x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x v="3840"/>
    <n v="1401485207"/>
    <x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x v="3841"/>
    <n v="1405266710"/>
    <x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x v="3842"/>
    <n v="1412258977"/>
    <x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x v="3843"/>
    <n v="1472451356"/>
    <x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x v="3844"/>
    <n v="1441552305"/>
    <x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x v="3845"/>
    <n v="1445203454"/>
    <x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x v="3846"/>
    <n v="1405957098"/>
    <x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x v="3847"/>
    <n v="1454453021"/>
    <x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x v="3848"/>
    <n v="1463686339"/>
    <x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x v="3849"/>
    <n v="1408031405"/>
    <x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x v="3850"/>
    <n v="1423761792"/>
    <x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x v="3851"/>
    <n v="1401768478"/>
    <x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x v="3852"/>
    <n v="1485629050"/>
    <x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x v="3853"/>
    <n v="1435202996"/>
    <x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x v="3854"/>
    <n v="1441730535"/>
    <x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x v="3855"/>
    <n v="1420244622"/>
    <x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x v="3856"/>
    <n v="1472804365"/>
    <x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x v="3857"/>
    <n v="1451833128"/>
    <x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x v="3858"/>
    <n v="1478621752"/>
    <x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x v="3859"/>
    <n v="1433014746"/>
    <x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x v="3860"/>
    <n v="1419626396"/>
    <x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x v="3792"/>
    <n v="1403724820"/>
    <x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x v="3861"/>
    <n v="1484958399"/>
    <x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x v="3862"/>
    <n v="1451950570"/>
    <x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x v="3863"/>
    <n v="1407076069"/>
    <x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x v="3864"/>
    <n v="1425322792"/>
    <x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x v="3865"/>
    <n v="1460242191"/>
    <x v="0"/>
    <n v="0"/>
    <b v="0"/>
    <x v="40"/>
    <n v="0"/>
    <n v="0"/>
    <x v="1"/>
    <x v="40"/>
  </r>
  <r>
    <n v="3886"/>
    <s v="a (Canceled)"/>
    <n v="1"/>
    <n v="10000"/>
    <x v="117"/>
    <x v="1"/>
    <x v="2"/>
    <s v="AUD"/>
    <x v="3866"/>
    <n v="1415683702"/>
    <x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x v="3867"/>
    <n v="1426538129"/>
    <x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x v="3868"/>
    <n v="1485522358"/>
    <x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x v="3869"/>
    <n v="1417651630"/>
    <x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x v="3870"/>
    <n v="1434478344"/>
    <x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x v="3871"/>
    <n v="1424488244"/>
    <x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x v="3872"/>
    <n v="1408203557"/>
    <x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x v="3873"/>
    <n v="1400600840"/>
    <x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x v="3874"/>
    <n v="1478386812"/>
    <x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x v="3875"/>
    <n v="1422424818"/>
    <x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x v="3876"/>
    <n v="1401770178"/>
    <x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x v="3877"/>
    <n v="1418158683"/>
    <x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x v="3878"/>
    <n v="1436355270"/>
    <x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x v="3879"/>
    <n v="1406140561"/>
    <x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x v="3880"/>
    <n v="1431396791"/>
    <x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x v="3881"/>
    <n v="1447098599"/>
    <x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x v="3882"/>
    <n v="1476962042"/>
    <x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x v="3883"/>
    <n v="1435709765"/>
    <x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x v="3884"/>
    <n v="1427866200"/>
    <x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x v="3885"/>
    <n v="1430405903"/>
    <x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x v="3886"/>
    <n v="1432072893"/>
    <x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x v="3887"/>
    <n v="1411587606"/>
    <x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x v="3888"/>
    <n v="1405307696"/>
    <x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x v="3889"/>
    <n v="1407832642"/>
    <x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x v="3890"/>
    <n v="1439057397"/>
    <x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x v="3891"/>
    <n v="1414438177"/>
    <x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x v="3892"/>
    <n v="1424759330"/>
    <x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x v="3893"/>
    <n v="1446267849"/>
    <x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x v="3894"/>
    <n v="1429558756"/>
    <x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x v="3895"/>
    <n v="1462232309"/>
    <x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x v="3896"/>
    <n v="1462360752"/>
    <x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x v="3897"/>
    <n v="1407847161"/>
    <x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x v="3898"/>
    <n v="1406131023"/>
    <x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x v="3899"/>
    <n v="1450628773"/>
    <x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x v="3900"/>
    <n v="1476436660"/>
    <x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x v="3901"/>
    <n v="1413291655"/>
    <x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x v="3902"/>
    <n v="1421432810"/>
    <x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x v="3903"/>
    <n v="1426203071"/>
    <x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x v="3904"/>
    <n v="1401231722"/>
    <x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x v="3905"/>
    <n v="1404161639"/>
    <x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x v="3906"/>
    <n v="1417053748"/>
    <x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x v="3907"/>
    <n v="1404973504"/>
    <x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x v="3908"/>
    <n v="1442593427"/>
    <x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x v="3909"/>
    <n v="1471636265"/>
    <x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x v="3910"/>
    <n v="1457078868"/>
    <x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x v="3911"/>
    <n v="1439350707"/>
    <x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x v="3912"/>
    <n v="1455508964"/>
    <x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x v="3913"/>
    <n v="1466205262"/>
    <x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x v="3914"/>
    <n v="1439827639"/>
    <x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x v="3915"/>
    <n v="1438789546"/>
    <x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x v="3916"/>
    <n v="1477981120"/>
    <x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x v="3917"/>
    <n v="1465830560"/>
    <x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x v="3918"/>
    <n v="1432763054"/>
    <x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x v="3919"/>
    <n v="1412328979"/>
    <x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x v="3920"/>
    <n v="1416311351"/>
    <x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x v="3921"/>
    <n v="1414505137"/>
    <x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x v="3922"/>
    <n v="1429306914"/>
    <x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x v="3923"/>
    <n v="1443811268"/>
    <x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x v="3924"/>
    <n v="1438098875"/>
    <x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x v="3925"/>
    <n v="1429125268"/>
    <x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x v="3926"/>
    <n v="1422388822"/>
    <x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x v="3927"/>
    <n v="1472786744"/>
    <x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x v="3928"/>
    <n v="1404892123"/>
    <x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x v="3929"/>
    <n v="1421031221"/>
    <x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x v="3930"/>
    <n v="1457628680"/>
    <x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x v="3931"/>
    <n v="1457120942"/>
    <x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x v="3932"/>
    <n v="1440701890"/>
    <x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x v="3933"/>
    <n v="1467162586"/>
    <x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x v="3934"/>
    <n v="1400168264"/>
    <x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x v="3935"/>
    <n v="1446150141"/>
    <x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x v="3936"/>
    <n v="1459203727"/>
    <x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x v="3937"/>
    <n v="1464045954"/>
    <x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x v="3938"/>
    <n v="1403822912"/>
    <x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x v="3939"/>
    <n v="1409338556"/>
    <x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x v="3940"/>
    <n v="1449260256"/>
    <x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x v="3941"/>
    <n v="1397683410"/>
    <x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x v="3942"/>
    <n v="1446562494"/>
    <x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x v="3943"/>
    <n v="1445226117"/>
    <x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x v="3944"/>
    <n v="1424279986"/>
    <x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x v="3945"/>
    <n v="1455428380"/>
    <x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x v="3946"/>
    <n v="1402506278"/>
    <x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x v="3947"/>
    <n v="1486191507"/>
    <x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x v="3948"/>
    <n v="1458761673"/>
    <x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x v="3949"/>
    <n v="1471638646"/>
    <x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x v="3950"/>
    <n v="1458333811"/>
    <x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x v="3951"/>
    <n v="1403355126"/>
    <x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x v="3952"/>
    <n v="1418002634"/>
    <x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x v="3953"/>
    <n v="1460219110"/>
    <x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x v="3954"/>
    <n v="1462280848"/>
    <x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x v="3955"/>
    <n v="1465850898"/>
    <x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x v="3956"/>
    <n v="1405024561"/>
    <x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x v="3957"/>
    <n v="1466621732"/>
    <x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x v="3958"/>
    <n v="1417533953"/>
    <x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x v="3959"/>
    <n v="1425678057"/>
    <x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x v="3960"/>
    <n v="1401978147"/>
    <x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x v="3961"/>
    <n v="1463545149"/>
    <x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x v="3962"/>
    <n v="1431113180"/>
    <x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x v="3963"/>
    <n v="1397854356"/>
    <x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x v="3964"/>
    <n v="1412809644"/>
    <x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x v="3965"/>
    <n v="1454173120"/>
    <x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x v="3966"/>
    <n v="1460034594"/>
    <x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x v="3967"/>
    <n v="1399414290"/>
    <x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x v="3968"/>
    <n v="1439517413"/>
    <x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x v="3969"/>
    <n v="1444413581"/>
    <x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x v="3970"/>
    <n v="1454342893"/>
    <x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x v="3971"/>
    <n v="1430494082"/>
    <x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x v="3972"/>
    <n v="1444689259"/>
    <x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x v="3973"/>
    <n v="1428957912"/>
    <x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x v="3974"/>
    <n v="1403169690"/>
    <x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x v="3975"/>
    <n v="1421339077"/>
    <x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x v="3976"/>
    <n v="1415341464"/>
    <x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x v="3977"/>
    <n v="1425633821"/>
    <x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x v="3978"/>
    <n v="1424992026"/>
    <x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x v="3979"/>
    <n v="1406058798"/>
    <x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x v="3980"/>
    <n v="1457450958"/>
    <x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x v="1748"/>
    <n v="1486681708"/>
    <x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x v="3981"/>
    <n v="1409187761"/>
    <x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x v="3982"/>
    <n v="1421417147"/>
    <x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x v="3983"/>
    <n v="1410148457"/>
    <x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x v="3984"/>
    <n v="1408648985"/>
    <x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x v="3985"/>
    <n v="1453487587"/>
    <x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x v="3986"/>
    <n v="1406572381"/>
    <x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x v="3987"/>
    <n v="1435014507"/>
    <x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x v="3988"/>
    <n v="1406825360"/>
    <x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x v="3989"/>
    <n v="1412879366"/>
    <x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x v="3990"/>
    <n v="1419858278"/>
    <x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x v="3991"/>
    <n v="1427979849"/>
    <x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x v="3992"/>
    <n v="1421478823"/>
    <x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x v="3993"/>
    <n v="1455861269"/>
    <x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x v="3994"/>
    <n v="1434739463"/>
    <x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x v="3995"/>
    <n v="1408395400"/>
    <x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x v="3996"/>
    <n v="1407254874"/>
    <x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x v="3997"/>
    <n v="1473285108"/>
    <x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x v="3998"/>
    <n v="1455725596"/>
    <x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x v="3999"/>
    <n v="1424579699"/>
    <x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x v="4000"/>
    <n v="1409176358"/>
    <x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x v="4001"/>
    <n v="1418824867"/>
    <x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x v="4002"/>
    <n v="1454975963"/>
    <x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x v="4003"/>
    <n v="1438445097"/>
    <x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x v="4004"/>
    <n v="1432705336"/>
    <x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x v="4005"/>
    <n v="1444059839"/>
    <x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x v="4006"/>
    <n v="1486077481"/>
    <x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x v="4007"/>
    <n v="1399415500"/>
    <x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x v="4008"/>
    <n v="1447461370"/>
    <x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x v="4009"/>
    <n v="1452008599"/>
    <x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x v="4010"/>
    <n v="1414591364"/>
    <x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x v="4011"/>
    <n v="1445023516"/>
    <x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x v="4012"/>
    <n v="1472711224"/>
    <x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x v="4013"/>
    <n v="1425509050"/>
    <x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x v="4014"/>
    <n v="1411333887"/>
    <x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x v="4015"/>
    <n v="1402784964"/>
    <x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x v="4016"/>
    <n v="1462585315"/>
    <x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x v="4017"/>
    <n v="1408389010"/>
    <x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x v="4018"/>
    <n v="1446048367"/>
    <x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x v="4019"/>
    <n v="1432100004"/>
    <x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x v="4020"/>
    <n v="1467976954"/>
    <x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x v="4021"/>
    <n v="1419213664"/>
    <x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x v="4022"/>
    <n v="1415228325"/>
    <x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x v="4023"/>
    <n v="1426050982"/>
    <x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x v="4024"/>
    <n v="1406004589"/>
    <x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x v="4025"/>
    <n v="1411400210"/>
    <x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x v="4026"/>
    <n v="1418862743"/>
    <x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x v="4027"/>
    <n v="1457352787"/>
    <x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x v="4028"/>
    <n v="1434322815"/>
    <x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x v="4029"/>
    <n v="1411485391"/>
    <x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x v="4030"/>
    <n v="1399058797"/>
    <x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x v="4031"/>
    <n v="1408050316"/>
    <x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x v="4032"/>
    <n v="1413477228"/>
    <x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x v="4033"/>
    <n v="1472674285"/>
    <x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x v="4034"/>
    <n v="1400600031"/>
    <x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x v="4035"/>
    <n v="1465856639"/>
    <x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x v="4036"/>
    <n v="1446506080"/>
    <x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x v="3268"/>
    <n v="1458178044"/>
    <x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x v="4037"/>
    <n v="1408116152"/>
    <x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x v="4038"/>
    <n v="1400604056"/>
    <x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x v="4039"/>
    <n v="1456025023"/>
    <x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x v="4040"/>
    <n v="1464889468"/>
    <x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x v="4041"/>
    <n v="1401294084"/>
    <x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x v="4042"/>
    <n v="1427724426"/>
    <x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x v="4043"/>
    <n v="1405291811"/>
    <x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x v="4044"/>
    <n v="1461027388"/>
    <x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x v="4045"/>
    <n v="1439952550"/>
    <x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x v="4046"/>
    <n v="1481756855"/>
    <x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x v="4047"/>
    <n v="1421596356"/>
    <x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x v="4048"/>
    <n v="1422374420"/>
    <x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x v="4049"/>
    <n v="1480187931"/>
    <x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x v="4050"/>
    <n v="1403462111"/>
    <x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x v="4051"/>
    <n v="1426407426"/>
    <x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x v="4052"/>
    <n v="1444137375"/>
    <x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x v="4053"/>
    <n v="1400547969"/>
    <x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x v="4054"/>
    <n v="1411499149"/>
    <x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x v="4055"/>
    <n v="1479747794"/>
    <x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x v="4056"/>
    <n v="1482951242"/>
    <x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x v="4057"/>
    <n v="1463783521"/>
    <x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x v="4058"/>
    <n v="1463849116"/>
    <x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x v="4059"/>
    <n v="1423231025"/>
    <x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x v="4060"/>
    <n v="1446179553"/>
    <x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x v="4061"/>
    <n v="1450203416"/>
    <x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x v="4062"/>
    <n v="1473416906"/>
    <x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x v="4063"/>
    <n v="1424701775"/>
    <x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x v="4064"/>
    <n v="1445985299"/>
    <x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x v="4065"/>
    <n v="1466185786"/>
    <x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x v="4066"/>
    <n v="1418827324"/>
    <x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x v="4067"/>
    <n v="1430242488"/>
    <x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x v="4068"/>
    <n v="1437754137"/>
    <x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x v="4069"/>
    <n v="1418818151"/>
    <x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x v="4070"/>
    <n v="1423024847"/>
    <x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x v="4071"/>
    <n v="1435088093"/>
    <x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x v="4072"/>
    <n v="1410141900"/>
    <x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x v="4073"/>
    <n v="1479516350"/>
    <x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x v="4074"/>
    <n v="1484484219"/>
    <x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x v="4075"/>
    <n v="1449431237"/>
    <x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x v="4076"/>
    <n v="1462468797"/>
    <x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x v="4077"/>
    <n v="1468959873"/>
    <x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x v="4078"/>
    <n v="1413341990"/>
    <x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x v="4079"/>
    <n v="1482788482"/>
    <x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x v="4080"/>
    <n v="1460751673"/>
    <x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x v="4081"/>
    <n v="1435953566"/>
    <x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x v="4082"/>
    <n v="1474958434"/>
    <x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x v="4083"/>
    <n v="1479860109"/>
    <x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x v="4084"/>
    <n v="1424221866"/>
    <x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x v="4085"/>
    <n v="1409608801"/>
    <x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x v="4086"/>
    <n v="1485909937"/>
    <x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x v="4087"/>
    <n v="1446209804"/>
    <x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x v="4088"/>
    <n v="1463929351"/>
    <x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x v="4089"/>
    <n v="1422155740"/>
    <x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x v="4090"/>
    <n v="1454280186"/>
    <x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x v="4091"/>
    <n v="1450619123"/>
    <x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47A36-06B6-4041-87A1-E27CD52D318F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2DAA9-7C67-4ABE-8A33-201A2C2EB66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6A132-6833-45A1-973C-29BB1B6D536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294D7-E819-4487-8FCD-7AE3233D779D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6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x="5"/>
        <item x="6"/>
        <item x="7"/>
        <item x="8"/>
        <item sd="0" x="9"/>
        <item sd="0" x="10"/>
        <item t="default"/>
      </items>
    </pivotField>
  </pivotFields>
  <rowFields count="2">
    <field x="22"/>
    <field x="21"/>
  </rowFields>
  <rowItems count="11">
    <i>
      <x v="2"/>
    </i>
    <i>
      <x v="3"/>
    </i>
    <i>
      <x v="5"/>
    </i>
    <i r="1">
      <x v="4"/>
    </i>
    <i>
      <x v="6"/>
    </i>
    <i r="1">
      <x v="4"/>
    </i>
    <i>
      <x v="7"/>
    </i>
    <i r="1">
      <x v="4"/>
    </i>
    <i>
      <x v="8"/>
    </i>
    <i r="1"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8" item="1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8"/>
  <sheetViews>
    <sheetView topLeftCell="C1" zoomScale="95" zoomScaleNormal="95" workbookViewId="0">
      <pane ySplit="1" topLeftCell="A2" activePane="bottomLeft" state="frozen"/>
      <selection pane="bottomLeft" activeCell="R1" sqref="R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customWidth="1"/>
    <col min="5" max="5" width="16.44140625" style="8" customWidth="1"/>
    <col min="6" max="6" width="16.77734375" customWidth="1"/>
    <col min="7" max="7" width="10.109375" customWidth="1"/>
    <col min="8" max="8" width="9.88671875" customWidth="1"/>
    <col min="9" max="9" width="16.88671875" customWidth="1"/>
    <col min="10" max="10" width="17.77734375" customWidth="1"/>
    <col min="11" max="11" width="15.44140625" customWidth="1"/>
    <col min="12" max="12" width="13.77734375" customWidth="1"/>
    <col min="13" max="13" width="14.6640625" customWidth="1"/>
    <col min="14" max="14" width="22.109375" customWidth="1"/>
    <col min="15" max="15" width="18.33203125" customWidth="1"/>
    <col min="16" max="16" width="16.33203125" customWidth="1"/>
    <col min="17" max="17" width="16.21875" customWidth="1"/>
    <col min="18" max="18" width="12.88671875" customWidth="1"/>
    <col min="19" max="19" width="22.88671875" style="16" customWidth="1"/>
    <col min="20" max="20" width="21.21875" style="16" customWidth="1"/>
    <col min="21" max="21" width="14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" t="s">
        <v>8367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T2-S2</f>
        <v>31.117928240739275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ROUND((E3/D3)*100,0)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T3-S3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ROUND((E4/D4)*100,0)</f>
        <v>105</v>
      </c>
      <c r="P4">
        <f t="shared" si="0"/>
        <v>15</v>
      </c>
      <c r="Q4" s="10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  <c r="U4">
        <f t="shared" si="3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ROUND((E5/D5)*100,0)</f>
        <v>104</v>
      </c>
      <c r="P5">
        <f t="shared" si="0"/>
        <v>69.27</v>
      </c>
      <c r="Q5" s="10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  <c r="U5">
        <f t="shared" si="3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ROUND((E6/D6)*100,0)</f>
        <v>123</v>
      </c>
      <c r="P6">
        <f t="shared" si="0"/>
        <v>190.55</v>
      </c>
      <c r="Q6" s="10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  <c r="U6">
        <f t="shared" si="3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ROUND((E7/D7)*100,0)</f>
        <v>110</v>
      </c>
      <c r="P7">
        <f t="shared" si="0"/>
        <v>93.4</v>
      </c>
      <c r="Q7" s="10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  <c r="U7">
        <f t="shared" si="3"/>
        <v>16.299687500002619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ROUND((E8/D8)*100,0)</f>
        <v>106</v>
      </c>
      <c r="P8">
        <f t="shared" si="0"/>
        <v>146.88</v>
      </c>
      <c r="Q8" s="10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  <c r="U8">
        <f t="shared" si="3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ROUND((E9/D9)*100,0)</f>
        <v>101</v>
      </c>
      <c r="P9">
        <f t="shared" si="0"/>
        <v>159.82</v>
      </c>
      <c r="Q9" s="10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  <c r="U9">
        <f t="shared" si="3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ROUND((E10/D10)*100,0)</f>
        <v>100</v>
      </c>
      <c r="P10">
        <f t="shared" si="0"/>
        <v>291.79000000000002</v>
      </c>
      <c r="Q10" s="10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  <c r="U10">
        <f t="shared" si="3"/>
        <v>6.9304166666697711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ROUND((E11/D11)*100,0)</f>
        <v>126</v>
      </c>
      <c r="P11">
        <f t="shared" si="0"/>
        <v>31.5</v>
      </c>
      <c r="Q11" s="10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  <c r="U11">
        <f t="shared" si="3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ROUND((E12/D12)*100,0)</f>
        <v>101</v>
      </c>
      <c r="P12">
        <f t="shared" si="0"/>
        <v>158.68</v>
      </c>
      <c r="Q12" s="10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  <c r="U12">
        <f t="shared" si="3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ROUND((E13/D13)*100,0)</f>
        <v>121</v>
      </c>
      <c r="P13">
        <f t="shared" si="0"/>
        <v>80.33</v>
      </c>
      <c r="Q13" s="10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  <c r="U13">
        <f t="shared" si="3"/>
        <v>31.346504629633273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ROUND((E14/D14)*100,0)</f>
        <v>165</v>
      </c>
      <c r="P14">
        <f t="shared" si="0"/>
        <v>59.96</v>
      </c>
      <c r="Q14" s="10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  <c r="U14">
        <f t="shared" si="3"/>
        <v>44.41174768518249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ROUND((E15/D15)*100,0)</f>
        <v>160</v>
      </c>
      <c r="P15">
        <f t="shared" si="0"/>
        <v>109.78</v>
      </c>
      <c r="Q15" s="10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  <c r="U15">
        <f t="shared" si="3"/>
        <v>36.174895833333721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ROUND((E16/D16)*100,0)</f>
        <v>101</v>
      </c>
      <c r="P16">
        <f t="shared" si="0"/>
        <v>147.71</v>
      </c>
      <c r="Q16" s="10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  <c r="U16">
        <f t="shared" si="3"/>
        <v>25.556157407409046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ROUND((E17/D17)*100,0)</f>
        <v>107</v>
      </c>
      <c r="P17">
        <f t="shared" si="0"/>
        <v>21.76</v>
      </c>
      <c r="Q17" s="10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  <c r="U17">
        <f t="shared" si="3"/>
        <v>18.451180555552128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ROUND((E18/D18)*100,0)</f>
        <v>100</v>
      </c>
      <c r="P18">
        <f t="shared" si="0"/>
        <v>171.84</v>
      </c>
      <c r="Q18" s="10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  <c r="U18">
        <f t="shared" si="3"/>
        <v>45.432743055549508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ROUND((E19/D19)*100,0)</f>
        <v>101</v>
      </c>
      <c r="P19">
        <f t="shared" si="0"/>
        <v>41.94</v>
      </c>
      <c r="Q19" s="10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  <c r="U19">
        <f t="shared" si="3"/>
        <v>30.041666666664241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ROUND((E20/D20)*100,0)</f>
        <v>106</v>
      </c>
      <c r="P20">
        <f t="shared" si="0"/>
        <v>93.26</v>
      </c>
      <c r="Q20" s="10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  <c r="U20">
        <f t="shared" si="3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ROUND((E21/D21)*100,0)</f>
        <v>145</v>
      </c>
      <c r="P21">
        <f t="shared" si="0"/>
        <v>56.14</v>
      </c>
      <c r="Q21" s="10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  <c r="U21">
        <f t="shared" si="3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ROUND((E22/D22)*100,0)</f>
        <v>100</v>
      </c>
      <c r="P22">
        <f t="shared" si="0"/>
        <v>80.16</v>
      </c>
      <c r="Q22" s="10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  <c r="U22">
        <f t="shared" si="3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ROUND((E23/D23)*100,0)</f>
        <v>109</v>
      </c>
      <c r="P23">
        <f t="shared" si="0"/>
        <v>199.9</v>
      </c>
      <c r="Q23" s="10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  <c r="U23">
        <f t="shared" si="3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ROUND((E24/D24)*100,0)</f>
        <v>117</v>
      </c>
      <c r="P24">
        <f t="shared" si="0"/>
        <v>51.25</v>
      </c>
      <c r="Q24" s="10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  <c r="U24">
        <f t="shared" si="3"/>
        <v>15.421296296299261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ROUND((E25/D25)*100,0)</f>
        <v>119</v>
      </c>
      <c r="P25">
        <f t="shared" si="0"/>
        <v>103.04</v>
      </c>
      <c r="Q25" s="10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  <c r="U25">
        <f t="shared" si="3"/>
        <v>26.859942129631236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ROUND((E26/D26)*100,0)</f>
        <v>109</v>
      </c>
      <c r="P26">
        <f t="shared" si="0"/>
        <v>66.349999999999994</v>
      </c>
      <c r="Q26" s="10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  <c r="U26">
        <f t="shared" si="3"/>
        <v>32.998576388898073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ROUND((E27/D27)*100,0)</f>
        <v>133</v>
      </c>
      <c r="P27">
        <f t="shared" si="0"/>
        <v>57.14</v>
      </c>
      <c r="Q27" s="10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  <c r="U27">
        <f t="shared" si="3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ROUND((E28/D28)*100,0)</f>
        <v>155</v>
      </c>
      <c r="P28">
        <f t="shared" si="0"/>
        <v>102.11</v>
      </c>
      <c r="Q28" s="10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  <c r="U28">
        <f t="shared" si="3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ROUND((E29/D29)*100,0)</f>
        <v>112</v>
      </c>
      <c r="P29">
        <f t="shared" si="0"/>
        <v>148.97</v>
      </c>
      <c r="Q29" s="10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  <c r="U29">
        <f t="shared" si="3"/>
        <v>30.041666666671517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ROUND((E30/D30)*100,0)</f>
        <v>100</v>
      </c>
      <c r="P30">
        <f t="shared" si="0"/>
        <v>169.61</v>
      </c>
      <c r="Q30" s="10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  <c r="U30">
        <f t="shared" si="3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ROUND((E31/D31)*100,0)</f>
        <v>123</v>
      </c>
      <c r="P31">
        <f t="shared" si="0"/>
        <v>31.62</v>
      </c>
      <c r="Q31" s="10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  <c r="U31">
        <f t="shared" si="3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ROUND((E32/D32)*100,0)</f>
        <v>101</v>
      </c>
      <c r="P32">
        <f t="shared" si="0"/>
        <v>76.45</v>
      </c>
      <c r="Q32" s="10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  <c r="U32">
        <f t="shared" si="3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ROUND((E33/D33)*100,0)</f>
        <v>100</v>
      </c>
      <c r="P33">
        <f t="shared" si="0"/>
        <v>13</v>
      </c>
      <c r="Q33" s="10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  <c r="U33">
        <f t="shared" si="3"/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ROUND((E34/D34)*100,0)</f>
        <v>100</v>
      </c>
      <c r="P34">
        <f t="shared" si="0"/>
        <v>320.45</v>
      </c>
      <c r="Q34" s="10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  <c r="U34">
        <f t="shared" si="3"/>
        <v>41.538460648152977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ROUND((E35/D35)*100,0)</f>
        <v>102</v>
      </c>
      <c r="P35">
        <f t="shared" si="0"/>
        <v>83.75</v>
      </c>
      <c r="Q35" s="10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  <c r="U35">
        <f t="shared" si="3"/>
        <v>30.041666666671517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ROUND((E36/D36)*100,0)</f>
        <v>130</v>
      </c>
      <c r="P36">
        <f t="shared" si="0"/>
        <v>49.88</v>
      </c>
      <c r="Q36" s="10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  <c r="U36">
        <f t="shared" si="3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ROUND((E37/D37)*100,0)</f>
        <v>167</v>
      </c>
      <c r="P37">
        <f t="shared" si="0"/>
        <v>59.46</v>
      </c>
      <c r="Q37" s="10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  <c r="U37">
        <f t="shared" si="3"/>
        <v>23.708171296297223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ROUND((E38/D38)*100,0)</f>
        <v>142</v>
      </c>
      <c r="P38">
        <f t="shared" si="0"/>
        <v>193.84</v>
      </c>
      <c r="Q38" s="10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  <c r="U38">
        <f t="shared" si="3"/>
        <v>29.958333333328483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ROUND((E39/D39)*100,0)</f>
        <v>183</v>
      </c>
      <c r="P39">
        <f t="shared" si="0"/>
        <v>159.51</v>
      </c>
      <c r="Q39" s="10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  <c r="U39">
        <f t="shared" si="3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ROUND((E40/D40)*100,0)</f>
        <v>110</v>
      </c>
      <c r="P40">
        <f t="shared" si="0"/>
        <v>41.68</v>
      </c>
      <c r="Q40" s="10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  <c r="U40">
        <f t="shared" si="3"/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ROUND((E41/D41)*100,0)</f>
        <v>131</v>
      </c>
      <c r="P41">
        <f t="shared" si="0"/>
        <v>150.9</v>
      </c>
      <c r="Q41" s="10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  <c r="U41">
        <f t="shared" si="3"/>
        <v>30.910555555557949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ROUND((E42/D42)*100,0)</f>
        <v>101</v>
      </c>
      <c r="P42">
        <f t="shared" si="0"/>
        <v>126.69</v>
      </c>
      <c r="Q42" s="10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  <c r="U42">
        <f t="shared" si="3"/>
        <v>19.952685185184237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ROUND((E43/D43)*100,0)</f>
        <v>100</v>
      </c>
      <c r="P43">
        <f t="shared" si="0"/>
        <v>105.26</v>
      </c>
      <c r="Q43" s="10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  <c r="U43">
        <f t="shared" si="3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ROUND((E44/D44)*100,0)</f>
        <v>142</v>
      </c>
      <c r="P44">
        <f t="shared" si="0"/>
        <v>117.51</v>
      </c>
      <c r="Q44" s="10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  <c r="U44">
        <f t="shared" si="3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ROUND((E45/D45)*100,0)</f>
        <v>309</v>
      </c>
      <c r="P45">
        <f t="shared" si="0"/>
        <v>117.36</v>
      </c>
      <c r="Q45" s="10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  <c r="U45">
        <f t="shared" si="3"/>
        <v>30.209652777775773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ROUND((E46/D46)*100,0)</f>
        <v>100</v>
      </c>
      <c r="P46">
        <f t="shared" si="0"/>
        <v>133.33000000000001</v>
      </c>
      <c r="Q46" s="10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  <c r="U46">
        <f t="shared" si="3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ROUND((E47/D47)*100,0)</f>
        <v>120</v>
      </c>
      <c r="P47">
        <f t="shared" si="0"/>
        <v>98.36</v>
      </c>
      <c r="Q47" s="10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  <c r="U47">
        <f t="shared" si="3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ROUND((E48/D48)*100,0)</f>
        <v>104</v>
      </c>
      <c r="P48">
        <f t="shared" si="0"/>
        <v>194.44</v>
      </c>
      <c r="Q48" s="10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  <c r="U48">
        <f t="shared" si="3"/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ROUND((E49/D49)*100,0)</f>
        <v>108</v>
      </c>
      <c r="P49">
        <f t="shared" si="0"/>
        <v>76.87</v>
      </c>
      <c r="Q49" s="10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  <c r="U49">
        <f t="shared" si="3"/>
        <v>60.041666666664241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ROUND((E50/D50)*100,0)</f>
        <v>108</v>
      </c>
      <c r="P50">
        <f t="shared" si="0"/>
        <v>56.82</v>
      </c>
      <c r="Q50" s="10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  <c r="U50">
        <f t="shared" si="3"/>
        <v>30.983101851852552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ROUND((E51/D51)*100,0)</f>
        <v>100</v>
      </c>
      <c r="P51">
        <f t="shared" si="0"/>
        <v>137.93</v>
      </c>
      <c r="Q51" s="10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  <c r="U51">
        <f t="shared" si="3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ROUND((E52/D52)*100,0)</f>
        <v>100</v>
      </c>
      <c r="P52">
        <f t="shared" si="0"/>
        <v>27.27</v>
      </c>
      <c r="Q52" s="10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  <c r="U52">
        <f t="shared" si="3"/>
        <v>38.955347222217824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ROUND((E53/D53)*100,0)</f>
        <v>128</v>
      </c>
      <c r="P53">
        <f t="shared" si="0"/>
        <v>118.34</v>
      </c>
      <c r="Q53" s="10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  <c r="U53">
        <f t="shared" si="3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ROUND((E54/D54)*100,0)</f>
        <v>116</v>
      </c>
      <c r="P54">
        <f t="shared" si="0"/>
        <v>223.48</v>
      </c>
      <c r="Q54" s="10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  <c r="U54">
        <f t="shared" si="3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ROUND((E55/D55)*100,0)</f>
        <v>110</v>
      </c>
      <c r="P55">
        <f t="shared" si="0"/>
        <v>28.11</v>
      </c>
      <c r="Q55" s="10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  <c r="U55">
        <f t="shared" si="3"/>
        <v>14.367534722223354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ROUND((E56/D56)*100,0)</f>
        <v>101</v>
      </c>
      <c r="P56">
        <f t="shared" si="0"/>
        <v>194.23</v>
      </c>
      <c r="Q56" s="10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  <c r="U56">
        <f t="shared" si="3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ROUND((E57/D57)*100,0)</f>
        <v>129</v>
      </c>
      <c r="P57">
        <f t="shared" si="0"/>
        <v>128.94999999999999</v>
      </c>
      <c r="Q57" s="10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  <c r="U57">
        <f t="shared" si="3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ROUND((E58/D58)*100,0)</f>
        <v>107</v>
      </c>
      <c r="P58">
        <f t="shared" si="0"/>
        <v>49.32</v>
      </c>
      <c r="Q58" s="10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  <c r="U58">
        <f t="shared" si="3"/>
        <v>14.117777777784795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ROUND((E59/D59)*100,0)</f>
        <v>102</v>
      </c>
      <c r="P59">
        <f t="shared" si="0"/>
        <v>221.52</v>
      </c>
      <c r="Q59" s="10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  <c r="U59">
        <f t="shared" si="3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ROUND((E60/D60)*100,0)</f>
        <v>103</v>
      </c>
      <c r="P60">
        <f t="shared" si="0"/>
        <v>137.21</v>
      </c>
      <c r="Q60" s="10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  <c r="U60">
        <f t="shared" si="3"/>
        <v>30.041666666664241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ROUND((E61/D61)*100,0)</f>
        <v>100</v>
      </c>
      <c r="P61">
        <f t="shared" si="0"/>
        <v>606.82000000000005</v>
      </c>
      <c r="Q61" s="10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  <c r="U61">
        <f t="shared" si="3"/>
        <v>31.639166666660458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ROUND((E62/D62)*100,0)</f>
        <v>103</v>
      </c>
      <c r="P62">
        <f t="shared" si="0"/>
        <v>43.04</v>
      </c>
      <c r="Q62" s="10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  <c r="U62">
        <f t="shared" si="3"/>
        <v>19.098182870373421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ROUND((E63/D63)*100,0)</f>
        <v>148</v>
      </c>
      <c r="P63">
        <f t="shared" si="0"/>
        <v>322.39</v>
      </c>
      <c r="Q63" s="10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  <c r="U63">
        <f t="shared" si="3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ROUND((E64/D64)*100,0)</f>
        <v>155</v>
      </c>
      <c r="P64">
        <f t="shared" si="0"/>
        <v>96.71</v>
      </c>
      <c r="Q64" s="10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  <c r="U64">
        <f t="shared" si="3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ROUND((E65/D65)*100,0)</f>
        <v>114</v>
      </c>
      <c r="P65">
        <f t="shared" si="0"/>
        <v>35.47</v>
      </c>
      <c r="Q65" s="10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  <c r="U65">
        <f t="shared" si="3"/>
        <v>23.295451388890797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ROUND((E66/D66)*100,0)</f>
        <v>173</v>
      </c>
      <c r="P66">
        <f t="shared" si="0"/>
        <v>86.67</v>
      </c>
      <c r="Q66" s="10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  <c r="U66">
        <f t="shared" si="3"/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ROUND((E67/D67)*100,0)</f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6">
        <f t="shared" ref="S67:S130" si="5">(((J67/60)/60)/24)+DATE(1970,1,1)</f>
        <v>41835.821226851855</v>
      </c>
      <c r="T67" s="16">
        <f t="shared" ref="T67:T130" si="6">(((I67/60)/60)/24)+DATE(1970,1,1)</f>
        <v>41862.249305555553</v>
      </c>
      <c r="U67">
        <f t="shared" ref="U67:U130" si="7">T67-S67</f>
        <v>26.428078703698702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ROUND((E68/D68)*100,0)</f>
        <v>119</v>
      </c>
      <c r="P68">
        <f t="shared" si="4"/>
        <v>91.23</v>
      </c>
      <c r="Q68" s="10" t="s">
        <v>8308</v>
      </c>
      <c r="R68" t="s">
        <v>8310</v>
      </c>
      <c r="S68" s="16">
        <f t="shared" si="5"/>
        <v>42539.849768518514</v>
      </c>
      <c r="T68" s="16">
        <f t="shared" si="6"/>
        <v>42569.849768518514</v>
      </c>
      <c r="U68">
        <f t="shared" si="7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ROUND((E69/D69)*100,0)</f>
        <v>116</v>
      </c>
      <c r="P69">
        <f t="shared" si="4"/>
        <v>116.25</v>
      </c>
      <c r="Q69" s="10" t="s">
        <v>8308</v>
      </c>
      <c r="R69" t="s">
        <v>8310</v>
      </c>
      <c r="S69" s="16">
        <f t="shared" si="5"/>
        <v>41075.583379629628</v>
      </c>
      <c r="T69" s="16">
        <f t="shared" si="6"/>
        <v>41105.583379629628</v>
      </c>
      <c r="U69">
        <f t="shared" si="7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ROUND((E70/D70)*100,0)</f>
        <v>127</v>
      </c>
      <c r="P70">
        <f t="shared" si="4"/>
        <v>21.19</v>
      </c>
      <c r="Q70" s="10" t="s">
        <v>8308</v>
      </c>
      <c r="R70" t="s">
        <v>8310</v>
      </c>
      <c r="S70" s="16">
        <f t="shared" si="5"/>
        <v>41663.569340277776</v>
      </c>
      <c r="T70" s="16">
        <f t="shared" si="6"/>
        <v>41693.569340277776</v>
      </c>
      <c r="U70">
        <f t="shared" si="7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ROUND((E71/D71)*100,0)</f>
        <v>111</v>
      </c>
      <c r="P71">
        <f t="shared" si="4"/>
        <v>62.33</v>
      </c>
      <c r="Q71" s="10" t="s">
        <v>8308</v>
      </c>
      <c r="R71" t="s">
        <v>8310</v>
      </c>
      <c r="S71" s="16">
        <f t="shared" si="5"/>
        <v>40786.187789351854</v>
      </c>
      <c r="T71" s="16">
        <f t="shared" si="6"/>
        <v>40818.290972222225</v>
      </c>
      <c r="U71">
        <f t="shared" si="7"/>
        <v>32.103182870370802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ROUND((E72/D72)*100,0)</f>
        <v>127</v>
      </c>
      <c r="P72">
        <f t="shared" si="4"/>
        <v>37.409999999999997</v>
      </c>
      <c r="Q72" s="10" t="s">
        <v>8308</v>
      </c>
      <c r="R72" t="s">
        <v>8310</v>
      </c>
      <c r="S72" s="16">
        <f t="shared" si="5"/>
        <v>40730.896354166667</v>
      </c>
      <c r="T72" s="16">
        <f t="shared" si="6"/>
        <v>40790.896354166667</v>
      </c>
      <c r="U72">
        <f t="shared" si="7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ROUND((E73/D73)*100,0)</f>
        <v>124</v>
      </c>
      <c r="P73">
        <f t="shared" si="4"/>
        <v>69.72</v>
      </c>
      <c r="Q73" s="10" t="s">
        <v>8308</v>
      </c>
      <c r="R73" t="s">
        <v>8310</v>
      </c>
      <c r="S73" s="16">
        <f t="shared" si="5"/>
        <v>40997.271493055552</v>
      </c>
      <c r="T73" s="16">
        <f t="shared" si="6"/>
        <v>41057.271493055552</v>
      </c>
      <c r="U73">
        <f t="shared" si="7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ROUND((E74/D74)*100,0)</f>
        <v>108</v>
      </c>
      <c r="P74">
        <f t="shared" si="4"/>
        <v>58.17</v>
      </c>
      <c r="Q74" s="10" t="s">
        <v>8308</v>
      </c>
      <c r="R74" t="s">
        <v>8310</v>
      </c>
      <c r="S74" s="16">
        <f t="shared" si="5"/>
        <v>41208.010196759256</v>
      </c>
      <c r="T74" s="16">
        <f t="shared" si="6"/>
        <v>41228</v>
      </c>
      <c r="U74">
        <f t="shared" si="7"/>
        <v>19.98980324074364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ROUND((E75/D75)*100,0)</f>
        <v>100</v>
      </c>
      <c r="P75">
        <f t="shared" si="4"/>
        <v>50</v>
      </c>
      <c r="Q75" s="10" t="s">
        <v>8308</v>
      </c>
      <c r="R75" t="s">
        <v>8310</v>
      </c>
      <c r="S75" s="16">
        <f t="shared" si="5"/>
        <v>40587.75675925926</v>
      </c>
      <c r="T75" s="16">
        <f t="shared" si="6"/>
        <v>40666.165972222225</v>
      </c>
      <c r="U75">
        <f t="shared" si="7"/>
        <v>78.409212962964375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ROUND((E76/D76)*100,0)</f>
        <v>113</v>
      </c>
      <c r="P76">
        <f t="shared" si="4"/>
        <v>19.47</v>
      </c>
      <c r="Q76" s="10" t="s">
        <v>8308</v>
      </c>
      <c r="R76" t="s">
        <v>8310</v>
      </c>
      <c r="S76" s="16">
        <f t="shared" si="5"/>
        <v>42360.487210648149</v>
      </c>
      <c r="T76" s="16">
        <f t="shared" si="6"/>
        <v>42390.487210648149</v>
      </c>
      <c r="U76">
        <f t="shared" si="7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ROUND((E77/D77)*100,0)</f>
        <v>115</v>
      </c>
      <c r="P77">
        <f t="shared" si="4"/>
        <v>85.96</v>
      </c>
      <c r="Q77" s="10" t="s">
        <v>8308</v>
      </c>
      <c r="R77" t="s">
        <v>8310</v>
      </c>
      <c r="S77" s="16">
        <f t="shared" si="5"/>
        <v>41357.209166666667</v>
      </c>
      <c r="T77" s="16">
        <f t="shared" si="6"/>
        <v>41387.209166666667</v>
      </c>
      <c r="U77">
        <f t="shared" si="7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ROUND((E78/D78)*100,0)</f>
        <v>153</v>
      </c>
      <c r="P78">
        <f t="shared" si="4"/>
        <v>30.67</v>
      </c>
      <c r="Q78" s="10" t="s">
        <v>8308</v>
      </c>
      <c r="R78" t="s">
        <v>8310</v>
      </c>
      <c r="S78" s="16">
        <f t="shared" si="5"/>
        <v>40844.691643518519</v>
      </c>
      <c r="T78" s="16">
        <f t="shared" si="6"/>
        <v>40904.733310185184</v>
      </c>
      <c r="U78">
        <f t="shared" si="7"/>
        <v>60.041666666664241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ROUND((E79/D79)*100,0)</f>
        <v>393</v>
      </c>
      <c r="P79">
        <f t="shared" si="4"/>
        <v>60.38</v>
      </c>
      <c r="Q79" s="10" t="s">
        <v>8308</v>
      </c>
      <c r="R79" t="s">
        <v>8310</v>
      </c>
      <c r="S79" s="16">
        <f t="shared" si="5"/>
        <v>40997.144872685189</v>
      </c>
      <c r="T79" s="16">
        <f t="shared" si="6"/>
        <v>41050.124305555553</v>
      </c>
      <c r="U79">
        <f t="shared" si="7"/>
        <v>52.97943287036469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ROUND((E80/D80)*100,0)</f>
        <v>2702</v>
      </c>
      <c r="P80">
        <f t="shared" si="4"/>
        <v>38.6</v>
      </c>
      <c r="Q80" s="10" t="s">
        <v>8308</v>
      </c>
      <c r="R80" t="s">
        <v>8310</v>
      </c>
      <c r="S80" s="16">
        <f t="shared" si="5"/>
        <v>42604.730567129634</v>
      </c>
      <c r="T80" s="16">
        <f t="shared" si="6"/>
        <v>42614.730567129634</v>
      </c>
      <c r="U80">
        <f t="shared" si="7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ROUND((E81/D81)*100,0)</f>
        <v>127</v>
      </c>
      <c r="P81">
        <f t="shared" si="4"/>
        <v>40.270000000000003</v>
      </c>
      <c r="Q81" s="10" t="s">
        <v>8308</v>
      </c>
      <c r="R81" t="s">
        <v>8310</v>
      </c>
      <c r="S81" s="16">
        <f t="shared" si="5"/>
        <v>41724.776539351849</v>
      </c>
      <c r="T81" s="16">
        <f t="shared" si="6"/>
        <v>41754.776539351849</v>
      </c>
      <c r="U81">
        <f t="shared" si="7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ROUND((E82/D82)*100,0)</f>
        <v>107</v>
      </c>
      <c r="P82">
        <f t="shared" si="4"/>
        <v>273.83</v>
      </c>
      <c r="Q82" s="10" t="s">
        <v>8308</v>
      </c>
      <c r="R82" t="s">
        <v>8310</v>
      </c>
      <c r="S82" s="16">
        <f t="shared" si="5"/>
        <v>41583.083981481483</v>
      </c>
      <c r="T82" s="16">
        <f t="shared" si="6"/>
        <v>41618.083981481483</v>
      </c>
      <c r="U82">
        <f t="shared" si="7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ROUND((E83/D83)*100,0)</f>
        <v>198</v>
      </c>
      <c r="P83">
        <f t="shared" si="4"/>
        <v>53.04</v>
      </c>
      <c r="Q83" s="10" t="s">
        <v>8308</v>
      </c>
      <c r="R83" t="s">
        <v>8310</v>
      </c>
      <c r="S83" s="16">
        <f t="shared" si="5"/>
        <v>41100.158877314818</v>
      </c>
      <c r="T83" s="16">
        <f t="shared" si="6"/>
        <v>41104.126388888886</v>
      </c>
      <c r="U83">
        <f t="shared" si="7"/>
        <v>3.9675115740683395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ROUND((E84/D84)*100,0)</f>
        <v>100</v>
      </c>
      <c r="P84">
        <f t="shared" si="4"/>
        <v>40.01</v>
      </c>
      <c r="Q84" s="10" t="s">
        <v>8308</v>
      </c>
      <c r="R84" t="s">
        <v>8310</v>
      </c>
      <c r="S84" s="16">
        <f t="shared" si="5"/>
        <v>40795.820150462961</v>
      </c>
      <c r="T84" s="16">
        <f t="shared" si="6"/>
        <v>40825.820150462961</v>
      </c>
      <c r="U84">
        <f t="shared" si="7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ROUND((E85/D85)*100,0)</f>
        <v>103</v>
      </c>
      <c r="P85">
        <f t="shared" si="4"/>
        <v>15.77</v>
      </c>
      <c r="Q85" s="10" t="s">
        <v>8308</v>
      </c>
      <c r="R85" t="s">
        <v>8310</v>
      </c>
      <c r="S85" s="16">
        <f t="shared" si="5"/>
        <v>42042.615613425922</v>
      </c>
      <c r="T85" s="16">
        <f t="shared" si="6"/>
        <v>42057.479166666672</v>
      </c>
      <c r="U85">
        <f t="shared" si="7"/>
        <v>14.863553240749752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ROUND((E86/D86)*100,0)</f>
        <v>100</v>
      </c>
      <c r="P86">
        <f t="shared" si="4"/>
        <v>71.430000000000007</v>
      </c>
      <c r="Q86" s="10" t="s">
        <v>8308</v>
      </c>
      <c r="R86" t="s">
        <v>8310</v>
      </c>
      <c r="S86" s="16">
        <f t="shared" si="5"/>
        <v>40648.757939814815</v>
      </c>
      <c r="T86" s="16">
        <f t="shared" si="6"/>
        <v>40678.757939814815</v>
      </c>
      <c r="U86">
        <f t="shared" si="7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ROUND((E87/D87)*100,0)</f>
        <v>126</v>
      </c>
      <c r="P87">
        <f t="shared" si="4"/>
        <v>71.709999999999994</v>
      </c>
      <c r="Q87" s="10" t="s">
        <v>8308</v>
      </c>
      <c r="R87" t="s">
        <v>8310</v>
      </c>
      <c r="S87" s="16">
        <f t="shared" si="5"/>
        <v>40779.125428240739</v>
      </c>
      <c r="T87" s="16">
        <f t="shared" si="6"/>
        <v>40809.125428240739</v>
      </c>
      <c r="U87">
        <f t="shared" si="7"/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ROUND((E88/D88)*100,0)</f>
        <v>106</v>
      </c>
      <c r="P88">
        <f t="shared" si="4"/>
        <v>375.76</v>
      </c>
      <c r="Q88" s="10" t="s">
        <v>8308</v>
      </c>
      <c r="R88" t="s">
        <v>8310</v>
      </c>
      <c r="S88" s="16">
        <f t="shared" si="5"/>
        <v>42291.556076388893</v>
      </c>
      <c r="T88" s="16">
        <f t="shared" si="6"/>
        <v>42365.59774305555</v>
      </c>
      <c r="U88">
        <f t="shared" si="7"/>
        <v>74.041666666656965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ROUND((E89/D89)*100,0)</f>
        <v>105</v>
      </c>
      <c r="P89">
        <f t="shared" si="4"/>
        <v>104.6</v>
      </c>
      <c r="Q89" s="10" t="s">
        <v>8308</v>
      </c>
      <c r="R89" t="s">
        <v>8310</v>
      </c>
      <c r="S89" s="16">
        <f t="shared" si="5"/>
        <v>40322.53938657407</v>
      </c>
      <c r="T89" s="16">
        <f t="shared" si="6"/>
        <v>40332.070138888892</v>
      </c>
      <c r="U89">
        <f t="shared" si="7"/>
        <v>9.5307523148221662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ROUND((E90/D90)*100,0)</f>
        <v>103</v>
      </c>
      <c r="P90">
        <f t="shared" si="4"/>
        <v>60</v>
      </c>
      <c r="Q90" s="10" t="s">
        <v>8308</v>
      </c>
      <c r="R90" t="s">
        <v>8310</v>
      </c>
      <c r="S90" s="16">
        <f t="shared" si="5"/>
        <v>41786.65892361111</v>
      </c>
      <c r="T90" s="16">
        <f t="shared" si="6"/>
        <v>41812.65892361111</v>
      </c>
      <c r="U90">
        <f t="shared" si="7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ROUND((E91/D91)*100,0)</f>
        <v>115</v>
      </c>
      <c r="P91">
        <f t="shared" si="4"/>
        <v>123.29</v>
      </c>
      <c r="Q91" s="10" t="s">
        <v>8308</v>
      </c>
      <c r="R91" t="s">
        <v>8310</v>
      </c>
      <c r="S91" s="16">
        <f t="shared" si="5"/>
        <v>41402.752222222225</v>
      </c>
      <c r="T91" s="16">
        <f t="shared" si="6"/>
        <v>41427.752222222225</v>
      </c>
      <c r="U91">
        <f t="shared" si="7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ROUND((E92/D92)*100,0)</f>
        <v>100</v>
      </c>
      <c r="P92">
        <f t="shared" si="4"/>
        <v>31.38</v>
      </c>
      <c r="Q92" s="10" t="s">
        <v>8308</v>
      </c>
      <c r="R92" t="s">
        <v>8310</v>
      </c>
      <c r="S92" s="16">
        <f t="shared" si="5"/>
        <v>40706.297442129631</v>
      </c>
      <c r="T92" s="16">
        <f t="shared" si="6"/>
        <v>40736.297442129631</v>
      </c>
      <c r="U92">
        <f t="shared" si="7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ROUND((E93/D93)*100,0)</f>
        <v>120</v>
      </c>
      <c r="P93">
        <f t="shared" si="4"/>
        <v>78.260000000000005</v>
      </c>
      <c r="Q93" s="10" t="s">
        <v>8308</v>
      </c>
      <c r="R93" t="s">
        <v>8310</v>
      </c>
      <c r="S93" s="16">
        <f t="shared" si="5"/>
        <v>40619.402361111112</v>
      </c>
      <c r="T93" s="16">
        <f t="shared" si="6"/>
        <v>40680.402361111112</v>
      </c>
      <c r="U93">
        <f t="shared" si="7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ROUND((E94/D94)*100,0)</f>
        <v>105</v>
      </c>
      <c r="P94">
        <f t="shared" si="4"/>
        <v>122.33</v>
      </c>
      <c r="Q94" s="10" t="s">
        <v>8308</v>
      </c>
      <c r="R94" t="s">
        <v>8310</v>
      </c>
      <c r="S94" s="16">
        <f t="shared" si="5"/>
        <v>42721.198877314819</v>
      </c>
      <c r="T94" s="16">
        <f t="shared" si="6"/>
        <v>42767.333333333328</v>
      </c>
      <c r="U94">
        <f t="shared" si="7"/>
        <v>46.134456018509809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ROUND((E95/D95)*100,0)</f>
        <v>111</v>
      </c>
      <c r="P95">
        <f t="shared" si="4"/>
        <v>73.73</v>
      </c>
      <c r="Q95" s="10" t="s">
        <v>8308</v>
      </c>
      <c r="R95" t="s">
        <v>8310</v>
      </c>
      <c r="S95" s="16">
        <f t="shared" si="5"/>
        <v>41065.858067129629</v>
      </c>
      <c r="T95" s="16">
        <f t="shared" si="6"/>
        <v>41093.875</v>
      </c>
      <c r="U95">
        <f t="shared" si="7"/>
        <v>28.01693287037051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ROUND((E96/D96)*100,0)</f>
        <v>104</v>
      </c>
      <c r="P96">
        <f t="shared" si="4"/>
        <v>21.67</v>
      </c>
      <c r="Q96" s="10" t="s">
        <v>8308</v>
      </c>
      <c r="R96" t="s">
        <v>8310</v>
      </c>
      <c r="S96" s="16">
        <f t="shared" si="5"/>
        <v>41716.717847222222</v>
      </c>
      <c r="T96" s="16">
        <f t="shared" si="6"/>
        <v>41736.717847222222</v>
      </c>
      <c r="U96">
        <f t="shared" si="7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ROUND((E97/D97)*100,0)</f>
        <v>131</v>
      </c>
      <c r="P97">
        <f t="shared" si="4"/>
        <v>21.9</v>
      </c>
      <c r="Q97" s="10" t="s">
        <v>8308</v>
      </c>
      <c r="R97" t="s">
        <v>8310</v>
      </c>
      <c r="S97" s="16">
        <f t="shared" si="5"/>
        <v>40935.005104166667</v>
      </c>
      <c r="T97" s="16">
        <f t="shared" si="6"/>
        <v>40965.005104166667</v>
      </c>
      <c r="U97">
        <f t="shared" si="7"/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ROUND((E98/D98)*100,0)</f>
        <v>115</v>
      </c>
      <c r="P98">
        <f t="shared" si="4"/>
        <v>50.59</v>
      </c>
      <c r="Q98" s="10" t="s">
        <v>8308</v>
      </c>
      <c r="R98" t="s">
        <v>8310</v>
      </c>
      <c r="S98" s="16">
        <f t="shared" si="5"/>
        <v>40324.662511574075</v>
      </c>
      <c r="T98" s="16">
        <f t="shared" si="6"/>
        <v>40391.125</v>
      </c>
      <c r="U98">
        <f t="shared" si="7"/>
        <v>66.462488425924676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ROUND((E99/D99)*100,0)</f>
        <v>106</v>
      </c>
      <c r="P99">
        <f t="shared" si="4"/>
        <v>53.13</v>
      </c>
      <c r="Q99" s="10" t="s">
        <v>8308</v>
      </c>
      <c r="R99" t="s">
        <v>8310</v>
      </c>
      <c r="S99" s="16">
        <f t="shared" si="5"/>
        <v>40706.135208333333</v>
      </c>
      <c r="T99" s="16">
        <f t="shared" si="6"/>
        <v>40736.135208333333</v>
      </c>
      <c r="U99">
        <f t="shared" si="7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ROUND((E100/D100)*100,0)</f>
        <v>106</v>
      </c>
      <c r="P100">
        <f t="shared" si="4"/>
        <v>56.67</v>
      </c>
      <c r="Q100" s="10" t="s">
        <v>8308</v>
      </c>
      <c r="R100" t="s">
        <v>8310</v>
      </c>
      <c r="S100" s="16">
        <f t="shared" si="5"/>
        <v>41214.79483796296</v>
      </c>
      <c r="T100" s="16">
        <f t="shared" si="6"/>
        <v>41250.979166666664</v>
      </c>
      <c r="U100">
        <f t="shared" si="7"/>
        <v>36.184328703704523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ROUND((E101/D101)*100,0)</f>
        <v>106</v>
      </c>
      <c r="P101">
        <f t="shared" si="4"/>
        <v>40.78</v>
      </c>
      <c r="Q101" s="10" t="s">
        <v>8308</v>
      </c>
      <c r="R101" t="s">
        <v>8310</v>
      </c>
      <c r="S101" s="16">
        <f t="shared" si="5"/>
        <v>41631.902766203704</v>
      </c>
      <c r="T101" s="16">
        <f t="shared" si="6"/>
        <v>41661.902766203704</v>
      </c>
      <c r="U101">
        <f t="shared" si="7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ROUND((E102/D102)*100,0)</f>
        <v>100</v>
      </c>
      <c r="P102">
        <f t="shared" si="4"/>
        <v>192.31</v>
      </c>
      <c r="Q102" s="10" t="s">
        <v>8308</v>
      </c>
      <c r="R102" t="s">
        <v>8310</v>
      </c>
      <c r="S102" s="16">
        <f t="shared" si="5"/>
        <v>41197.753310185188</v>
      </c>
      <c r="T102" s="16">
        <f t="shared" si="6"/>
        <v>41217.794976851852</v>
      </c>
      <c r="U102">
        <f t="shared" si="7"/>
        <v>20.041666666664241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ROUND((E103/D103)*100,0)</f>
        <v>100</v>
      </c>
      <c r="P103">
        <f t="shared" si="4"/>
        <v>100</v>
      </c>
      <c r="Q103" s="10" t="s">
        <v>8308</v>
      </c>
      <c r="R103" t="s">
        <v>8310</v>
      </c>
      <c r="S103" s="16">
        <f t="shared" si="5"/>
        <v>41274.776736111111</v>
      </c>
      <c r="T103" s="16">
        <f t="shared" si="6"/>
        <v>41298.776736111111</v>
      </c>
      <c r="U103">
        <f t="shared" si="7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ROUND((E104/D104)*100,0)</f>
        <v>128</v>
      </c>
      <c r="P104">
        <f t="shared" si="4"/>
        <v>117.92</v>
      </c>
      <c r="Q104" s="10" t="s">
        <v>8308</v>
      </c>
      <c r="R104" t="s">
        <v>8310</v>
      </c>
      <c r="S104" s="16">
        <f t="shared" si="5"/>
        <v>40505.131168981483</v>
      </c>
      <c r="T104" s="16">
        <f t="shared" si="6"/>
        <v>40535.131168981483</v>
      </c>
      <c r="U104">
        <f t="shared" si="7"/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ROUND((E105/D105)*100,0)</f>
        <v>105</v>
      </c>
      <c r="P105">
        <f t="shared" si="4"/>
        <v>27.9</v>
      </c>
      <c r="Q105" s="10" t="s">
        <v>8308</v>
      </c>
      <c r="R105" t="s">
        <v>8310</v>
      </c>
      <c r="S105" s="16">
        <f t="shared" si="5"/>
        <v>41682.805902777778</v>
      </c>
      <c r="T105" s="16">
        <f t="shared" si="6"/>
        <v>41705.805902777778</v>
      </c>
      <c r="U105">
        <f t="shared" si="7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ROUND((E106/D106)*100,0)</f>
        <v>120</v>
      </c>
      <c r="P106">
        <f t="shared" si="4"/>
        <v>60</v>
      </c>
      <c r="Q106" s="10" t="s">
        <v>8308</v>
      </c>
      <c r="R106" t="s">
        <v>8310</v>
      </c>
      <c r="S106" s="16">
        <f t="shared" si="5"/>
        <v>40612.695208333331</v>
      </c>
      <c r="T106" s="16">
        <f t="shared" si="6"/>
        <v>40636.041666666664</v>
      </c>
      <c r="U106">
        <f t="shared" si="7"/>
        <v>23.34645833333343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ROUND((E107/D107)*100,0)</f>
        <v>107</v>
      </c>
      <c r="P107">
        <f t="shared" si="4"/>
        <v>39.380000000000003</v>
      </c>
      <c r="Q107" s="10" t="s">
        <v>8308</v>
      </c>
      <c r="R107" t="s">
        <v>8310</v>
      </c>
      <c r="S107" s="16">
        <f t="shared" si="5"/>
        <v>42485.724768518514</v>
      </c>
      <c r="T107" s="16">
        <f t="shared" si="6"/>
        <v>42504</v>
      </c>
      <c r="U107">
        <f t="shared" si="7"/>
        <v>18.275231481486117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ROUND((E108/D108)*100,0)</f>
        <v>101</v>
      </c>
      <c r="P108">
        <f t="shared" si="4"/>
        <v>186.11</v>
      </c>
      <c r="Q108" s="10" t="s">
        <v>8308</v>
      </c>
      <c r="R108" t="s">
        <v>8310</v>
      </c>
      <c r="S108" s="16">
        <f t="shared" si="5"/>
        <v>40987.776631944449</v>
      </c>
      <c r="T108" s="16">
        <f t="shared" si="6"/>
        <v>41001.776631944449</v>
      </c>
      <c r="U108">
        <f t="shared" si="7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ROUND((E109/D109)*100,0)</f>
        <v>102</v>
      </c>
      <c r="P109">
        <f t="shared" si="4"/>
        <v>111.38</v>
      </c>
      <c r="Q109" s="10" t="s">
        <v>8308</v>
      </c>
      <c r="R109" t="s">
        <v>8310</v>
      </c>
      <c r="S109" s="16">
        <f t="shared" si="5"/>
        <v>40635.982488425929</v>
      </c>
      <c r="T109" s="16">
        <f t="shared" si="6"/>
        <v>40657.982488425929</v>
      </c>
      <c r="U109">
        <f t="shared" si="7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ROUND((E110/D110)*100,0)</f>
        <v>247</v>
      </c>
      <c r="P110">
        <f t="shared" si="4"/>
        <v>78.72</v>
      </c>
      <c r="Q110" s="10" t="s">
        <v>8308</v>
      </c>
      <c r="R110" t="s">
        <v>8310</v>
      </c>
      <c r="S110" s="16">
        <f t="shared" si="5"/>
        <v>41365.613078703704</v>
      </c>
      <c r="T110" s="16">
        <f t="shared" si="6"/>
        <v>41425.613078703704</v>
      </c>
      <c r="U110">
        <f t="shared" si="7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ROUND((E111/D111)*100,0)</f>
        <v>220</v>
      </c>
      <c r="P111">
        <f t="shared" si="4"/>
        <v>46.7</v>
      </c>
      <c r="Q111" s="10" t="s">
        <v>8308</v>
      </c>
      <c r="R111" t="s">
        <v>8310</v>
      </c>
      <c r="S111" s="16">
        <f t="shared" si="5"/>
        <v>40570.025810185187</v>
      </c>
      <c r="T111" s="16">
        <f t="shared" si="6"/>
        <v>40600.025810185187</v>
      </c>
      <c r="U111">
        <f t="shared" si="7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ROUND((E112/D112)*100,0)</f>
        <v>131</v>
      </c>
      <c r="P112">
        <f t="shared" si="4"/>
        <v>65.38</v>
      </c>
      <c r="Q112" s="10" t="s">
        <v>8308</v>
      </c>
      <c r="R112" t="s">
        <v>8310</v>
      </c>
      <c r="S112" s="16">
        <f t="shared" si="5"/>
        <v>41557.949687500004</v>
      </c>
      <c r="T112" s="16">
        <f t="shared" si="6"/>
        <v>41592.249305555553</v>
      </c>
      <c r="U112">
        <f t="shared" si="7"/>
        <v>34.299618055549217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ROUND((E113/D113)*100,0)</f>
        <v>155</v>
      </c>
      <c r="P113">
        <f t="shared" si="4"/>
        <v>102.08</v>
      </c>
      <c r="Q113" s="10" t="s">
        <v>8308</v>
      </c>
      <c r="R113" t="s">
        <v>8310</v>
      </c>
      <c r="S113" s="16">
        <f t="shared" si="5"/>
        <v>42125.333182870367</v>
      </c>
      <c r="T113" s="16">
        <f t="shared" si="6"/>
        <v>42155.333182870367</v>
      </c>
      <c r="U113">
        <f t="shared" si="7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ROUND((E114/D114)*100,0)</f>
        <v>104</v>
      </c>
      <c r="P114">
        <f t="shared" si="4"/>
        <v>64.2</v>
      </c>
      <c r="Q114" s="10" t="s">
        <v>8308</v>
      </c>
      <c r="R114" t="s">
        <v>8310</v>
      </c>
      <c r="S114" s="16">
        <f t="shared" si="5"/>
        <v>41718.043032407404</v>
      </c>
      <c r="T114" s="16">
        <f t="shared" si="6"/>
        <v>41742.083333333336</v>
      </c>
      <c r="U114">
        <f t="shared" si="7"/>
        <v>24.04030092593166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ROUND((E115/D115)*100,0)</f>
        <v>141</v>
      </c>
      <c r="P115">
        <f t="shared" si="4"/>
        <v>90.38</v>
      </c>
      <c r="Q115" s="10" t="s">
        <v>8308</v>
      </c>
      <c r="R115" t="s">
        <v>8310</v>
      </c>
      <c r="S115" s="16">
        <f t="shared" si="5"/>
        <v>40753.758425925924</v>
      </c>
      <c r="T115" s="16">
        <f t="shared" si="6"/>
        <v>40761.625</v>
      </c>
      <c r="U115">
        <f t="shared" si="7"/>
        <v>7.8665740740761976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ROUND((E116/D116)*100,0)</f>
        <v>103</v>
      </c>
      <c r="P116">
        <f t="shared" si="4"/>
        <v>88.57</v>
      </c>
      <c r="Q116" s="10" t="s">
        <v>8308</v>
      </c>
      <c r="R116" t="s">
        <v>8310</v>
      </c>
      <c r="S116" s="16">
        <f t="shared" si="5"/>
        <v>40861.27416666667</v>
      </c>
      <c r="T116" s="16">
        <f t="shared" si="6"/>
        <v>40921.27416666667</v>
      </c>
      <c r="U116">
        <f t="shared" si="7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ROUND((E117/D117)*100,0)</f>
        <v>140</v>
      </c>
      <c r="P117">
        <f t="shared" si="4"/>
        <v>28.73</v>
      </c>
      <c r="Q117" s="10" t="s">
        <v>8308</v>
      </c>
      <c r="R117" t="s">
        <v>8310</v>
      </c>
      <c r="S117" s="16">
        <f t="shared" si="5"/>
        <v>40918.738935185182</v>
      </c>
      <c r="T117" s="16">
        <f t="shared" si="6"/>
        <v>40943.738935185182</v>
      </c>
      <c r="U117">
        <f t="shared" si="7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ROUND((E118/D118)*100,0)</f>
        <v>114</v>
      </c>
      <c r="P118">
        <f t="shared" si="4"/>
        <v>69.790000000000006</v>
      </c>
      <c r="Q118" s="10" t="s">
        <v>8308</v>
      </c>
      <c r="R118" t="s">
        <v>8310</v>
      </c>
      <c r="S118" s="16">
        <f t="shared" si="5"/>
        <v>40595.497164351851</v>
      </c>
      <c r="T118" s="16">
        <f t="shared" si="6"/>
        <v>40641.455497685187</v>
      </c>
      <c r="U118">
        <f t="shared" si="7"/>
        <v>45.958333333335759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ROUND((E119/D119)*100,0)</f>
        <v>100</v>
      </c>
      <c r="P119">
        <f t="shared" si="4"/>
        <v>167.49</v>
      </c>
      <c r="Q119" s="10" t="s">
        <v>8308</v>
      </c>
      <c r="R119" t="s">
        <v>8310</v>
      </c>
      <c r="S119" s="16">
        <f t="shared" si="5"/>
        <v>40248.834999999999</v>
      </c>
      <c r="T119" s="16">
        <f t="shared" si="6"/>
        <v>40338.791666666664</v>
      </c>
      <c r="U119">
        <f t="shared" si="7"/>
        <v>89.956666666665114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ROUND((E120/D120)*100,0)</f>
        <v>113</v>
      </c>
      <c r="P120">
        <f t="shared" si="4"/>
        <v>144.91</v>
      </c>
      <c r="Q120" s="10" t="s">
        <v>8308</v>
      </c>
      <c r="R120" t="s">
        <v>8310</v>
      </c>
      <c r="S120" s="16">
        <f t="shared" si="5"/>
        <v>40723.053657407407</v>
      </c>
      <c r="T120" s="16">
        <f t="shared" si="6"/>
        <v>40753.053657407407</v>
      </c>
      <c r="U120">
        <f t="shared" si="7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ROUND((E121/D121)*100,0)</f>
        <v>105</v>
      </c>
      <c r="P121">
        <f t="shared" si="4"/>
        <v>91.84</v>
      </c>
      <c r="Q121" s="10" t="s">
        <v>8308</v>
      </c>
      <c r="R121" t="s">
        <v>8310</v>
      </c>
      <c r="S121" s="16">
        <f t="shared" si="5"/>
        <v>40739.069282407407</v>
      </c>
      <c r="T121" s="16">
        <f t="shared" si="6"/>
        <v>40768.958333333336</v>
      </c>
      <c r="U121">
        <f t="shared" si="7"/>
        <v>29.889050925929041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ROUND((E122/D122)*100,0)</f>
        <v>0</v>
      </c>
      <c r="P122">
        <f t="shared" si="4"/>
        <v>10</v>
      </c>
      <c r="Q122" s="10" t="s">
        <v>8308</v>
      </c>
      <c r="R122" t="s">
        <v>8311</v>
      </c>
      <c r="S122" s="16">
        <f t="shared" si="5"/>
        <v>42616.049849537041</v>
      </c>
      <c r="T122" s="16">
        <f t="shared" si="6"/>
        <v>42646.049849537041</v>
      </c>
      <c r="U122">
        <f t="shared" si="7"/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ROUND((E123/D123)*100,0)</f>
        <v>0</v>
      </c>
      <c r="P123">
        <f t="shared" si="4"/>
        <v>1</v>
      </c>
      <c r="Q123" s="10" t="s">
        <v>8308</v>
      </c>
      <c r="R123" t="s">
        <v>8311</v>
      </c>
      <c r="S123" s="16">
        <f t="shared" si="5"/>
        <v>42096.704976851848</v>
      </c>
      <c r="T123" s="16">
        <f t="shared" si="6"/>
        <v>42112.427777777775</v>
      </c>
      <c r="U123">
        <f t="shared" si="7"/>
        <v>15.722800925927004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ROUND((E124/D124)*100,0)</f>
        <v>0</v>
      </c>
      <c r="P124">
        <f t="shared" si="4"/>
        <v>0</v>
      </c>
      <c r="Q124" s="10" t="s">
        <v>8308</v>
      </c>
      <c r="R124" t="s">
        <v>8311</v>
      </c>
      <c r="S124" s="16">
        <f t="shared" si="5"/>
        <v>42593.431793981479</v>
      </c>
      <c r="T124" s="16">
        <f t="shared" si="6"/>
        <v>42653.431793981479</v>
      </c>
      <c r="U124">
        <f t="shared" si="7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ROUND((E125/D125)*100,0)</f>
        <v>0</v>
      </c>
      <c r="P125">
        <f t="shared" si="4"/>
        <v>25.17</v>
      </c>
      <c r="Q125" s="10" t="s">
        <v>8308</v>
      </c>
      <c r="R125" t="s">
        <v>8311</v>
      </c>
      <c r="S125" s="16">
        <f t="shared" si="5"/>
        <v>41904.781990740739</v>
      </c>
      <c r="T125" s="16">
        <f t="shared" si="6"/>
        <v>41940.916666666664</v>
      </c>
      <c r="U125">
        <f t="shared" si="7"/>
        <v>36.134675925924967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ROUND((E126/D126)*100,0)</f>
        <v>0</v>
      </c>
      <c r="P126">
        <f t="shared" si="4"/>
        <v>0</v>
      </c>
      <c r="Q126" s="10" t="s">
        <v>8308</v>
      </c>
      <c r="R126" t="s">
        <v>8311</v>
      </c>
      <c r="S126" s="16">
        <f t="shared" si="5"/>
        <v>42114.928726851853</v>
      </c>
      <c r="T126" s="16">
        <f t="shared" si="6"/>
        <v>42139.928726851853</v>
      </c>
      <c r="U126">
        <f t="shared" si="7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ROUND((E127/D127)*100,0)</f>
        <v>14</v>
      </c>
      <c r="P127">
        <f t="shared" si="4"/>
        <v>11.67</v>
      </c>
      <c r="Q127" s="10" t="s">
        <v>8308</v>
      </c>
      <c r="R127" t="s">
        <v>8311</v>
      </c>
      <c r="S127" s="16">
        <f t="shared" si="5"/>
        <v>42709.993981481486</v>
      </c>
      <c r="T127" s="16">
        <f t="shared" si="6"/>
        <v>42769.993981481486</v>
      </c>
      <c r="U127">
        <f t="shared" si="7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ROUND((E128/D128)*100,0)</f>
        <v>6</v>
      </c>
      <c r="P128">
        <f t="shared" si="4"/>
        <v>106.69</v>
      </c>
      <c r="Q128" s="10" t="s">
        <v>8308</v>
      </c>
      <c r="R128" t="s">
        <v>8311</v>
      </c>
      <c r="S128" s="16">
        <f t="shared" si="5"/>
        <v>42135.589548611111</v>
      </c>
      <c r="T128" s="16">
        <f t="shared" si="6"/>
        <v>42166.083333333328</v>
      </c>
      <c r="U128">
        <f t="shared" si="7"/>
        <v>30.493784722217242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ROUND((E129/D129)*100,0)</f>
        <v>2</v>
      </c>
      <c r="P129">
        <f t="shared" si="4"/>
        <v>47.5</v>
      </c>
      <c r="Q129" s="10" t="s">
        <v>8308</v>
      </c>
      <c r="R129" t="s">
        <v>8311</v>
      </c>
      <c r="S129" s="16">
        <f t="shared" si="5"/>
        <v>42067.62431712963</v>
      </c>
      <c r="T129" s="16">
        <f t="shared" si="6"/>
        <v>42097.582650462966</v>
      </c>
      <c r="U129">
        <f t="shared" si="7"/>
        <v>29.958333333335759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ROUND((E130/D130)*100,0)</f>
        <v>2</v>
      </c>
      <c r="P130">
        <f t="shared" si="4"/>
        <v>311.17</v>
      </c>
      <c r="Q130" s="10" t="s">
        <v>8308</v>
      </c>
      <c r="R130" t="s">
        <v>8311</v>
      </c>
      <c r="S130" s="16">
        <f t="shared" si="5"/>
        <v>42628.22792824074</v>
      </c>
      <c r="T130" s="16">
        <f t="shared" si="6"/>
        <v>42663.22792824074</v>
      </c>
      <c r="U130">
        <f t="shared" si="7"/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ROUND((E131/D131)*100,0)</f>
        <v>0</v>
      </c>
      <c r="P131">
        <f t="shared" ref="P131:P194" si="8">IFERROR(ROUND(E131/L131,2),0)</f>
        <v>0</v>
      </c>
      <c r="Q131" s="10" t="s">
        <v>8308</v>
      </c>
      <c r="R131" t="s">
        <v>8311</v>
      </c>
      <c r="S131" s="16">
        <f t="shared" ref="S131:S194" si="9">(((J131/60)/60)/24)+DATE(1970,1,1)</f>
        <v>41882.937303240738</v>
      </c>
      <c r="T131" s="16">
        <f t="shared" ref="T131:T194" si="10">(((I131/60)/60)/24)+DATE(1970,1,1)</f>
        <v>41942.937303240738</v>
      </c>
      <c r="U131">
        <f t="shared" ref="U131:U194" si="11">T131-S131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ROUND((E132/D132)*100,0)</f>
        <v>0</v>
      </c>
      <c r="P132">
        <f t="shared" si="8"/>
        <v>0</v>
      </c>
      <c r="Q132" s="10" t="s">
        <v>8308</v>
      </c>
      <c r="R132" t="s">
        <v>8311</v>
      </c>
      <c r="S132" s="16">
        <f t="shared" si="9"/>
        <v>41778.915416666663</v>
      </c>
      <c r="T132" s="16">
        <f t="shared" si="10"/>
        <v>41806.844444444447</v>
      </c>
      <c r="U132">
        <f t="shared" si="11"/>
        <v>27.929027777783631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ROUND((E133/D133)*100,0)</f>
        <v>0</v>
      </c>
      <c r="P133">
        <f t="shared" si="8"/>
        <v>0</v>
      </c>
      <c r="Q133" s="10" t="s">
        <v>8308</v>
      </c>
      <c r="R133" t="s">
        <v>8311</v>
      </c>
      <c r="S133" s="16">
        <f t="shared" si="9"/>
        <v>42541.837511574078</v>
      </c>
      <c r="T133" s="16">
        <f t="shared" si="10"/>
        <v>42557</v>
      </c>
      <c r="U133">
        <f t="shared" si="11"/>
        <v>15.162488425921765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ROUND((E134/D134)*100,0)</f>
        <v>10</v>
      </c>
      <c r="P134">
        <f t="shared" si="8"/>
        <v>94.51</v>
      </c>
      <c r="Q134" s="10" t="s">
        <v>8308</v>
      </c>
      <c r="R134" t="s">
        <v>8311</v>
      </c>
      <c r="S134" s="16">
        <f t="shared" si="9"/>
        <v>41905.812581018516</v>
      </c>
      <c r="T134" s="16">
        <f t="shared" si="10"/>
        <v>41950.854247685187</v>
      </c>
      <c r="U134">
        <f t="shared" si="11"/>
        <v>45.041666666671517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ROUND((E135/D135)*100,0)</f>
        <v>0</v>
      </c>
      <c r="P135">
        <f t="shared" si="8"/>
        <v>0</v>
      </c>
      <c r="Q135" s="10" t="s">
        <v>8308</v>
      </c>
      <c r="R135" t="s">
        <v>8311</v>
      </c>
      <c r="S135" s="16">
        <f t="shared" si="9"/>
        <v>42491.80768518518</v>
      </c>
      <c r="T135" s="16">
        <f t="shared" si="10"/>
        <v>42521.729861111111</v>
      </c>
      <c r="U135">
        <f t="shared" si="11"/>
        <v>29.922175925930787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ROUND((E136/D136)*100,0)</f>
        <v>0</v>
      </c>
      <c r="P136">
        <f t="shared" si="8"/>
        <v>0</v>
      </c>
      <c r="Q136" s="10" t="s">
        <v>8308</v>
      </c>
      <c r="R136" t="s">
        <v>8311</v>
      </c>
      <c r="S136" s="16">
        <f t="shared" si="9"/>
        <v>42221.909930555557</v>
      </c>
      <c r="T136" s="16">
        <f t="shared" si="10"/>
        <v>42251.708333333328</v>
      </c>
      <c r="U136">
        <f t="shared" si="11"/>
        <v>29.798402777771116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ROUND((E137/D137)*100,0)</f>
        <v>13</v>
      </c>
      <c r="P137">
        <f t="shared" si="8"/>
        <v>80.599999999999994</v>
      </c>
      <c r="Q137" s="10" t="s">
        <v>8308</v>
      </c>
      <c r="R137" t="s">
        <v>8311</v>
      </c>
      <c r="S137" s="16">
        <f t="shared" si="9"/>
        <v>41788.381909722222</v>
      </c>
      <c r="T137" s="16">
        <f t="shared" si="10"/>
        <v>41821.791666666664</v>
      </c>
      <c r="U137">
        <f t="shared" si="11"/>
        <v>33.409756944442051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ROUND((E138/D138)*100,0)</f>
        <v>0</v>
      </c>
      <c r="P138">
        <f t="shared" si="8"/>
        <v>0</v>
      </c>
      <c r="Q138" s="10" t="s">
        <v>8308</v>
      </c>
      <c r="R138" t="s">
        <v>8311</v>
      </c>
      <c r="S138" s="16">
        <f t="shared" si="9"/>
        <v>42096.410115740742</v>
      </c>
      <c r="T138" s="16">
        <f t="shared" si="10"/>
        <v>42140.427777777775</v>
      </c>
      <c r="U138">
        <f t="shared" si="11"/>
        <v>44.017662037033006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ROUND((E139/D139)*100,0)</f>
        <v>0</v>
      </c>
      <c r="P139">
        <f t="shared" si="8"/>
        <v>0</v>
      </c>
      <c r="Q139" s="10" t="s">
        <v>8308</v>
      </c>
      <c r="R139" t="s">
        <v>8311</v>
      </c>
      <c r="S139" s="16">
        <f t="shared" si="9"/>
        <v>42239.573993055557</v>
      </c>
      <c r="T139" s="16">
        <f t="shared" si="10"/>
        <v>42289.573993055557</v>
      </c>
      <c r="U139">
        <f t="shared" si="11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ROUND((E140/D140)*100,0)</f>
        <v>3</v>
      </c>
      <c r="P140">
        <f t="shared" si="8"/>
        <v>81.239999999999995</v>
      </c>
      <c r="Q140" s="10" t="s">
        <v>8308</v>
      </c>
      <c r="R140" t="s">
        <v>8311</v>
      </c>
      <c r="S140" s="16">
        <f t="shared" si="9"/>
        <v>42186.257418981477</v>
      </c>
      <c r="T140" s="16">
        <f t="shared" si="10"/>
        <v>42217.207638888889</v>
      </c>
      <c r="U140">
        <f t="shared" si="11"/>
        <v>30.950219907412247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ROUND((E141/D141)*100,0)</f>
        <v>100</v>
      </c>
      <c r="P141">
        <f t="shared" si="8"/>
        <v>500</v>
      </c>
      <c r="Q141" s="10" t="s">
        <v>8308</v>
      </c>
      <c r="R141" t="s">
        <v>8311</v>
      </c>
      <c r="S141" s="16">
        <f t="shared" si="9"/>
        <v>42187.920972222222</v>
      </c>
      <c r="T141" s="16">
        <f t="shared" si="10"/>
        <v>42197.920972222222</v>
      </c>
      <c r="U141">
        <f t="shared" si="11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ROUND((E142/D142)*100,0)</f>
        <v>0</v>
      </c>
      <c r="P142">
        <f t="shared" si="8"/>
        <v>0</v>
      </c>
      <c r="Q142" s="10" t="s">
        <v>8308</v>
      </c>
      <c r="R142" t="s">
        <v>8311</v>
      </c>
      <c r="S142" s="16">
        <f t="shared" si="9"/>
        <v>42053.198287037041</v>
      </c>
      <c r="T142" s="16">
        <f t="shared" si="10"/>
        <v>42083.15662037037</v>
      </c>
      <c r="U142">
        <f t="shared" si="11"/>
        <v>29.958333333328483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ROUND((E143/D143)*100,0)</f>
        <v>11</v>
      </c>
      <c r="P143">
        <f t="shared" si="8"/>
        <v>46.18</v>
      </c>
      <c r="Q143" s="10" t="s">
        <v>8308</v>
      </c>
      <c r="R143" t="s">
        <v>8311</v>
      </c>
      <c r="S143" s="16">
        <f t="shared" si="9"/>
        <v>42110.153043981481</v>
      </c>
      <c r="T143" s="16">
        <f t="shared" si="10"/>
        <v>42155.153043981481</v>
      </c>
      <c r="U143">
        <f t="shared" si="11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ROUND((E144/D144)*100,0)</f>
        <v>0</v>
      </c>
      <c r="P144">
        <f t="shared" si="8"/>
        <v>10</v>
      </c>
      <c r="Q144" s="10" t="s">
        <v>8308</v>
      </c>
      <c r="R144" t="s">
        <v>8311</v>
      </c>
      <c r="S144" s="16">
        <f t="shared" si="9"/>
        <v>41938.893263888887</v>
      </c>
      <c r="T144" s="16">
        <f t="shared" si="10"/>
        <v>41959.934930555552</v>
      </c>
      <c r="U144">
        <f t="shared" si="11"/>
        <v>21.041666666664241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ROUND((E145/D145)*100,0)</f>
        <v>0</v>
      </c>
      <c r="P145">
        <f t="shared" si="8"/>
        <v>0</v>
      </c>
      <c r="Q145" s="10" t="s">
        <v>8308</v>
      </c>
      <c r="R145" t="s">
        <v>8311</v>
      </c>
      <c r="S145" s="16">
        <f t="shared" si="9"/>
        <v>42559.064143518524</v>
      </c>
      <c r="T145" s="16">
        <f t="shared" si="10"/>
        <v>42616.246527777781</v>
      </c>
      <c r="U145">
        <f t="shared" si="11"/>
        <v>57.182384259256651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ROUND((E146/D146)*100,0)</f>
        <v>28</v>
      </c>
      <c r="P146">
        <f t="shared" si="8"/>
        <v>55.95</v>
      </c>
      <c r="Q146" s="10" t="s">
        <v>8308</v>
      </c>
      <c r="R146" t="s">
        <v>8311</v>
      </c>
      <c r="S146" s="16">
        <f t="shared" si="9"/>
        <v>42047.762407407412</v>
      </c>
      <c r="T146" s="16">
        <f t="shared" si="10"/>
        <v>42107.72074074074</v>
      </c>
      <c r="U146">
        <f t="shared" si="11"/>
        <v>59.958333333328483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ROUND((E147/D147)*100,0)</f>
        <v>8</v>
      </c>
      <c r="P147">
        <f t="shared" si="8"/>
        <v>37.56</v>
      </c>
      <c r="Q147" s="10" t="s">
        <v>8308</v>
      </c>
      <c r="R147" t="s">
        <v>8311</v>
      </c>
      <c r="S147" s="16">
        <f t="shared" si="9"/>
        <v>42200.542268518519</v>
      </c>
      <c r="T147" s="16">
        <f t="shared" si="10"/>
        <v>42227.542268518519</v>
      </c>
      <c r="U147">
        <f t="shared" si="11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ROUND((E148/D148)*100,0)</f>
        <v>1</v>
      </c>
      <c r="P148">
        <f t="shared" si="8"/>
        <v>38.33</v>
      </c>
      <c r="Q148" s="10" t="s">
        <v>8308</v>
      </c>
      <c r="R148" t="s">
        <v>8311</v>
      </c>
      <c r="S148" s="16">
        <f t="shared" si="9"/>
        <v>42693.016180555554</v>
      </c>
      <c r="T148" s="16">
        <f t="shared" si="10"/>
        <v>42753.016180555554</v>
      </c>
      <c r="U148">
        <f t="shared" si="11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ROUND((E149/D149)*100,0)</f>
        <v>0</v>
      </c>
      <c r="P149">
        <f t="shared" si="8"/>
        <v>0</v>
      </c>
      <c r="Q149" s="10" t="s">
        <v>8308</v>
      </c>
      <c r="R149" t="s">
        <v>8311</v>
      </c>
      <c r="S149" s="16">
        <f t="shared" si="9"/>
        <v>41969.767824074079</v>
      </c>
      <c r="T149" s="16">
        <f t="shared" si="10"/>
        <v>42012.762499999997</v>
      </c>
      <c r="U149">
        <f t="shared" si="11"/>
        <v>42.994675925918273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ROUND((E150/D150)*100,0)</f>
        <v>0</v>
      </c>
      <c r="P150">
        <f t="shared" si="8"/>
        <v>20</v>
      </c>
      <c r="Q150" s="10" t="s">
        <v>8308</v>
      </c>
      <c r="R150" t="s">
        <v>8311</v>
      </c>
      <c r="S150" s="16">
        <f t="shared" si="9"/>
        <v>42397.281666666662</v>
      </c>
      <c r="T150" s="16">
        <f t="shared" si="10"/>
        <v>42427.281666666662</v>
      </c>
      <c r="U150">
        <f t="shared" si="11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ROUND((E151/D151)*100,0)</f>
        <v>1</v>
      </c>
      <c r="P151">
        <f t="shared" si="8"/>
        <v>15.33</v>
      </c>
      <c r="Q151" s="10" t="s">
        <v>8308</v>
      </c>
      <c r="R151" t="s">
        <v>8311</v>
      </c>
      <c r="S151" s="16">
        <f t="shared" si="9"/>
        <v>41968.172106481477</v>
      </c>
      <c r="T151" s="16">
        <f t="shared" si="10"/>
        <v>41998.333333333328</v>
      </c>
      <c r="U151">
        <f t="shared" si="11"/>
        <v>30.161226851851097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ROUND((E152/D152)*100,0)</f>
        <v>23</v>
      </c>
      <c r="P152">
        <f t="shared" si="8"/>
        <v>449.43</v>
      </c>
      <c r="Q152" s="10" t="s">
        <v>8308</v>
      </c>
      <c r="R152" t="s">
        <v>8311</v>
      </c>
      <c r="S152" s="16">
        <f t="shared" si="9"/>
        <v>42090.161828703705</v>
      </c>
      <c r="T152" s="16">
        <f t="shared" si="10"/>
        <v>42150.161828703705</v>
      </c>
      <c r="U152">
        <f t="shared" si="11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ROUND((E153/D153)*100,0)</f>
        <v>0</v>
      </c>
      <c r="P153">
        <f t="shared" si="8"/>
        <v>28</v>
      </c>
      <c r="Q153" s="10" t="s">
        <v>8308</v>
      </c>
      <c r="R153" t="s">
        <v>8311</v>
      </c>
      <c r="S153" s="16">
        <f t="shared" si="9"/>
        <v>42113.550821759258</v>
      </c>
      <c r="T153" s="16">
        <f t="shared" si="10"/>
        <v>42173.550821759258</v>
      </c>
      <c r="U153">
        <f t="shared" si="11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ROUND((E154/D154)*100,0)</f>
        <v>0</v>
      </c>
      <c r="P154">
        <f t="shared" si="8"/>
        <v>15</v>
      </c>
      <c r="Q154" s="10" t="s">
        <v>8308</v>
      </c>
      <c r="R154" t="s">
        <v>8311</v>
      </c>
      <c r="S154" s="16">
        <f t="shared" si="9"/>
        <v>41875.077546296299</v>
      </c>
      <c r="T154" s="16">
        <f t="shared" si="10"/>
        <v>41905.077546296299</v>
      </c>
      <c r="U154">
        <f t="shared" si="11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ROUND((E155/D155)*100,0)</f>
        <v>1</v>
      </c>
      <c r="P155">
        <f t="shared" si="8"/>
        <v>35.9</v>
      </c>
      <c r="Q155" s="10" t="s">
        <v>8308</v>
      </c>
      <c r="R155" t="s">
        <v>8311</v>
      </c>
      <c r="S155" s="16">
        <f t="shared" si="9"/>
        <v>41933.586157407408</v>
      </c>
      <c r="T155" s="16">
        <f t="shared" si="10"/>
        <v>41975.627824074079</v>
      </c>
      <c r="U155">
        <f t="shared" si="11"/>
        <v>42.041666666671517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ROUND((E156/D156)*100,0)</f>
        <v>3</v>
      </c>
      <c r="P156">
        <f t="shared" si="8"/>
        <v>13.33</v>
      </c>
      <c r="Q156" s="10" t="s">
        <v>8308</v>
      </c>
      <c r="R156" t="s">
        <v>8311</v>
      </c>
      <c r="S156" s="16">
        <f t="shared" si="9"/>
        <v>42115.547395833331</v>
      </c>
      <c r="T156" s="16">
        <f t="shared" si="10"/>
        <v>42158.547395833331</v>
      </c>
      <c r="U156">
        <f t="shared" si="11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ROUND((E157/D157)*100,0)</f>
        <v>0</v>
      </c>
      <c r="P157">
        <f t="shared" si="8"/>
        <v>20.25</v>
      </c>
      <c r="Q157" s="10" t="s">
        <v>8308</v>
      </c>
      <c r="R157" t="s">
        <v>8311</v>
      </c>
      <c r="S157" s="16">
        <f t="shared" si="9"/>
        <v>42168.559432870374</v>
      </c>
      <c r="T157" s="16">
        <f t="shared" si="10"/>
        <v>42208.559432870374</v>
      </c>
      <c r="U157">
        <f t="shared" si="11"/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ROUND((E158/D158)*100,0)</f>
        <v>5</v>
      </c>
      <c r="P158">
        <f t="shared" si="8"/>
        <v>119</v>
      </c>
      <c r="Q158" s="10" t="s">
        <v>8308</v>
      </c>
      <c r="R158" t="s">
        <v>8311</v>
      </c>
      <c r="S158" s="16">
        <f t="shared" si="9"/>
        <v>41794.124953703707</v>
      </c>
      <c r="T158" s="16">
        <f t="shared" si="10"/>
        <v>41854.124953703707</v>
      </c>
      <c r="U158">
        <f t="shared" si="11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ROUND((E159/D159)*100,0)</f>
        <v>0</v>
      </c>
      <c r="P159">
        <f t="shared" si="8"/>
        <v>4</v>
      </c>
      <c r="Q159" s="10" t="s">
        <v>8308</v>
      </c>
      <c r="R159" t="s">
        <v>8311</v>
      </c>
      <c r="S159" s="16">
        <f t="shared" si="9"/>
        <v>42396.911712962959</v>
      </c>
      <c r="T159" s="16">
        <f t="shared" si="10"/>
        <v>42426.911712962959</v>
      </c>
      <c r="U159">
        <f t="shared" si="11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ROUND((E160/D160)*100,0)</f>
        <v>0</v>
      </c>
      <c r="P160">
        <f t="shared" si="8"/>
        <v>0</v>
      </c>
      <c r="Q160" s="10" t="s">
        <v>8308</v>
      </c>
      <c r="R160" t="s">
        <v>8311</v>
      </c>
      <c r="S160" s="16">
        <f t="shared" si="9"/>
        <v>41904.07671296296</v>
      </c>
      <c r="T160" s="16">
        <f t="shared" si="10"/>
        <v>41934.07671296296</v>
      </c>
      <c r="U160">
        <f t="shared" si="11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ROUND((E161/D161)*100,0)</f>
        <v>0</v>
      </c>
      <c r="P161">
        <f t="shared" si="8"/>
        <v>10</v>
      </c>
      <c r="Q161" s="10" t="s">
        <v>8308</v>
      </c>
      <c r="R161" t="s">
        <v>8311</v>
      </c>
      <c r="S161" s="16">
        <f t="shared" si="9"/>
        <v>42514.434548611112</v>
      </c>
      <c r="T161" s="16">
        <f t="shared" si="10"/>
        <v>42554.434548611112</v>
      </c>
      <c r="U161">
        <f t="shared" si="11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ROUND((E162/D162)*100,0)</f>
        <v>0</v>
      </c>
      <c r="P162">
        <f t="shared" si="8"/>
        <v>0</v>
      </c>
      <c r="Q162" s="10" t="s">
        <v>8308</v>
      </c>
      <c r="R162" t="s">
        <v>8312</v>
      </c>
      <c r="S162" s="16">
        <f t="shared" si="9"/>
        <v>42171.913090277783</v>
      </c>
      <c r="T162" s="16">
        <f t="shared" si="10"/>
        <v>42231.913090277783</v>
      </c>
      <c r="U162">
        <f t="shared" si="11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ROUND((E163/D163)*100,0)</f>
        <v>0</v>
      </c>
      <c r="P163">
        <f t="shared" si="8"/>
        <v>5</v>
      </c>
      <c r="Q163" s="10" t="s">
        <v>8308</v>
      </c>
      <c r="R163" t="s">
        <v>8312</v>
      </c>
      <c r="S163" s="16">
        <f t="shared" si="9"/>
        <v>41792.687442129631</v>
      </c>
      <c r="T163" s="16">
        <f t="shared" si="10"/>
        <v>41822.687442129631</v>
      </c>
      <c r="U163">
        <f t="shared" si="11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ROUND((E164/D164)*100,0)</f>
        <v>16</v>
      </c>
      <c r="P164">
        <f t="shared" si="8"/>
        <v>43.5</v>
      </c>
      <c r="Q164" s="10" t="s">
        <v>8308</v>
      </c>
      <c r="R164" t="s">
        <v>8312</v>
      </c>
      <c r="S164" s="16">
        <f t="shared" si="9"/>
        <v>41835.126805555556</v>
      </c>
      <c r="T164" s="16">
        <f t="shared" si="10"/>
        <v>41867.987500000003</v>
      </c>
      <c r="U164">
        <f t="shared" si="11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ROUND((E165/D165)*100,0)</f>
        <v>0</v>
      </c>
      <c r="P165">
        <f t="shared" si="8"/>
        <v>0</v>
      </c>
      <c r="Q165" s="10" t="s">
        <v>8308</v>
      </c>
      <c r="R165" t="s">
        <v>8312</v>
      </c>
      <c r="S165" s="16">
        <f t="shared" si="9"/>
        <v>42243.961273148147</v>
      </c>
      <c r="T165" s="16">
        <f t="shared" si="10"/>
        <v>42278</v>
      </c>
      <c r="U165">
        <f t="shared" si="11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ROUND((E166/D166)*100,0)</f>
        <v>1</v>
      </c>
      <c r="P166">
        <f t="shared" si="8"/>
        <v>91.43</v>
      </c>
      <c r="Q166" s="10" t="s">
        <v>8308</v>
      </c>
      <c r="R166" t="s">
        <v>8312</v>
      </c>
      <c r="S166" s="16">
        <f t="shared" si="9"/>
        <v>41841.762743055559</v>
      </c>
      <c r="T166" s="16">
        <f t="shared" si="10"/>
        <v>41901.762743055559</v>
      </c>
      <c r="U166">
        <f t="shared" si="11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ROUND((E167/D167)*100,0)</f>
        <v>0</v>
      </c>
      <c r="P167">
        <f t="shared" si="8"/>
        <v>0</v>
      </c>
      <c r="Q167" s="10" t="s">
        <v>8308</v>
      </c>
      <c r="R167" t="s">
        <v>8312</v>
      </c>
      <c r="S167" s="16">
        <f t="shared" si="9"/>
        <v>42351.658842592587</v>
      </c>
      <c r="T167" s="16">
        <f t="shared" si="10"/>
        <v>42381.658842592587</v>
      </c>
      <c r="U167">
        <f t="shared" si="11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ROUND((E168/D168)*100,0)</f>
        <v>60</v>
      </c>
      <c r="P168">
        <f t="shared" si="8"/>
        <v>3000</v>
      </c>
      <c r="Q168" s="10" t="s">
        <v>8308</v>
      </c>
      <c r="R168" t="s">
        <v>8312</v>
      </c>
      <c r="S168" s="16">
        <f t="shared" si="9"/>
        <v>42721.075949074075</v>
      </c>
      <c r="T168" s="16">
        <f t="shared" si="10"/>
        <v>42751.075949074075</v>
      </c>
      <c r="U168">
        <f t="shared" si="11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ROUND((E169/D169)*100,0)</f>
        <v>0</v>
      </c>
      <c r="P169">
        <f t="shared" si="8"/>
        <v>5.5</v>
      </c>
      <c r="Q169" s="10" t="s">
        <v>8308</v>
      </c>
      <c r="R169" t="s">
        <v>8312</v>
      </c>
      <c r="S169" s="16">
        <f t="shared" si="9"/>
        <v>42160.927488425921</v>
      </c>
      <c r="T169" s="16">
        <f t="shared" si="10"/>
        <v>42220.927488425921</v>
      </c>
      <c r="U169">
        <f t="shared" si="11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ROUND((E170/D170)*100,0)</f>
        <v>4</v>
      </c>
      <c r="P170">
        <f t="shared" si="8"/>
        <v>108.33</v>
      </c>
      <c r="Q170" s="10" t="s">
        <v>8308</v>
      </c>
      <c r="R170" t="s">
        <v>8312</v>
      </c>
      <c r="S170" s="16">
        <f t="shared" si="9"/>
        <v>42052.83530092593</v>
      </c>
      <c r="T170" s="16">
        <f t="shared" si="10"/>
        <v>42082.793634259258</v>
      </c>
      <c r="U170">
        <f t="shared" si="11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ROUND((E171/D171)*100,0)</f>
        <v>22</v>
      </c>
      <c r="P171">
        <f t="shared" si="8"/>
        <v>56</v>
      </c>
      <c r="Q171" s="10" t="s">
        <v>8308</v>
      </c>
      <c r="R171" t="s">
        <v>8312</v>
      </c>
      <c r="S171" s="16">
        <f t="shared" si="9"/>
        <v>41900.505312499998</v>
      </c>
      <c r="T171" s="16">
        <f t="shared" si="10"/>
        <v>41930.505312499998</v>
      </c>
      <c r="U171">
        <f t="shared" si="11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ROUND((E172/D172)*100,0)</f>
        <v>3</v>
      </c>
      <c r="P172">
        <f t="shared" si="8"/>
        <v>32.5</v>
      </c>
      <c r="Q172" s="10" t="s">
        <v>8308</v>
      </c>
      <c r="R172" t="s">
        <v>8312</v>
      </c>
      <c r="S172" s="16">
        <f t="shared" si="9"/>
        <v>42216.977812500001</v>
      </c>
      <c r="T172" s="16">
        <f t="shared" si="10"/>
        <v>42246.227777777778</v>
      </c>
      <c r="U172">
        <f t="shared" si="11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ROUND((E173/D173)*100,0)</f>
        <v>0</v>
      </c>
      <c r="P173">
        <f t="shared" si="8"/>
        <v>1</v>
      </c>
      <c r="Q173" s="10" t="s">
        <v>8308</v>
      </c>
      <c r="R173" t="s">
        <v>8312</v>
      </c>
      <c r="S173" s="16">
        <f t="shared" si="9"/>
        <v>42534.180717592593</v>
      </c>
      <c r="T173" s="16">
        <f t="shared" si="10"/>
        <v>42594.180717592593</v>
      </c>
      <c r="U173">
        <f t="shared" si="11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ROUND((E174/D174)*100,0)</f>
        <v>0</v>
      </c>
      <c r="P174">
        <f t="shared" si="8"/>
        <v>0</v>
      </c>
      <c r="Q174" s="10" t="s">
        <v>8308</v>
      </c>
      <c r="R174" t="s">
        <v>8312</v>
      </c>
      <c r="S174" s="16">
        <f t="shared" si="9"/>
        <v>42047.394942129627</v>
      </c>
      <c r="T174" s="16">
        <f t="shared" si="10"/>
        <v>42082.353275462956</v>
      </c>
      <c r="U174">
        <f t="shared" si="11"/>
        <v>34.958333333328483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ROUND((E175/D175)*100,0)</f>
        <v>0</v>
      </c>
      <c r="P175">
        <f t="shared" si="8"/>
        <v>0</v>
      </c>
      <c r="Q175" s="10" t="s">
        <v>8308</v>
      </c>
      <c r="R175" t="s">
        <v>8312</v>
      </c>
      <c r="S175" s="16">
        <f t="shared" si="9"/>
        <v>42033.573009259257</v>
      </c>
      <c r="T175" s="16">
        <f t="shared" si="10"/>
        <v>42063.573009259257</v>
      </c>
      <c r="U175">
        <f t="shared" si="11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ROUND((E176/D176)*100,0)</f>
        <v>0</v>
      </c>
      <c r="P176">
        <f t="shared" si="8"/>
        <v>0</v>
      </c>
      <c r="Q176" s="10" t="s">
        <v>8308</v>
      </c>
      <c r="R176" t="s">
        <v>8312</v>
      </c>
      <c r="S176" s="16">
        <f t="shared" si="9"/>
        <v>42072.758981481486</v>
      </c>
      <c r="T176" s="16">
        <f t="shared" si="10"/>
        <v>42132.758981481486</v>
      </c>
      <c r="U176">
        <f t="shared" si="11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ROUND((E177/D177)*100,0)</f>
        <v>6</v>
      </c>
      <c r="P177">
        <f t="shared" si="8"/>
        <v>49.88</v>
      </c>
      <c r="Q177" s="10" t="s">
        <v>8308</v>
      </c>
      <c r="R177" t="s">
        <v>8312</v>
      </c>
      <c r="S177" s="16">
        <f t="shared" si="9"/>
        <v>41855.777905092589</v>
      </c>
      <c r="T177" s="16">
        <f t="shared" si="10"/>
        <v>41880.777905092589</v>
      </c>
      <c r="U177">
        <f t="shared" si="11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ROUND((E178/D178)*100,0)</f>
        <v>0</v>
      </c>
      <c r="P178">
        <f t="shared" si="8"/>
        <v>0</v>
      </c>
      <c r="Q178" s="10" t="s">
        <v>8308</v>
      </c>
      <c r="R178" t="s">
        <v>8312</v>
      </c>
      <c r="S178" s="16">
        <f t="shared" si="9"/>
        <v>42191.824062500003</v>
      </c>
      <c r="T178" s="16">
        <f t="shared" si="10"/>
        <v>42221.824062500003</v>
      </c>
      <c r="U178">
        <f t="shared" si="11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ROUND((E179/D179)*100,0)</f>
        <v>40</v>
      </c>
      <c r="P179">
        <f t="shared" si="8"/>
        <v>25.71</v>
      </c>
      <c r="Q179" s="10" t="s">
        <v>8308</v>
      </c>
      <c r="R179" t="s">
        <v>8312</v>
      </c>
      <c r="S179" s="16">
        <f t="shared" si="9"/>
        <v>42070.047754629632</v>
      </c>
      <c r="T179" s="16">
        <f t="shared" si="10"/>
        <v>42087.00608796296</v>
      </c>
      <c r="U179">
        <f t="shared" si="11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ROUND((E180/D180)*100,0)</f>
        <v>0</v>
      </c>
      <c r="P180">
        <f t="shared" si="8"/>
        <v>0</v>
      </c>
      <c r="Q180" s="10" t="s">
        <v>8308</v>
      </c>
      <c r="R180" t="s">
        <v>8312</v>
      </c>
      <c r="S180" s="16">
        <f t="shared" si="9"/>
        <v>42304.955381944441</v>
      </c>
      <c r="T180" s="16">
        <f t="shared" si="10"/>
        <v>42334.997048611112</v>
      </c>
      <c r="U180">
        <f t="shared" si="11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ROUND((E181/D181)*100,0)</f>
        <v>20</v>
      </c>
      <c r="P181">
        <f t="shared" si="8"/>
        <v>100</v>
      </c>
      <c r="Q181" s="10" t="s">
        <v>8308</v>
      </c>
      <c r="R181" t="s">
        <v>8312</v>
      </c>
      <c r="S181" s="16">
        <f t="shared" si="9"/>
        <v>42403.080497685187</v>
      </c>
      <c r="T181" s="16">
        <f t="shared" si="10"/>
        <v>42433.080497685187</v>
      </c>
      <c r="U181">
        <f t="shared" si="11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ROUND((E182/D182)*100,0)</f>
        <v>33</v>
      </c>
      <c r="P182">
        <f t="shared" si="8"/>
        <v>30.85</v>
      </c>
      <c r="Q182" s="10" t="s">
        <v>8308</v>
      </c>
      <c r="R182" t="s">
        <v>8312</v>
      </c>
      <c r="S182" s="16">
        <f t="shared" si="9"/>
        <v>42067.991238425922</v>
      </c>
      <c r="T182" s="16">
        <f t="shared" si="10"/>
        <v>42107.791666666672</v>
      </c>
      <c r="U182">
        <f t="shared" si="11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ROUND((E183/D183)*100,0)</f>
        <v>21</v>
      </c>
      <c r="P183">
        <f t="shared" si="8"/>
        <v>180.5</v>
      </c>
      <c r="Q183" s="10" t="s">
        <v>8308</v>
      </c>
      <c r="R183" t="s">
        <v>8312</v>
      </c>
      <c r="S183" s="16">
        <f t="shared" si="9"/>
        <v>42147.741840277777</v>
      </c>
      <c r="T183" s="16">
        <f t="shared" si="10"/>
        <v>42177.741840277777</v>
      </c>
      <c r="U183">
        <f t="shared" si="11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ROUND((E184/D184)*100,0)</f>
        <v>0</v>
      </c>
      <c r="P184">
        <f t="shared" si="8"/>
        <v>0</v>
      </c>
      <c r="Q184" s="10" t="s">
        <v>8308</v>
      </c>
      <c r="R184" t="s">
        <v>8312</v>
      </c>
      <c r="S184" s="16">
        <f t="shared" si="9"/>
        <v>42712.011944444443</v>
      </c>
      <c r="T184" s="16">
        <f t="shared" si="10"/>
        <v>42742.011944444443</v>
      </c>
      <c r="U184">
        <f t="shared" si="11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ROUND((E185/D185)*100,0)</f>
        <v>36</v>
      </c>
      <c r="P185">
        <f t="shared" si="8"/>
        <v>373.5</v>
      </c>
      <c r="Q185" s="10" t="s">
        <v>8308</v>
      </c>
      <c r="R185" t="s">
        <v>8312</v>
      </c>
      <c r="S185" s="16">
        <f t="shared" si="9"/>
        <v>41939.810300925928</v>
      </c>
      <c r="T185" s="16">
        <f t="shared" si="10"/>
        <v>41969.851967592593</v>
      </c>
      <c r="U185">
        <f t="shared" si="11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ROUND((E186/D186)*100,0)</f>
        <v>3</v>
      </c>
      <c r="P186">
        <f t="shared" si="8"/>
        <v>25.5</v>
      </c>
      <c r="Q186" s="10" t="s">
        <v>8308</v>
      </c>
      <c r="R186" t="s">
        <v>8312</v>
      </c>
      <c r="S186" s="16">
        <f t="shared" si="9"/>
        <v>41825.791226851856</v>
      </c>
      <c r="T186" s="16">
        <f t="shared" si="10"/>
        <v>41883.165972222225</v>
      </c>
      <c r="U186">
        <f t="shared" si="11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ROUND((E187/D187)*100,0)</f>
        <v>6</v>
      </c>
      <c r="P187">
        <f t="shared" si="8"/>
        <v>220</v>
      </c>
      <c r="Q187" s="10" t="s">
        <v>8308</v>
      </c>
      <c r="R187" t="s">
        <v>8312</v>
      </c>
      <c r="S187" s="16">
        <f t="shared" si="9"/>
        <v>42570.91133101852</v>
      </c>
      <c r="T187" s="16">
        <f t="shared" si="10"/>
        <v>42600.91133101852</v>
      </c>
      <c r="U187">
        <f t="shared" si="11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ROUND((E188/D188)*100,0)</f>
        <v>0</v>
      </c>
      <c r="P188">
        <f t="shared" si="8"/>
        <v>0</v>
      </c>
      <c r="Q188" s="10" t="s">
        <v>8308</v>
      </c>
      <c r="R188" t="s">
        <v>8312</v>
      </c>
      <c r="S188" s="16">
        <f t="shared" si="9"/>
        <v>42767.812893518523</v>
      </c>
      <c r="T188" s="16">
        <f t="shared" si="10"/>
        <v>42797.833333333328</v>
      </c>
      <c r="U188">
        <f t="shared" si="11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ROUND((E189/D189)*100,0)</f>
        <v>16</v>
      </c>
      <c r="P189">
        <f t="shared" si="8"/>
        <v>160</v>
      </c>
      <c r="Q189" s="10" t="s">
        <v>8308</v>
      </c>
      <c r="R189" t="s">
        <v>8312</v>
      </c>
      <c r="S189" s="16">
        <f t="shared" si="9"/>
        <v>42182.234456018516</v>
      </c>
      <c r="T189" s="16">
        <f t="shared" si="10"/>
        <v>42206.290972222225</v>
      </c>
      <c r="U189">
        <f t="shared" si="11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ROUND((E190/D190)*100,0)</f>
        <v>0</v>
      </c>
      <c r="P190">
        <f t="shared" si="8"/>
        <v>0</v>
      </c>
      <c r="Q190" s="10" t="s">
        <v>8308</v>
      </c>
      <c r="R190" t="s">
        <v>8312</v>
      </c>
      <c r="S190" s="16">
        <f t="shared" si="9"/>
        <v>41857.18304398148</v>
      </c>
      <c r="T190" s="16">
        <f t="shared" si="10"/>
        <v>41887.18304398148</v>
      </c>
      <c r="U190">
        <f t="shared" si="11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ROUND((E191/D191)*100,0)</f>
        <v>0</v>
      </c>
      <c r="P191">
        <f t="shared" si="8"/>
        <v>69</v>
      </c>
      <c r="Q191" s="10" t="s">
        <v>8308</v>
      </c>
      <c r="R191" t="s">
        <v>8312</v>
      </c>
      <c r="S191" s="16">
        <f t="shared" si="9"/>
        <v>42556.690706018519</v>
      </c>
      <c r="T191" s="16">
        <f t="shared" si="10"/>
        <v>42616.690706018519</v>
      </c>
      <c r="U191">
        <f t="shared" si="11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ROUND((E192/D192)*100,0)</f>
        <v>0</v>
      </c>
      <c r="P192">
        <f t="shared" si="8"/>
        <v>50</v>
      </c>
      <c r="Q192" s="10" t="s">
        <v>8308</v>
      </c>
      <c r="R192" t="s">
        <v>8312</v>
      </c>
      <c r="S192" s="16">
        <f t="shared" si="9"/>
        <v>42527.650995370372</v>
      </c>
      <c r="T192" s="16">
        <f t="shared" si="10"/>
        <v>42537.650995370372</v>
      </c>
      <c r="U192">
        <f t="shared" si="11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ROUND((E193/D193)*100,0)</f>
        <v>5</v>
      </c>
      <c r="P193">
        <f t="shared" si="8"/>
        <v>83.33</v>
      </c>
      <c r="Q193" s="10" t="s">
        <v>8308</v>
      </c>
      <c r="R193" t="s">
        <v>8312</v>
      </c>
      <c r="S193" s="16">
        <f t="shared" si="9"/>
        <v>42239.441412037035</v>
      </c>
      <c r="T193" s="16">
        <f t="shared" si="10"/>
        <v>42279.441412037035</v>
      </c>
      <c r="U193">
        <f t="shared" si="11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ROUND((E194/D194)*100,0)</f>
        <v>0</v>
      </c>
      <c r="P194">
        <f t="shared" si="8"/>
        <v>5.67</v>
      </c>
      <c r="Q194" s="10" t="s">
        <v>8308</v>
      </c>
      <c r="R194" t="s">
        <v>8312</v>
      </c>
      <c r="S194" s="16">
        <f t="shared" si="9"/>
        <v>41899.792037037041</v>
      </c>
      <c r="T194" s="16">
        <f t="shared" si="10"/>
        <v>41929.792037037041</v>
      </c>
      <c r="U194">
        <f t="shared" si="11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ROUND((E195/D195)*100,0)</f>
        <v>0</v>
      </c>
      <c r="P195">
        <f t="shared" ref="P195:P258" si="12">IFERROR(ROUND(E195/L195,2),0)</f>
        <v>0</v>
      </c>
      <c r="Q195" s="10" t="s">
        <v>8308</v>
      </c>
      <c r="R195" t="s">
        <v>8312</v>
      </c>
      <c r="S195" s="16">
        <f t="shared" ref="S195:S258" si="13">(((J195/60)/60)/24)+DATE(1970,1,1)</f>
        <v>41911.934791666667</v>
      </c>
      <c r="T195" s="16">
        <f t="shared" ref="T195:T258" si="14">(((I195/60)/60)/24)+DATE(1970,1,1)</f>
        <v>41971.976458333331</v>
      </c>
      <c r="U195">
        <f t="shared" ref="U195:U258" si="15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ROUND((E196/D196)*100,0)</f>
        <v>0</v>
      </c>
      <c r="P196">
        <f t="shared" si="12"/>
        <v>1</v>
      </c>
      <c r="Q196" s="10" t="s">
        <v>8308</v>
      </c>
      <c r="R196" t="s">
        <v>8312</v>
      </c>
      <c r="S196" s="16">
        <f t="shared" si="13"/>
        <v>42375.996886574074</v>
      </c>
      <c r="T196" s="16">
        <f t="shared" si="14"/>
        <v>42435.996886574074</v>
      </c>
      <c r="U196">
        <f t="shared" si="15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ROUND((E197/D197)*100,0)</f>
        <v>0</v>
      </c>
      <c r="P197">
        <f t="shared" si="12"/>
        <v>0</v>
      </c>
      <c r="Q197" s="10" t="s">
        <v>8308</v>
      </c>
      <c r="R197" t="s">
        <v>8312</v>
      </c>
      <c r="S197" s="16">
        <f t="shared" si="13"/>
        <v>42135.67050925926</v>
      </c>
      <c r="T197" s="16">
        <f t="shared" si="14"/>
        <v>42195.67050925926</v>
      </c>
      <c r="U197">
        <f t="shared" si="15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ROUND((E198/D198)*100,0)</f>
        <v>42</v>
      </c>
      <c r="P198">
        <f t="shared" si="12"/>
        <v>77.11</v>
      </c>
      <c r="Q198" s="10" t="s">
        <v>8308</v>
      </c>
      <c r="R198" t="s">
        <v>8312</v>
      </c>
      <c r="S198" s="16">
        <f t="shared" si="13"/>
        <v>42259.542800925927</v>
      </c>
      <c r="T198" s="16">
        <f t="shared" si="14"/>
        <v>42287.875</v>
      </c>
      <c r="U198">
        <f t="shared" si="15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ROUND((E199/D199)*100,0)</f>
        <v>10</v>
      </c>
      <c r="P199">
        <f t="shared" si="12"/>
        <v>32.75</v>
      </c>
      <c r="Q199" s="10" t="s">
        <v>8308</v>
      </c>
      <c r="R199" t="s">
        <v>8312</v>
      </c>
      <c r="S199" s="16">
        <f t="shared" si="13"/>
        <v>42741.848379629635</v>
      </c>
      <c r="T199" s="16">
        <f t="shared" si="14"/>
        <v>42783.875</v>
      </c>
      <c r="U199">
        <f t="shared" si="15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ROUND((E200/D200)*100,0)</f>
        <v>1</v>
      </c>
      <c r="P200">
        <f t="shared" si="12"/>
        <v>46.5</v>
      </c>
      <c r="Q200" s="10" t="s">
        <v>8308</v>
      </c>
      <c r="R200" t="s">
        <v>8312</v>
      </c>
      <c r="S200" s="16">
        <f t="shared" si="13"/>
        <v>41887.383356481485</v>
      </c>
      <c r="T200" s="16">
        <f t="shared" si="14"/>
        <v>41917.383356481485</v>
      </c>
      <c r="U200">
        <f t="shared" si="15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ROUND((E201/D201)*100,0)</f>
        <v>0</v>
      </c>
      <c r="P201">
        <f t="shared" si="12"/>
        <v>0</v>
      </c>
      <c r="Q201" s="10" t="s">
        <v>8308</v>
      </c>
      <c r="R201" t="s">
        <v>8312</v>
      </c>
      <c r="S201" s="16">
        <f t="shared" si="13"/>
        <v>42584.123865740738</v>
      </c>
      <c r="T201" s="16">
        <f t="shared" si="14"/>
        <v>42614.123865740738</v>
      </c>
      <c r="U201">
        <f t="shared" si="15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ROUND((E202/D202)*100,0)</f>
        <v>26</v>
      </c>
      <c r="P202">
        <f t="shared" si="12"/>
        <v>87.31</v>
      </c>
      <c r="Q202" s="10" t="s">
        <v>8308</v>
      </c>
      <c r="R202" t="s">
        <v>8312</v>
      </c>
      <c r="S202" s="16">
        <f t="shared" si="13"/>
        <v>41867.083368055559</v>
      </c>
      <c r="T202" s="16">
        <f t="shared" si="14"/>
        <v>41897.083368055559</v>
      </c>
      <c r="U202">
        <f t="shared" si="15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ROUND((E203/D203)*100,0)</f>
        <v>58</v>
      </c>
      <c r="P203">
        <f t="shared" si="12"/>
        <v>54.29</v>
      </c>
      <c r="Q203" s="10" t="s">
        <v>8308</v>
      </c>
      <c r="R203" t="s">
        <v>8312</v>
      </c>
      <c r="S203" s="16">
        <f t="shared" si="13"/>
        <v>42023.818622685183</v>
      </c>
      <c r="T203" s="16">
        <f t="shared" si="14"/>
        <v>42043.818622685183</v>
      </c>
      <c r="U203">
        <f t="shared" si="15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ROUND((E204/D204)*100,0)</f>
        <v>0</v>
      </c>
      <c r="P204">
        <f t="shared" si="12"/>
        <v>0</v>
      </c>
      <c r="Q204" s="10" t="s">
        <v>8308</v>
      </c>
      <c r="R204" t="s">
        <v>8312</v>
      </c>
      <c r="S204" s="16">
        <f t="shared" si="13"/>
        <v>42255.927824074075</v>
      </c>
      <c r="T204" s="16">
        <f t="shared" si="14"/>
        <v>42285.874305555553</v>
      </c>
      <c r="U204">
        <f t="shared" si="15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ROUND((E205/D205)*100,0)</f>
        <v>30</v>
      </c>
      <c r="P205">
        <f t="shared" si="12"/>
        <v>93.25</v>
      </c>
      <c r="Q205" s="10" t="s">
        <v>8308</v>
      </c>
      <c r="R205" t="s">
        <v>8312</v>
      </c>
      <c r="S205" s="16">
        <f t="shared" si="13"/>
        <v>41973.847962962958</v>
      </c>
      <c r="T205" s="16">
        <f t="shared" si="14"/>
        <v>42033.847962962958</v>
      </c>
      <c r="U205">
        <f t="shared" si="15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ROUND((E206/D206)*100,0)</f>
        <v>51</v>
      </c>
      <c r="P206">
        <f t="shared" si="12"/>
        <v>117.68</v>
      </c>
      <c r="Q206" s="10" t="s">
        <v>8308</v>
      </c>
      <c r="R206" t="s">
        <v>8312</v>
      </c>
      <c r="S206" s="16">
        <f t="shared" si="13"/>
        <v>42556.583368055552</v>
      </c>
      <c r="T206" s="16">
        <f t="shared" si="14"/>
        <v>42586.583368055552</v>
      </c>
      <c r="U206">
        <f t="shared" si="15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ROUND((E207/D207)*100,0)</f>
        <v>16</v>
      </c>
      <c r="P207">
        <f t="shared" si="12"/>
        <v>76.47</v>
      </c>
      <c r="Q207" s="10" t="s">
        <v>8308</v>
      </c>
      <c r="R207" t="s">
        <v>8312</v>
      </c>
      <c r="S207" s="16">
        <f t="shared" si="13"/>
        <v>42248.632199074069</v>
      </c>
      <c r="T207" s="16">
        <f t="shared" si="14"/>
        <v>42283.632199074069</v>
      </c>
      <c r="U207">
        <f t="shared" si="15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ROUND((E208/D208)*100,0)</f>
        <v>0</v>
      </c>
      <c r="P208">
        <f t="shared" si="12"/>
        <v>0</v>
      </c>
      <c r="Q208" s="10" t="s">
        <v>8308</v>
      </c>
      <c r="R208" t="s">
        <v>8312</v>
      </c>
      <c r="S208" s="16">
        <f t="shared" si="13"/>
        <v>42567.004432870366</v>
      </c>
      <c r="T208" s="16">
        <f t="shared" si="14"/>
        <v>42588.004432870366</v>
      </c>
      <c r="U208">
        <f t="shared" si="15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ROUND((E209/D209)*100,0)</f>
        <v>15</v>
      </c>
      <c r="P209">
        <f t="shared" si="12"/>
        <v>163.85</v>
      </c>
      <c r="Q209" s="10" t="s">
        <v>8308</v>
      </c>
      <c r="R209" t="s">
        <v>8312</v>
      </c>
      <c r="S209" s="16">
        <f t="shared" si="13"/>
        <v>41978.197199074071</v>
      </c>
      <c r="T209" s="16">
        <f t="shared" si="14"/>
        <v>42008.197199074071</v>
      </c>
      <c r="U209">
        <f t="shared" si="15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ROUND((E210/D210)*100,0)</f>
        <v>0</v>
      </c>
      <c r="P210">
        <f t="shared" si="12"/>
        <v>0</v>
      </c>
      <c r="Q210" s="10" t="s">
        <v>8308</v>
      </c>
      <c r="R210" t="s">
        <v>8312</v>
      </c>
      <c r="S210" s="16">
        <f t="shared" si="13"/>
        <v>41959.369988425926</v>
      </c>
      <c r="T210" s="16">
        <f t="shared" si="14"/>
        <v>41989.369988425926</v>
      </c>
      <c r="U210">
        <f t="shared" si="15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ROUND((E211/D211)*100,0)</f>
        <v>0</v>
      </c>
      <c r="P211">
        <f t="shared" si="12"/>
        <v>0</v>
      </c>
      <c r="Q211" s="10" t="s">
        <v>8308</v>
      </c>
      <c r="R211" t="s">
        <v>8312</v>
      </c>
      <c r="S211" s="16">
        <f t="shared" si="13"/>
        <v>42165.922858796301</v>
      </c>
      <c r="T211" s="16">
        <f t="shared" si="14"/>
        <v>42195.922858796301</v>
      </c>
      <c r="U211">
        <f t="shared" si="15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ROUND((E212/D212)*100,0)</f>
        <v>25</v>
      </c>
      <c r="P212">
        <f t="shared" si="12"/>
        <v>91.82</v>
      </c>
      <c r="Q212" s="10" t="s">
        <v>8308</v>
      </c>
      <c r="R212" t="s">
        <v>8312</v>
      </c>
      <c r="S212" s="16">
        <f t="shared" si="13"/>
        <v>42249.064722222218</v>
      </c>
      <c r="T212" s="16">
        <f t="shared" si="14"/>
        <v>42278.208333333328</v>
      </c>
      <c r="U212">
        <f t="shared" si="15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ROUND((E213/D213)*100,0)</f>
        <v>45</v>
      </c>
      <c r="P213">
        <f t="shared" si="12"/>
        <v>185.83</v>
      </c>
      <c r="Q213" s="10" t="s">
        <v>8308</v>
      </c>
      <c r="R213" t="s">
        <v>8312</v>
      </c>
      <c r="S213" s="16">
        <f t="shared" si="13"/>
        <v>42236.159918981488</v>
      </c>
      <c r="T213" s="16">
        <f t="shared" si="14"/>
        <v>42266.159918981488</v>
      </c>
      <c r="U213">
        <f t="shared" si="15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ROUND((E214/D214)*100,0)</f>
        <v>0</v>
      </c>
      <c r="P214">
        <f t="shared" si="12"/>
        <v>1</v>
      </c>
      <c r="Q214" s="10" t="s">
        <v>8308</v>
      </c>
      <c r="R214" t="s">
        <v>8312</v>
      </c>
      <c r="S214" s="16">
        <f t="shared" si="13"/>
        <v>42416.881018518514</v>
      </c>
      <c r="T214" s="16">
        <f t="shared" si="14"/>
        <v>42476.839351851857</v>
      </c>
      <c r="U214">
        <f t="shared" si="15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ROUND((E215/D215)*100,0)</f>
        <v>0</v>
      </c>
      <c r="P215">
        <f t="shared" si="12"/>
        <v>20</v>
      </c>
      <c r="Q215" s="10" t="s">
        <v>8308</v>
      </c>
      <c r="R215" t="s">
        <v>8312</v>
      </c>
      <c r="S215" s="16">
        <f t="shared" si="13"/>
        <v>42202.594293981485</v>
      </c>
      <c r="T215" s="16">
        <f t="shared" si="14"/>
        <v>42232.587974537033</v>
      </c>
      <c r="U215">
        <f t="shared" si="15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ROUND((E216/D216)*100,0)</f>
        <v>0</v>
      </c>
      <c r="P216">
        <f t="shared" si="12"/>
        <v>1</v>
      </c>
      <c r="Q216" s="10" t="s">
        <v>8308</v>
      </c>
      <c r="R216" t="s">
        <v>8312</v>
      </c>
      <c r="S216" s="16">
        <f t="shared" si="13"/>
        <v>42009.64061342593</v>
      </c>
      <c r="T216" s="16">
        <f t="shared" si="14"/>
        <v>42069.64061342593</v>
      </c>
      <c r="U216">
        <f t="shared" si="15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ROUND((E217/D217)*100,0)</f>
        <v>0</v>
      </c>
      <c r="P217">
        <f t="shared" si="12"/>
        <v>10</v>
      </c>
      <c r="Q217" s="10" t="s">
        <v>8308</v>
      </c>
      <c r="R217" t="s">
        <v>8312</v>
      </c>
      <c r="S217" s="16">
        <f t="shared" si="13"/>
        <v>42375.230115740742</v>
      </c>
      <c r="T217" s="16">
        <f t="shared" si="14"/>
        <v>42417.999305555553</v>
      </c>
      <c r="U217">
        <f t="shared" si="15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ROUND((E218/D218)*100,0)</f>
        <v>56</v>
      </c>
      <c r="P218">
        <f t="shared" si="12"/>
        <v>331.54</v>
      </c>
      <c r="Q218" s="10" t="s">
        <v>8308</v>
      </c>
      <c r="R218" t="s">
        <v>8312</v>
      </c>
      <c r="S218" s="16">
        <f t="shared" si="13"/>
        <v>42066.958761574075</v>
      </c>
      <c r="T218" s="16">
        <f t="shared" si="14"/>
        <v>42116.917094907403</v>
      </c>
      <c r="U218">
        <f t="shared" si="15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ROUND((E219/D219)*100,0)</f>
        <v>12</v>
      </c>
      <c r="P219">
        <f t="shared" si="12"/>
        <v>314.29000000000002</v>
      </c>
      <c r="Q219" s="10" t="s">
        <v>8308</v>
      </c>
      <c r="R219" t="s">
        <v>8312</v>
      </c>
      <c r="S219" s="16">
        <f t="shared" si="13"/>
        <v>41970.64061342593</v>
      </c>
      <c r="T219" s="16">
        <f t="shared" si="14"/>
        <v>42001.64061342593</v>
      </c>
      <c r="U219">
        <f t="shared" si="15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ROUND((E220/D220)*100,0)</f>
        <v>2</v>
      </c>
      <c r="P220">
        <f t="shared" si="12"/>
        <v>100</v>
      </c>
      <c r="Q220" s="10" t="s">
        <v>8308</v>
      </c>
      <c r="R220" t="s">
        <v>8312</v>
      </c>
      <c r="S220" s="16">
        <f t="shared" si="13"/>
        <v>42079.628344907411</v>
      </c>
      <c r="T220" s="16">
        <f t="shared" si="14"/>
        <v>42139.628344907411</v>
      </c>
      <c r="U220">
        <f t="shared" si="15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ROUND((E221/D221)*100,0)</f>
        <v>18</v>
      </c>
      <c r="P221">
        <f t="shared" si="12"/>
        <v>115.99</v>
      </c>
      <c r="Q221" s="10" t="s">
        <v>8308</v>
      </c>
      <c r="R221" t="s">
        <v>8312</v>
      </c>
      <c r="S221" s="16">
        <f t="shared" si="13"/>
        <v>42429.326678240745</v>
      </c>
      <c r="T221" s="16">
        <f t="shared" si="14"/>
        <v>42461.290972222225</v>
      </c>
      <c r="U221">
        <f t="shared" si="15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ROUND((E222/D222)*100,0)</f>
        <v>1</v>
      </c>
      <c r="P222">
        <f t="shared" si="12"/>
        <v>120</v>
      </c>
      <c r="Q222" s="10" t="s">
        <v>8308</v>
      </c>
      <c r="R222" t="s">
        <v>8312</v>
      </c>
      <c r="S222" s="16">
        <f t="shared" si="13"/>
        <v>42195.643865740742</v>
      </c>
      <c r="T222" s="16">
        <f t="shared" si="14"/>
        <v>42236.837499999994</v>
      </c>
      <c r="U222">
        <f t="shared" si="15"/>
        <v>41.193634259252576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ROUND((E223/D223)*100,0)</f>
        <v>0</v>
      </c>
      <c r="P223">
        <f t="shared" si="12"/>
        <v>0</v>
      </c>
      <c r="Q223" s="10" t="s">
        <v>8308</v>
      </c>
      <c r="R223" t="s">
        <v>8312</v>
      </c>
      <c r="S223" s="16">
        <f t="shared" si="13"/>
        <v>42031.837546296301</v>
      </c>
      <c r="T223" s="16">
        <f t="shared" si="14"/>
        <v>42091.79587962963</v>
      </c>
      <c r="U223">
        <f t="shared" si="15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ROUND((E224/D224)*100,0)</f>
        <v>13</v>
      </c>
      <c r="P224">
        <f t="shared" si="12"/>
        <v>65</v>
      </c>
      <c r="Q224" s="10" t="s">
        <v>8308</v>
      </c>
      <c r="R224" t="s">
        <v>8312</v>
      </c>
      <c r="S224" s="16">
        <f t="shared" si="13"/>
        <v>42031.769884259258</v>
      </c>
      <c r="T224" s="16">
        <f t="shared" si="14"/>
        <v>42090.110416666663</v>
      </c>
      <c r="U224">
        <f t="shared" si="15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ROUND((E225/D225)*100,0)</f>
        <v>0</v>
      </c>
      <c r="P225">
        <f t="shared" si="12"/>
        <v>0</v>
      </c>
      <c r="Q225" s="10" t="s">
        <v>8308</v>
      </c>
      <c r="R225" t="s">
        <v>8312</v>
      </c>
      <c r="S225" s="16">
        <f t="shared" si="13"/>
        <v>42482.048032407409</v>
      </c>
      <c r="T225" s="16">
        <f t="shared" si="14"/>
        <v>42512.045138888891</v>
      </c>
      <c r="U225">
        <f t="shared" si="15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ROUND((E226/D226)*100,0)</f>
        <v>0</v>
      </c>
      <c r="P226">
        <f t="shared" si="12"/>
        <v>0</v>
      </c>
      <c r="Q226" s="10" t="s">
        <v>8308</v>
      </c>
      <c r="R226" t="s">
        <v>8312</v>
      </c>
      <c r="S226" s="16">
        <f t="shared" si="13"/>
        <v>42135.235254629632</v>
      </c>
      <c r="T226" s="16">
        <f t="shared" si="14"/>
        <v>42195.235254629632</v>
      </c>
      <c r="U226">
        <f t="shared" si="15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ROUND((E227/D227)*100,0)</f>
        <v>0</v>
      </c>
      <c r="P227">
        <f t="shared" si="12"/>
        <v>0</v>
      </c>
      <c r="Q227" s="10" t="s">
        <v>8308</v>
      </c>
      <c r="R227" t="s">
        <v>8312</v>
      </c>
      <c r="S227" s="16">
        <f t="shared" si="13"/>
        <v>42438.961273148147</v>
      </c>
      <c r="T227" s="16">
        <f t="shared" si="14"/>
        <v>42468.919606481482</v>
      </c>
      <c r="U227">
        <f t="shared" si="15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ROUND((E228/D228)*100,0)</f>
        <v>1</v>
      </c>
      <c r="P228">
        <f t="shared" si="12"/>
        <v>125</v>
      </c>
      <c r="Q228" s="10" t="s">
        <v>8308</v>
      </c>
      <c r="R228" t="s">
        <v>8312</v>
      </c>
      <c r="S228" s="16">
        <f t="shared" si="13"/>
        <v>42106.666018518517</v>
      </c>
      <c r="T228" s="16">
        <f t="shared" si="14"/>
        <v>42155.395138888889</v>
      </c>
      <c r="U228">
        <f t="shared" si="15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ROUND((E229/D229)*100,0)</f>
        <v>0</v>
      </c>
      <c r="P229">
        <f t="shared" si="12"/>
        <v>0</v>
      </c>
      <c r="Q229" s="10" t="s">
        <v>8308</v>
      </c>
      <c r="R229" t="s">
        <v>8312</v>
      </c>
      <c r="S229" s="16">
        <f t="shared" si="13"/>
        <v>42164.893993055557</v>
      </c>
      <c r="T229" s="16">
        <f t="shared" si="14"/>
        <v>42194.893993055557</v>
      </c>
      <c r="U229">
        <f t="shared" si="15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ROUND((E230/D230)*100,0)</f>
        <v>0</v>
      </c>
      <c r="P230">
        <f t="shared" si="12"/>
        <v>0</v>
      </c>
      <c r="Q230" s="10" t="s">
        <v>8308</v>
      </c>
      <c r="R230" t="s">
        <v>8312</v>
      </c>
      <c r="S230" s="16">
        <f t="shared" si="13"/>
        <v>42096.686400462961</v>
      </c>
      <c r="T230" s="16">
        <f t="shared" si="14"/>
        <v>42156.686400462961</v>
      </c>
      <c r="U230">
        <f t="shared" si="15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ROUND((E231/D231)*100,0)</f>
        <v>0</v>
      </c>
      <c r="P231">
        <f t="shared" si="12"/>
        <v>0</v>
      </c>
      <c r="Q231" s="10" t="s">
        <v>8308</v>
      </c>
      <c r="R231" t="s">
        <v>8312</v>
      </c>
      <c r="S231" s="16">
        <f t="shared" si="13"/>
        <v>42383.933993055558</v>
      </c>
      <c r="T231" s="16">
        <f t="shared" si="14"/>
        <v>42413.933993055558</v>
      </c>
      <c r="U231">
        <f t="shared" si="15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ROUND((E232/D232)*100,0)</f>
        <v>0</v>
      </c>
      <c r="P232">
        <f t="shared" si="12"/>
        <v>30</v>
      </c>
      <c r="Q232" s="10" t="s">
        <v>8308</v>
      </c>
      <c r="R232" t="s">
        <v>8312</v>
      </c>
      <c r="S232" s="16">
        <f t="shared" si="13"/>
        <v>42129.777210648142</v>
      </c>
      <c r="T232" s="16">
        <f t="shared" si="14"/>
        <v>42159.777210648142</v>
      </c>
      <c r="U232">
        <f t="shared" si="15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ROUND((E233/D233)*100,0)</f>
        <v>0</v>
      </c>
      <c r="P233">
        <f t="shared" si="12"/>
        <v>0</v>
      </c>
      <c r="Q233" s="10" t="s">
        <v>8308</v>
      </c>
      <c r="R233" t="s">
        <v>8312</v>
      </c>
      <c r="S233" s="16">
        <f t="shared" si="13"/>
        <v>42341.958923611113</v>
      </c>
      <c r="T233" s="16">
        <f t="shared" si="14"/>
        <v>42371.958923611113</v>
      </c>
      <c r="U233">
        <f t="shared" si="15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ROUND((E234/D234)*100,0)</f>
        <v>3</v>
      </c>
      <c r="P234">
        <f t="shared" si="12"/>
        <v>15.71</v>
      </c>
      <c r="Q234" s="10" t="s">
        <v>8308</v>
      </c>
      <c r="R234" t="s">
        <v>8312</v>
      </c>
      <c r="S234" s="16">
        <f t="shared" si="13"/>
        <v>42032.82576388889</v>
      </c>
      <c r="T234" s="16">
        <f t="shared" si="14"/>
        <v>42062.82576388889</v>
      </c>
      <c r="U234">
        <f t="shared" si="15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ROUND((E235/D235)*100,0)</f>
        <v>0</v>
      </c>
      <c r="P235">
        <f t="shared" si="12"/>
        <v>0</v>
      </c>
      <c r="Q235" s="10" t="s">
        <v>8308</v>
      </c>
      <c r="R235" t="s">
        <v>8312</v>
      </c>
      <c r="S235" s="16">
        <f t="shared" si="13"/>
        <v>42612.911712962959</v>
      </c>
      <c r="T235" s="16">
        <f t="shared" si="14"/>
        <v>42642.911712962959</v>
      </c>
      <c r="U235">
        <f t="shared" si="15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ROUND((E236/D236)*100,0)</f>
        <v>40</v>
      </c>
      <c r="P236">
        <f t="shared" si="12"/>
        <v>80.2</v>
      </c>
      <c r="Q236" s="10" t="s">
        <v>8308</v>
      </c>
      <c r="R236" t="s">
        <v>8312</v>
      </c>
      <c r="S236" s="16">
        <f t="shared" si="13"/>
        <v>42136.035405092596</v>
      </c>
      <c r="T236" s="16">
        <f t="shared" si="14"/>
        <v>42176.035405092596</v>
      </c>
      <c r="U236">
        <f t="shared" si="15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ROUND((E237/D237)*100,0)</f>
        <v>0</v>
      </c>
      <c r="P237">
        <f t="shared" si="12"/>
        <v>0</v>
      </c>
      <c r="Q237" s="10" t="s">
        <v>8308</v>
      </c>
      <c r="R237" t="s">
        <v>8312</v>
      </c>
      <c r="S237" s="16">
        <f t="shared" si="13"/>
        <v>42164.908530092594</v>
      </c>
      <c r="T237" s="16">
        <f t="shared" si="14"/>
        <v>42194.908530092594</v>
      </c>
      <c r="U237">
        <f t="shared" si="15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ROUND((E238/D238)*100,0)</f>
        <v>0</v>
      </c>
      <c r="P238">
        <f t="shared" si="12"/>
        <v>0</v>
      </c>
      <c r="Q238" s="10" t="s">
        <v>8308</v>
      </c>
      <c r="R238" t="s">
        <v>8312</v>
      </c>
      <c r="S238" s="16">
        <f t="shared" si="13"/>
        <v>42321.08447916666</v>
      </c>
      <c r="T238" s="16">
        <f t="shared" si="14"/>
        <v>42374</v>
      </c>
      <c r="U238">
        <f t="shared" si="15"/>
        <v>52.915520833339542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ROUND((E239/D239)*100,0)</f>
        <v>0</v>
      </c>
      <c r="P239">
        <f t="shared" si="12"/>
        <v>50</v>
      </c>
      <c r="Q239" s="10" t="s">
        <v>8308</v>
      </c>
      <c r="R239" t="s">
        <v>8312</v>
      </c>
      <c r="S239" s="16">
        <f t="shared" si="13"/>
        <v>42377.577187499999</v>
      </c>
      <c r="T239" s="16">
        <f t="shared" si="14"/>
        <v>42437.577187499999</v>
      </c>
      <c r="U239">
        <f t="shared" si="15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ROUND((E240/D240)*100,0)</f>
        <v>0</v>
      </c>
      <c r="P240">
        <f t="shared" si="12"/>
        <v>0</v>
      </c>
      <c r="Q240" s="10" t="s">
        <v>8308</v>
      </c>
      <c r="R240" t="s">
        <v>8312</v>
      </c>
      <c r="S240" s="16">
        <f t="shared" si="13"/>
        <v>42713.962499999994</v>
      </c>
      <c r="T240" s="16">
        <f t="shared" si="14"/>
        <v>42734.375</v>
      </c>
      <c r="U240">
        <f t="shared" si="15"/>
        <v>20.412500000005821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ROUND((E241/D241)*100,0)</f>
        <v>25</v>
      </c>
      <c r="P241">
        <f t="shared" si="12"/>
        <v>50</v>
      </c>
      <c r="Q241" s="10" t="s">
        <v>8308</v>
      </c>
      <c r="R241" t="s">
        <v>8312</v>
      </c>
      <c r="S241" s="16">
        <f t="shared" si="13"/>
        <v>42297.110300925924</v>
      </c>
      <c r="T241" s="16">
        <f t="shared" si="14"/>
        <v>42316.5</v>
      </c>
      <c r="U241">
        <f t="shared" si="15"/>
        <v>19.389699074075907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ROUND((E242/D242)*100,0)</f>
        <v>108</v>
      </c>
      <c r="P242">
        <f t="shared" si="12"/>
        <v>117.85</v>
      </c>
      <c r="Q242" s="10" t="s">
        <v>8308</v>
      </c>
      <c r="R242" t="s">
        <v>8313</v>
      </c>
      <c r="S242" s="16">
        <f t="shared" si="13"/>
        <v>41354.708460648151</v>
      </c>
      <c r="T242" s="16">
        <f t="shared" si="14"/>
        <v>41399.708460648151</v>
      </c>
      <c r="U242">
        <f t="shared" si="15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ROUND((E243/D243)*100,0)</f>
        <v>113</v>
      </c>
      <c r="P243">
        <f t="shared" si="12"/>
        <v>109.04</v>
      </c>
      <c r="Q243" s="10" t="s">
        <v>8308</v>
      </c>
      <c r="R243" t="s">
        <v>8313</v>
      </c>
      <c r="S243" s="16">
        <f t="shared" si="13"/>
        <v>41949.697962962964</v>
      </c>
      <c r="T243" s="16">
        <f t="shared" si="14"/>
        <v>41994.697962962964</v>
      </c>
      <c r="U243">
        <f t="shared" si="15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ROUND((E244/D244)*100,0)</f>
        <v>113</v>
      </c>
      <c r="P244">
        <f t="shared" si="12"/>
        <v>73.02</v>
      </c>
      <c r="Q244" s="10" t="s">
        <v>8308</v>
      </c>
      <c r="R244" t="s">
        <v>8313</v>
      </c>
      <c r="S244" s="16">
        <f t="shared" si="13"/>
        <v>40862.492939814816</v>
      </c>
      <c r="T244" s="16">
        <f t="shared" si="14"/>
        <v>40897.492939814816</v>
      </c>
      <c r="U244">
        <f t="shared" si="15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ROUND((E245/D245)*100,0)</f>
        <v>103</v>
      </c>
      <c r="P245">
        <f t="shared" si="12"/>
        <v>78.2</v>
      </c>
      <c r="Q245" s="10" t="s">
        <v>8308</v>
      </c>
      <c r="R245" t="s">
        <v>8313</v>
      </c>
      <c r="S245" s="16">
        <f t="shared" si="13"/>
        <v>41662.047500000001</v>
      </c>
      <c r="T245" s="16">
        <f t="shared" si="14"/>
        <v>41692.047500000001</v>
      </c>
      <c r="U245">
        <f t="shared" si="15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ROUND((E246/D246)*100,0)</f>
        <v>114</v>
      </c>
      <c r="P246">
        <f t="shared" si="12"/>
        <v>47.4</v>
      </c>
      <c r="Q246" s="10" t="s">
        <v>8308</v>
      </c>
      <c r="R246" t="s">
        <v>8313</v>
      </c>
      <c r="S246" s="16">
        <f t="shared" si="13"/>
        <v>40213.323599537034</v>
      </c>
      <c r="T246" s="16">
        <f t="shared" si="14"/>
        <v>40253.29583333333</v>
      </c>
      <c r="U246">
        <f t="shared" si="15"/>
        <v>39.972233796295768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ROUND((E247/D247)*100,0)</f>
        <v>104</v>
      </c>
      <c r="P247">
        <f t="shared" si="12"/>
        <v>54.02</v>
      </c>
      <c r="Q247" s="10" t="s">
        <v>8308</v>
      </c>
      <c r="R247" t="s">
        <v>8313</v>
      </c>
      <c r="S247" s="16">
        <f t="shared" si="13"/>
        <v>41107.053067129629</v>
      </c>
      <c r="T247" s="16">
        <f t="shared" si="14"/>
        <v>41137.053067129629</v>
      </c>
      <c r="U247">
        <f t="shared" si="15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ROUND((E248/D248)*100,0)</f>
        <v>305</v>
      </c>
      <c r="P248">
        <f t="shared" si="12"/>
        <v>68.489999999999995</v>
      </c>
      <c r="Q248" s="10" t="s">
        <v>8308</v>
      </c>
      <c r="R248" t="s">
        <v>8313</v>
      </c>
      <c r="S248" s="16">
        <f t="shared" si="13"/>
        <v>40480.363483796296</v>
      </c>
      <c r="T248" s="16">
        <f t="shared" si="14"/>
        <v>40530.405150462961</v>
      </c>
      <c r="U248">
        <f t="shared" si="15"/>
        <v>50.041666666664241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ROUND((E249/D249)*100,0)</f>
        <v>134</v>
      </c>
      <c r="P249">
        <f t="shared" si="12"/>
        <v>108.15</v>
      </c>
      <c r="Q249" s="10" t="s">
        <v>8308</v>
      </c>
      <c r="R249" t="s">
        <v>8313</v>
      </c>
      <c r="S249" s="16">
        <f t="shared" si="13"/>
        <v>40430.604328703703</v>
      </c>
      <c r="T249" s="16">
        <f t="shared" si="14"/>
        <v>40467.152083333334</v>
      </c>
      <c r="U249">
        <f t="shared" si="15"/>
        <v>36.547754629631527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ROUND((E250/D250)*100,0)</f>
        <v>101</v>
      </c>
      <c r="P250">
        <f t="shared" si="12"/>
        <v>589.95000000000005</v>
      </c>
      <c r="Q250" s="10" t="s">
        <v>8308</v>
      </c>
      <c r="R250" t="s">
        <v>8313</v>
      </c>
      <c r="S250" s="16">
        <f t="shared" si="13"/>
        <v>40870.774409722224</v>
      </c>
      <c r="T250" s="16">
        <f t="shared" si="14"/>
        <v>40915.774409722224</v>
      </c>
      <c r="U250">
        <f t="shared" si="15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ROUND((E251/D251)*100,0)</f>
        <v>113</v>
      </c>
      <c r="P251">
        <f t="shared" si="12"/>
        <v>48.05</v>
      </c>
      <c r="Q251" s="10" t="s">
        <v>8308</v>
      </c>
      <c r="R251" t="s">
        <v>8313</v>
      </c>
      <c r="S251" s="16">
        <f t="shared" si="13"/>
        <v>40332.923842592594</v>
      </c>
      <c r="T251" s="16">
        <f t="shared" si="14"/>
        <v>40412.736111111109</v>
      </c>
      <c r="U251">
        <f t="shared" si="15"/>
        <v>79.812268518515339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ROUND((E252/D252)*100,0)</f>
        <v>106</v>
      </c>
      <c r="P252">
        <f t="shared" si="12"/>
        <v>72.48</v>
      </c>
      <c r="Q252" s="10" t="s">
        <v>8308</v>
      </c>
      <c r="R252" t="s">
        <v>8313</v>
      </c>
      <c r="S252" s="16">
        <f t="shared" si="13"/>
        <v>41401.565868055557</v>
      </c>
      <c r="T252" s="16">
        <f t="shared" si="14"/>
        <v>41431.565868055557</v>
      </c>
      <c r="U252">
        <f t="shared" si="15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ROUND((E253/D253)*100,0)</f>
        <v>126</v>
      </c>
      <c r="P253">
        <f t="shared" si="12"/>
        <v>57.08</v>
      </c>
      <c r="Q253" s="10" t="s">
        <v>8308</v>
      </c>
      <c r="R253" t="s">
        <v>8313</v>
      </c>
      <c r="S253" s="16">
        <f t="shared" si="13"/>
        <v>41013.787569444445</v>
      </c>
      <c r="T253" s="16">
        <f t="shared" si="14"/>
        <v>41045.791666666664</v>
      </c>
      <c r="U253">
        <f t="shared" si="15"/>
        <v>32.004097222219571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ROUND((E254/D254)*100,0)</f>
        <v>185</v>
      </c>
      <c r="P254">
        <f t="shared" si="12"/>
        <v>85.44</v>
      </c>
      <c r="Q254" s="10" t="s">
        <v>8308</v>
      </c>
      <c r="R254" t="s">
        <v>8313</v>
      </c>
      <c r="S254" s="16">
        <f t="shared" si="13"/>
        <v>40266.662708333337</v>
      </c>
      <c r="T254" s="16">
        <f t="shared" si="14"/>
        <v>40330.165972222225</v>
      </c>
      <c r="U254">
        <f t="shared" si="15"/>
        <v>63.503263888887886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ROUND((E255/D255)*100,0)</f>
        <v>101</v>
      </c>
      <c r="P255">
        <f t="shared" si="12"/>
        <v>215.86</v>
      </c>
      <c r="Q255" s="10" t="s">
        <v>8308</v>
      </c>
      <c r="R255" t="s">
        <v>8313</v>
      </c>
      <c r="S255" s="16">
        <f t="shared" si="13"/>
        <v>40924.650868055556</v>
      </c>
      <c r="T255" s="16">
        <f t="shared" si="14"/>
        <v>40954.650868055556</v>
      </c>
      <c r="U255">
        <f t="shared" si="15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ROUND((E256/D256)*100,0)</f>
        <v>117</v>
      </c>
      <c r="P256">
        <f t="shared" si="12"/>
        <v>89.39</v>
      </c>
      <c r="Q256" s="10" t="s">
        <v>8308</v>
      </c>
      <c r="R256" t="s">
        <v>8313</v>
      </c>
      <c r="S256" s="16">
        <f t="shared" si="13"/>
        <v>42263.952662037031</v>
      </c>
      <c r="T256" s="16">
        <f t="shared" si="14"/>
        <v>42294.083333333328</v>
      </c>
      <c r="U256">
        <f t="shared" si="15"/>
        <v>30.130671296297805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ROUND((E257/D257)*100,0)</f>
        <v>107</v>
      </c>
      <c r="P257">
        <f t="shared" si="12"/>
        <v>45.42</v>
      </c>
      <c r="Q257" s="10" t="s">
        <v>8308</v>
      </c>
      <c r="R257" t="s">
        <v>8313</v>
      </c>
      <c r="S257" s="16">
        <f t="shared" si="13"/>
        <v>40588.526412037041</v>
      </c>
      <c r="T257" s="16">
        <f t="shared" si="14"/>
        <v>40618.48474537037</v>
      </c>
      <c r="U257">
        <f t="shared" si="15"/>
        <v>29.958333333328483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ROUND((E258/D258)*100,0)</f>
        <v>139</v>
      </c>
      <c r="P258">
        <f t="shared" si="12"/>
        <v>65.760000000000005</v>
      </c>
      <c r="Q258" s="10" t="s">
        <v>8308</v>
      </c>
      <c r="R258" t="s">
        <v>8313</v>
      </c>
      <c r="S258" s="16">
        <f t="shared" si="13"/>
        <v>41319.769293981481</v>
      </c>
      <c r="T258" s="16">
        <f t="shared" si="14"/>
        <v>41349.769293981481</v>
      </c>
      <c r="U258">
        <f t="shared" si="15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ROUND((E259/D259)*100,0)</f>
        <v>107</v>
      </c>
      <c r="P259">
        <f t="shared" ref="P259:P322" si="16">IFERROR(ROUND(E259/L259,2),0)</f>
        <v>66.7</v>
      </c>
      <c r="Q259" s="10" t="s">
        <v>8308</v>
      </c>
      <c r="R259" t="s">
        <v>8313</v>
      </c>
      <c r="S259" s="16">
        <f t="shared" ref="S259:S322" si="17">(((J259/60)/60)/24)+DATE(1970,1,1)</f>
        <v>42479.626875000002</v>
      </c>
      <c r="T259" s="16">
        <f t="shared" ref="T259:T322" si="18">(((I259/60)/60)/24)+DATE(1970,1,1)</f>
        <v>42509.626875000002</v>
      </c>
      <c r="U259">
        <f t="shared" ref="U259:U322" si="19">T259-S259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ROUND((E260/D260)*100,0)</f>
        <v>191</v>
      </c>
      <c r="P260">
        <f t="shared" si="16"/>
        <v>83.35</v>
      </c>
      <c r="Q260" s="10" t="s">
        <v>8308</v>
      </c>
      <c r="R260" t="s">
        <v>8313</v>
      </c>
      <c r="S260" s="16">
        <f t="shared" si="17"/>
        <v>40682.051689814813</v>
      </c>
      <c r="T260" s="16">
        <f t="shared" si="18"/>
        <v>40712.051689814813</v>
      </c>
      <c r="U260">
        <f t="shared" si="19"/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ROUND((E261/D261)*100,0)</f>
        <v>132</v>
      </c>
      <c r="P261">
        <f t="shared" si="16"/>
        <v>105.05</v>
      </c>
      <c r="Q261" s="10" t="s">
        <v>8308</v>
      </c>
      <c r="R261" t="s">
        <v>8313</v>
      </c>
      <c r="S261" s="16">
        <f t="shared" si="17"/>
        <v>42072.738067129627</v>
      </c>
      <c r="T261" s="16">
        <f t="shared" si="18"/>
        <v>42102.738067129627</v>
      </c>
      <c r="U261">
        <f t="shared" si="19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ROUND((E262/D262)*100,0)</f>
        <v>106</v>
      </c>
      <c r="P262">
        <f t="shared" si="16"/>
        <v>120.91</v>
      </c>
      <c r="Q262" s="10" t="s">
        <v>8308</v>
      </c>
      <c r="R262" t="s">
        <v>8313</v>
      </c>
      <c r="S262" s="16">
        <f t="shared" si="17"/>
        <v>40330.755543981482</v>
      </c>
      <c r="T262" s="16">
        <f t="shared" si="18"/>
        <v>40376.415972222225</v>
      </c>
      <c r="U262">
        <f t="shared" si="19"/>
        <v>45.660428240742476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ROUND((E263/D263)*100,0)</f>
        <v>107</v>
      </c>
      <c r="P263">
        <f t="shared" si="16"/>
        <v>97.64</v>
      </c>
      <c r="Q263" s="10" t="s">
        <v>8308</v>
      </c>
      <c r="R263" t="s">
        <v>8313</v>
      </c>
      <c r="S263" s="16">
        <f t="shared" si="17"/>
        <v>41017.885462962964</v>
      </c>
      <c r="T263" s="16">
        <f t="shared" si="18"/>
        <v>41067.621527777781</v>
      </c>
      <c r="U263">
        <f t="shared" si="19"/>
        <v>49.736064814816928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ROUND((E264/D264)*100,0)</f>
        <v>240</v>
      </c>
      <c r="P264">
        <f t="shared" si="16"/>
        <v>41.38</v>
      </c>
      <c r="Q264" s="10" t="s">
        <v>8308</v>
      </c>
      <c r="R264" t="s">
        <v>8313</v>
      </c>
      <c r="S264" s="16">
        <f t="shared" si="17"/>
        <v>40555.24800925926</v>
      </c>
      <c r="T264" s="16">
        <f t="shared" si="18"/>
        <v>40600.24800925926</v>
      </c>
      <c r="U264">
        <f t="shared" si="19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ROUND((E265/D265)*100,0)</f>
        <v>118</v>
      </c>
      <c r="P265">
        <f t="shared" si="16"/>
        <v>30.65</v>
      </c>
      <c r="Q265" s="10" t="s">
        <v>8308</v>
      </c>
      <c r="R265" t="s">
        <v>8313</v>
      </c>
      <c r="S265" s="16">
        <f t="shared" si="17"/>
        <v>41149.954791666663</v>
      </c>
      <c r="T265" s="16">
        <f t="shared" si="18"/>
        <v>41179.954791666663</v>
      </c>
      <c r="U265">
        <f t="shared" si="19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ROUND((E266/D266)*100,0)</f>
        <v>118</v>
      </c>
      <c r="P266">
        <f t="shared" si="16"/>
        <v>64.95</v>
      </c>
      <c r="Q266" s="10" t="s">
        <v>8308</v>
      </c>
      <c r="R266" t="s">
        <v>8313</v>
      </c>
      <c r="S266" s="16">
        <f t="shared" si="17"/>
        <v>41010.620312500003</v>
      </c>
      <c r="T266" s="16">
        <f t="shared" si="18"/>
        <v>41040.620312500003</v>
      </c>
      <c r="U266">
        <f t="shared" si="19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ROUND((E267/D267)*100,0)</f>
        <v>111</v>
      </c>
      <c r="P267">
        <f t="shared" si="16"/>
        <v>95.78</v>
      </c>
      <c r="Q267" s="10" t="s">
        <v>8308</v>
      </c>
      <c r="R267" t="s">
        <v>8313</v>
      </c>
      <c r="S267" s="16">
        <f t="shared" si="17"/>
        <v>40267.245717592588</v>
      </c>
      <c r="T267" s="16">
        <f t="shared" si="18"/>
        <v>40308.844444444447</v>
      </c>
      <c r="U267">
        <f t="shared" si="19"/>
        <v>41.598726851858373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ROUND((E268/D268)*100,0)</f>
        <v>146</v>
      </c>
      <c r="P268">
        <f t="shared" si="16"/>
        <v>40.42</v>
      </c>
      <c r="Q268" s="10" t="s">
        <v>8308</v>
      </c>
      <c r="R268" t="s">
        <v>8313</v>
      </c>
      <c r="S268" s="16">
        <f t="shared" si="17"/>
        <v>40205.174849537041</v>
      </c>
      <c r="T268" s="16">
        <f t="shared" si="18"/>
        <v>40291.160416666666</v>
      </c>
      <c r="U268">
        <f t="shared" si="19"/>
        <v>85.985567129624542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ROUND((E269/D269)*100,0)</f>
        <v>132</v>
      </c>
      <c r="P269">
        <f t="shared" si="16"/>
        <v>78.58</v>
      </c>
      <c r="Q269" s="10" t="s">
        <v>8308</v>
      </c>
      <c r="R269" t="s">
        <v>8313</v>
      </c>
      <c r="S269" s="16">
        <f t="shared" si="17"/>
        <v>41785.452534722222</v>
      </c>
      <c r="T269" s="16">
        <f t="shared" si="18"/>
        <v>41815.452534722222</v>
      </c>
      <c r="U269">
        <f t="shared" si="19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ROUND((E270/D270)*100,0)</f>
        <v>111</v>
      </c>
      <c r="P270">
        <f t="shared" si="16"/>
        <v>50.18</v>
      </c>
      <c r="Q270" s="10" t="s">
        <v>8308</v>
      </c>
      <c r="R270" t="s">
        <v>8313</v>
      </c>
      <c r="S270" s="16">
        <f t="shared" si="17"/>
        <v>40809.15252314815</v>
      </c>
      <c r="T270" s="16">
        <f t="shared" si="18"/>
        <v>40854.194189814814</v>
      </c>
      <c r="U270">
        <f t="shared" si="19"/>
        <v>45.041666666664241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ROUND((E271/D271)*100,0)</f>
        <v>147</v>
      </c>
      <c r="P271">
        <f t="shared" si="16"/>
        <v>92.25</v>
      </c>
      <c r="Q271" s="10" t="s">
        <v>8308</v>
      </c>
      <c r="R271" t="s">
        <v>8313</v>
      </c>
      <c r="S271" s="16">
        <f t="shared" si="17"/>
        <v>42758.197013888886</v>
      </c>
      <c r="T271" s="16">
        <f t="shared" si="18"/>
        <v>42788.197013888886</v>
      </c>
      <c r="U271">
        <f t="shared" si="19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ROUND((E272/D272)*100,0)</f>
        <v>153</v>
      </c>
      <c r="P272">
        <f t="shared" si="16"/>
        <v>57.54</v>
      </c>
      <c r="Q272" s="10" t="s">
        <v>8308</v>
      </c>
      <c r="R272" t="s">
        <v>8313</v>
      </c>
      <c r="S272" s="16">
        <f t="shared" si="17"/>
        <v>40637.866550925923</v>
      </c>
      <c r="T272" s="16">
        <f t="shared" si="18"/>
        <v>40688.166666666664</v>
      </c>
      <c r="U272">
        <f t="shared" si="19"/>
        <v>50.300115740741603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ROUND((E273/D273)*100,0)</f>
        <v>105</v>
      </c>
      <c r="P273">
        <f t="shared" si="16"/>
        <v>109.42</v>
      </c>
      <c r="Q273" s="10" t="s">
        <v>8308</v>
      </c>
      <c r="R273" t="s">
        <v>8313</v>
      </c>
      <c r="S273" s="16">
        <f t="shared" si="17"/>
        <v>41612.10024305556</v>
      </c>
      <c r="T273" s="16">
        <f t="shared" si="18"/>
        <v>41641.333333333336</v>
      </c>
      <c r="U273">
        <f t="shared" si="19"/>
        <v>29.233090277775773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ROUND((E274/D274)*100,0)</f>
        <v>177</v>
      </c>
      <c r="P274">
        <f t="shared" si="16"/>
        <v>81.89</v>
      </c>
      <c r="Q274" s="10" t="s">
        <v>8308</v>
      </c>
      <c r="R274" t="s">
        <v>8313</v>
      </c>
      <c r="S274" s="16">
        <f t="shared" si="17"/>
        <v>40235.900358796294</v>
      </c>
      <c r="T274" s="16">
        <f t="shared" si="18"/>
        <v>40296.78402777778</v>
      </c>
      <c r="U274">
        <f t="shared" si="19"/>
        <v>60.883668981485243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ROUND((E275/D275)*100,0)</f>
        <v>108</v>
      </c>
      <c r="P275">
        <f t="shared" si="16"/>
        <v>45.67</v>
      </c>
      <c r="Q275" s="10" t="s">
        <v>8308</v>
      </c>
      <c r="R275" t="s">
        <v>8313</v>
      </c>
      <c r="S275" s="16">
        <f t="shared" si="17"/>
        <v>40697.498449074075</v>
      </c>
      <c r="T275" s="16">
        <f t="shared" si="18"/>
        <v>40727.498449074075</v>
      </c>
      <c r="U275">
        <f t="shared" si="19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ROUND((E276/D276)*100,0)</f>
        <v>156</v>
      </c>
      <c r="P276">
        <f t="shared" si="16"/>
        <v>55.22</v>
      </c>
      <c r="Q276" s="10" t="s">
        <v>8308</v>
      </c>
      <c r="R276" t="s">
        <v>8313</v>
      </c>
      <c r="S276" s="16">
        <f t="shared" si="17"/>
        <v>40969.912372685183</v>
      </c>
      <c r="T276" s="16">
        <f t="shared" si="18"/>
        <v>41004.290972222225</v>
      </c>
      <c r="U276">
        <f t="shared" si="19"/>
        <v>34.378599537041737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ROUND((E277/D277)*100,0)</f>
        <v>108</v>
      </c>
      <c r="P277">
        <f t="shared" si="16"/>
        <v>65.3</v>
      </c>
      <c r="Q277" s="10" t="s">
        <v>8308</v>
      </c>
      <c r="R277" t="s">
        <v>8313</v>
      </c>
      <c r="S277" s="16">
        <f t="shared" si="17"/>
        <v>41193.032013888893</v>
      </c>
      <c r="T277" s="16">
        <f t="shared" si="18"/>
        <v>41223.073680555557</v>
      </c>
      <c r="U277">
        <f t="shared" si="19"/>
        <v>30.041666666664241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ROUND((E278/D278)*100,0)</f>
        <v>148</v>
      </c>
      <c r="P278">
        <f t="shared" si="16"/>
        <v>95.23</v>
      </c>
      <c r="Q278" s="10" t="s">
        <v>8308</v>
      </c>
      <c r="R278" t="s">
        <v>8313</v>
      </c>
      <c r="S278" s="16">
        <f t="shared" si="17"/>
        <v>40967.081874999996</v>
      </c>
      <c r="T278" s="16">
        <f t="shared" si="18"/>
        <v>41027.040208333332</v>
      </c>
      <c r="U278">
        <f t="shared" si="19"/>
        <v>59.958333333335759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ROUND((E279/D279)*100,0)</f>
        <v>110</v>
      </c>
      <c r="P279">
        <f t="shared" si="16"/>
        <v>75.44</v>
      </c>
      <c r="Q279" s="10" t="s">
        <v>8308</v>
      </c>
      <c r="R279" t="s">
        <v>8313</v>
      </c>
      <c r="S279" s="16">
        <f t="shared" si="17"/>
        <v>42117.891423611116</v>
      </c>
      <c r="T279" s="16">
        <f t="shared" si="18"/>
        <v>42147.891423611116</v>
      </c>
      <c r="U279">
        <f t="shared" si="19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ROUND((E280/D280)*100,0)</f>
        <v>150</v>
      </c>
      <c r="P280">
        <f t="shared" si="16"/>
        <v>97.82</v>
      </c>
      <c r="Q280" s="10" t="s">
        <v>8308</v>
      </c>
      <c r="R280" t="s">
        <v>8313</v>
      </c>
      <c r="S280" s="16">
        <f t="shared" si="17"/>
        <v>41164.040960648148</v>
      </c>
      <c r="T280" s="16">
        <f t="shared" si="18"/>
        <v>41194.040960648148</v>
      </c>
      <c r="U280">
        <f t="shared" si="19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ROUND((E281/D281)*100,0)</f>
        <v>157</v>
      </c>
      <c r="P281">
        <f t="shared" si="16"/>
        <v>87.69</v>
      </c>
      <c r="Q281" s="10" t="s">
        <v>8308</v>
      </c>
      <c r="R281" t="s">
        <v>8313</v>
      </c>
      <c r="S281" s="16">
        <f t="shared" si="17"/>
        <v>42759.244166666671</v>
      </c>
      <c r="T281" s="16">
        <f t="shared" si="18"/>
        <v>42793.084027777775</v>
      </c>
      <c r="U281">
        <f t="shared" si="19"/>
        <v>33.839861111104256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ROUND((E282/D282)*100,0)</f>
        <v>156</v>
      </c>
      <c r="P282">
        <f t="shared" si="16"/>
        <v>54.75</v>
      </c>
      <c r="Q282" s="10" t="s">
        <v>8308</v>
      </c>
      <c r="R282" t="s">
        <v>8313</v>
      </c>
      <c r="S282" s="16">
        <f t="shared" si="17"/>
        <v>41744.590682870366</v>
      </c>
      <c r="T282" s="16">
        <f t="shared" si="18"/>
        <v>41789.590682870366</v>
      </c>
      <c r="U282">
        <f t="shared" si="19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ROUND((E283/D283)*100,0)</f>
        <v>121</v>
      </c>
      <c r="P283">
        <f t="shared" si="16"/>
        <v>83.95</v>
      </c>
      <c r="Q283" s="10" t="s">
        <v>8308</v>
      </c>
      <c r="R283" t="s">
        <v>8313</v>
      </c>
      <c r="S283" s="16">
        <f t="shared" si="17"/>
        <v>39950.163344907407</v>
      </c>
      <c r="T283" s="16">
        <f t="shared" si="18"/>
        <v>40035.80972222222</v>
      </c>
      <c r="U283">
        <f t="shared" si="19"/>
        <v>85.646377314813435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ROUND((E284/D284)*100,0)</f>
        <v>101</v>
      </c>
      <c r="P284">
        <f t="shared" si="16"/>
        <v>254.39</v>
      </c>
      <c r="Q284" s="10" t="s">
        <v>8308</v>
      </c>
      <c r="R284" t="s">
        <v>8313</v>
      </c>
      <c r="S284" s="16">
        <f t="shared" si="17"/>
        <v>40194.920046296298</v>
      </c>
      <c r="T284" s="16">
        <f t="shared" si="18"/>
        <v>40231.916666666664</v>
      </c>
      <c r="U284">
        <f t="shared" si="19"/>
        <v>36.996620370366145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ROUND((E285/D285)*100,0)</f>
        <v>114</v>
      </c>
      <c r="P285">
        <f t="shared" si="16"/>
        <v>101.83</v>
      </c>
      <c r="Q285" s="10" t="s">
        <v>8308</v>
      </c>
      <c r="R285" t="s">
        <v>8313</v>
      </c>
      <c r="S285" s="16">
        <f t="shared" si="17"/>
        <v>40675.71</v>
      </c>
      <c r="T285" s="16">
        <f t="shared" si="18"/>
        <v>40695.207638888889</v>
      </c>
      <c r="U285">
        <f t="shared" si="19"/>
        <v>19.497638888889924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ROUND((E286/D286)*100,0)</f>
        <v>105</v>
      </c>
      <c r="P286">
        <f t="shared" si="16"/>
        <v>55.07</v>
      </c>
      <c r="Q286" s="10" t="s">
        <v>8308</v>
      </c>
      <c r="R286" t="s">
        <v>8313</v>
      </c>
      <c r="S286" s="16">
        <f t="shared" si="17"/>
        <v>40904.738194444442</v>
      </c>
      <c r="T286" s="16">
        <f t="shared" si="18"/>
        <v>40929.738194444442</v>
      </c>
      <c r="U286">
        <f t="shared" si="19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ROUND((E287/D287)*100,0)</f>
        <v>229</v>
      </c>
      <c r="P287">
        <f t="shared" si="16"/>
        <v>56.9</v>
      </c>
      <c r="Q287" s="10" t="s">
        <v>8308</v>
      </c>
      <c r="R287" t="s">
        <v>8313</v>
      </c>
      <c r="S287" s="16">
        <f t="shared" si="17"/>
        <v>41506.756111111114</v>
      </c>
      <c r="T287" s="16">
        <f t="shared" si="18"/>
        <v>41536.756111111114</v>
      </c>
      <c r="U287">
        <f t="shared" si="19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ROUND((E288/D288)*100,0)</f>
        <v>109</v>
      </c>
      <c r="P288">
        <f t="shared" si="16"/>
        <v>121.28</v>
      </c>
      <c r="Q288" s="10" t="s">
        <v>8308</v>
      </c>
      <c r="R288" t="s">
        <v>8313</v>
      </c>
      <c r="S288" s="16">
        <f t="shared" si="17"/>
        <v>41313.816249999996</v>
      </c>
      <c r="T288" s="16">
        <f t="shared" si="18"/>
        <v>41358.774583333332</v>
      </c>
      <c r="U288">
        <f t="shared" si="19"/>
        <v>44.958333333335759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ROUND((E289/D289)*100,0)</f>
        <v>176</v>
      </c>
      <c r="P289">
        <f t="shared" si="16"/>
        <v>91.19</v>
      </c>
      <c r="Q289" s="10" t="s">
        <v>8308</v>
      </c>
      <c r="R289" t="s">
        <v>8313</v>
      </c>
      <c r="S289" s="16">
        <f t="shared" si="17"/>
        <v>41184.277986111112</v>
      </c>
      <c r="T289" s="16">
        <f t="shared" si="18"/>
        <v>41215.166666666664</v>
      </c>
      <c r="U289">
        <f t="shared" si="19"/>
        <v>30.888680555552128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ROUND((E290/D290)*100,0)</f>
        <v>103</v>
      </c>
      <c r="P290">
        <f t="shared" si="16"/>
        <v>115.45</v>
      </c>
      <c r="Q290" s="10" t="s">
        <v>8308</v>
      </c>
      <c r="R290" t="s">
        <v>8313</v>
      </c>
      <c r="S290" s="16">
        <f t="shared" si="17"/>
        <v>41051.168900462959</v>
      </c>
      <c r="T290" s="16">
        <f t="shared" si="18"/>
        <v>41086.168900462959</v>
      </c>
      <c r="U290">
        <f t="shared" si="19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ROUND((E291/D291)*100,0)</f>
        <v>105</v>
      </c>
      <c r="P291">
        <f t="shared" si="16"/>
        <v>67.77</v>
      </c>
      <c r="Q291" s="10" t="s">
        <v>8308</v>
      </c>
      <c r="R291" t="s">
        <v>8313</v>
      </c>
      <c r="S291" s="16">
        <f t="shared" si="17"/>
        <v>41550.456412037034</v>
      </c>
      <c r="T291" s="16">
        <f t="shared" si="18"/>
        <v>41580.456412037034</v>
      </c>
      <c r="U291">
        <f t="shared" si="19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ROUND((E292/D292)*100,0)</f>
        <v>107</v>
      </c>
      <c r="P292">
        <f t="shared" si="16"/>
        <v>28.58</v>
      </c>
      <c r="Q292" s="10" t="s">
        <v>8308</v>
      </c>
      <c r="R292" t="s">
        <v>8313</v>
      </c>
      <c r="S292" s="16">
        <f t="shared" si="17"/>
        <v>40526.36917824074</v>
      </c>
      <c r="T292" s="16">
        <f t="shared" si="18"/>
        <v>40576.332638888889</v>
      </c>
      <c r="U292">
        <f t="shared" si="19"/>
        <v>49.963460648148612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ROUND((E293/D293)*100,0)</f>
        <v>120</v>
      </c>
      <c r="P293">
        <f t="shared" si="16"/>
        <v>46.88</v>
      </c>
      <c r="Q293" s="10" t="s">
        <v>8308</v>
      </c>
      <c r="R293" t="s">
        <v>8313</v>
      </c>
      <c r="S293" s="16">
        <f t="shared" si="17"/>
        <v>41376.769050925926</v>
      </c>
      <c r="T293" s="16">
        <f t="shared" si="18"/>
        <v>41395.000694444447</v>
      </c>
      <c r="U293">
        <f t="shared" si="19"/>
        <v>18.231643518520286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ROUND((E294/D294)*100,0)</f>
        <v>102</v>
      </c>
      <c r="P294">
        <f t="shared" si="16"/>
        <v>154.41999999999999</v>
      </c>
      <c r="Q294" s="10" t="s">
        <v>8308</v>
      </c>
      <c r="R294" t="s">
        <v>8313</v>
      </c>
      <c r="S294" s="16">
        <f t="shared" si="17"/>
        <v>40812.803229166668</v>
      </c>
      <c r="T294" s="16">
        <f t="shared" si="18"/>
        <v>40845.165972222225</v>
      </c>
      <c r="U294">
        <f t="shared" si="19"/>
        <v>32.362743055557075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ROUND((E295/D295)*100,0)</f>
        <v>101</v>
      </c>
      <c r="P295">
        <f t="shared" si="16"/>
        <v>201.22</v>
      </c>
      <c r="Q295" s="10" t="s">
        <v>8308</v>
      </c>
      <c r="R295" t="s">
        <v>8313</v>
      </c>
      <c r="S295" s="16">
        <f t="shared" si="17"/>
        <v>41719.667986111112</v>
      </c>
      <c r="T295" s="16">
        <f t="shared" si="18"/>
        <v>41749.667986111112</v>
      </c>
      <c r="U295">
        <f t="shared" si="19"/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ROUND((E296/D296)*100,0)</f>
        <v>100</v>
      </c>
      <c r="P296">
        <f t="shared" si="16"/>
        <v>100</v>
      </c>
      <c r="Q296" s="10" t="s">
        <v>8308</v>
      </c>
      <c r="R296" t="s">
        <v>8313</v>
      </c>
      <c r="S296" s="16">
        <f t="shared" si="17"/>
        <v>40343.084421296298</v>
      </c>
      <c r="T296" s="16">
        <f t="shared" si="18"/>
        <v>40378.666666666664</v>
      </c>
      <c r="U296">
        <f t="shared" si="19"/>
        <v>35.582245370365854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ROUND((E297/D297)*100,0)</f>
        <v>133</v>
      </c>
      <c r="P297">
        <f t="shared" si="16"/>
        <v>100.08</v>
      </c>
      <c r="Q297" s="10" t="s">
        <v>8308</v>
      </c>
      <c r="R297" t="s">
        <v>8313</v>
      </c>
      <c r="S297" s="16">
        <f t="shared" si="17"/>
        <v>41519.004733796297</v>
      </c>
      <c r="T297" s="16">
        <f t="shared" si="18"/>
        <v>41579</v>
      </c>
      <c r="U297">
        <f t="shared" si="19"/>
        <v>59.995266203703068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ROUND((E298/D298)*100,0)</f>
        <v>119</v>
      </c>
      <c r="P298">
        <f t="shared" si="16"/>
        <v>230.09</v>
      </c>
      <c r="Q298" s="10" t="s">
        <v>8308</v>
      </c>
      <c r="R298" t="s">
        <v>8313</v>
      </c>
      <c r="S298" s="16">
        <f t="shared" si="17"/>
        <v>41134.475497685184</v>
      </c>
      <c r="T298" s="16">
        <f t="shared" si="18"/>
        <v>41159.475497685184</v>
      </c>
      <c r="U298">
        <f t="shared" si="19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ROUND((E299/D299)*100,0)</f>
        <v>101</v>
      </c>
      <c r="P299">
        <f t="shared" si="16"/>
        <v>141.75</v>
      </c>
      <c r="Q299" s="10" t="s">
        <v>8308</v>
      </c>
      <c r="R299" t="s">
        <v>8313</v>
      </c>
      <c r="S299" s="16">
        <f t="shared" si="17"/>
        <v>42089.72802083334</v>
      </c>
      <c r="T299" s="16">
        <f t="shared" si="18"/>
        <v>42125.165972222225</v>
      </c>
      <c r="U299">
        <f t="shared" si="19"/>
        <v>35.437951388885267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ROUND((E300/D300)*100,0)</f>
        <v>109</v>
      </c>
      <c r="P300">
        <f t="shared" si="16"/>
        <v>56.34</v>
      </c>
      <c r="Q300" s="10" t="s">
        <v>8308</v>
      </c>
      <c r="R300" t="s">
        <v>8313</v>
      </c>
      <c r="S300" s="16">
        <f t="shared" si="17"/>
        <v>41709.463518518518</v>
      </c>
      <c r="T300" s="16">
        <f t="shared" si="18"/>
        <v>41768.875</v>
      </c>
      <c r="U300">
        <f t="shared" si="19"/>
        <v>59.411481481482042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ROUND((E301/D301)*100,0)</f>
        <v>179</v>
      </c>
      <c r="P301">
        <f t="shared" si="16"/>
        <v>73.34</v>
      </c>
      <c r="Q301" s="10" t="s">
        <v>8308</v>
      </c>
      <c r="R301" t="s">
        <v>8313</v>
      </c>
      <c r="S301" s="16">
        <f t="shared" si="17"/>
        <v>40469.225231481483</v>
      </c>
      <c r="T301" s="16">
        <f t="shared" si="18"/>
        <v>40499.266898148147</v>
      </c>
      <c r="U301">
        <f t="shared" si="19"/>
        <v>30.041666666664241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ROUND((E302/D302)*100,0)</f>
        <v>102</v>
      </c>
      <c r="P302">
        <f t="shared" si="16"/>
        <v>85.34</v>
      </c>
      <c r="Q302" s="10" t="s">
        <v>8308</v>
      </c>
      <c r="R302" t="s">
        <v>8313</v>
      </c>
      <c r="S302" s="16">
        <f t="shared" si="17"/>
        <v>40626.959930555553</v>
      </c>
      <c r="T302" s="16">
        <f t="shared" si="18"/>
        <v>40657.959930555553</v>
      </c>
      <c r="U302">
        <f t="shared" si="19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ROUND((E303/D303)*100,0)</f>
        <v>119</v>
      </c>
      <c r="P303">
        <f t="shared" si="16"/>
        <v>61.5</v>
      </c>
      <c r="Q303" s="10" t="s">
        <v>8308</v>
      </c>
      <c r="R303" t="s">
        <v>8313</v>
      </c>
      <c r="S303" s="16">
        <f t="shared" si="17"/>
        <v>41312.737673611111</v>
      </c>
      <c r="T303" s="16">
        <f t="shared" si="18"/>
        <v>41352.696006944447</v>
      </c>
      <c r="U303">
        <f t="shared" si="19"/>
        <v>39.958333333335759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ROUND((E304/D304)*100,0)</f>
        <v>100</v>
      </c>
      <c r="P304">
        <f t="shared" si="16"/>
        <v>93.02</v>
      </c>
      <c r="Q304" s="10" t="s">
        <v>8308</v>
      </c>
      <c r="R304" t="s">
        <v>8313</v>
      </c>
      <c r="S304" s="16">
        <f t="shared" si="17"/>
        <v>40933.856921296298</v>
      </c>
      <c r="T304" s="16">
        <f t="shared" si="18"/>
        <v>40963.856921296298</v>
      </c>
      <c r="U304">
        <f t="shared" si="19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ROUND((E305/D305)*100,0)</f>
        <v>137</v>
      </c>
      <c r="P305">
        <f t="shared" si="16"/>
        <v>50.29</v>
      </c>
      <c r="Q305" s="10" t="s">
        <v>8308</v>
      </c>
      <c r="R305" t="s">
        <v>8313</v>
      </c>
      <c r="S305" s="16">
        <f t="shared" si="17"/>
        <v>41032.071134259262</v>
      </c>
      <c r="T305" s="16">
        <f t="shared" si="18"/>
        <v>41062.071134259262</v>
      </c>
      <c r="U305">
        <f t="shared" si="19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ROUND((E306/D306)*100,0)</f>
        <v>232</v>
      </c>
      <c r="P306">
        <f t="shared" si="16"/>
        <v>106.43</v>
      </c>
      <c r="Q306" s="10" t="s">
        <v>8308</v>
      </c>
      <c r="R306" t="s">
        <v>8313</v>
      </c>
      <c r="S306" s="16">
        <f t="shared" si="17"/>
        <v>41114.094872685186</v>
      </c>
      <c r="T306" s="16">
        <f t="shared" si="18"/>
        <v>41153.083333333336</v>
      </c>
      <c r="U306">
        <f t="shared" si="19"/>
        <v>38.988460648150067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ROUND((E307/D307)*100,0)</f>
        <v>130</v>
      </c>
      <c r="P307">
        <f t="shared" si="16"/>
        <v>51.72</v>
      </c>
      <c r="Q307" s="10" t="s">
        <v>8308</v>
      </c>
      <c r="R307" t="s">
        <v>8313</v>
      </c>
      <c r="S307" s="16">
        <f t="shared" si="17"/>
        <v>40948.630196759259</v>
      </c>
      <c r="T307" s="16">
        <f t="shared" si="18"/>
        <v>40978.630196759259</v>
      </c>
      <c r="U307">
        <f t="shared" si="19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ROUND((E308/D308)*100,0)</f>
        <v>293</v>
      </c>
      <c r="P308">
        <f t="shared" si="16"/>
        <v>36.61</v>
      </c>
      <c r="Q308" s="10" t="s">
        <v>8308</v>
      </c>
      <c r="R308" t="s">
        <v>8313</v>
      </c>
      <c r="S308" s="16">
        <f t="shared" si="17"/>
        <v>41333.837187500001</v>
      </c>
      <c r="T308" s="16">
        <f t="shared" si="18"/>
        <v>41353.795520833337</v>
      </c>
      <c r="U308">
        <f t="shared" si="19"/>
        <v>19.958333333335759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ROUND((E309/D309)*100,0)</f>
        <v>111</v>
      </c>
      <c r="P309">
        <f t="shared" si="16"/>
        <v>42.52</v>
      </c>
      <c r="Q309" s="10" t="s">
        <v>8308</v>
      </c>
      <c r="R309" t="s">
        <v>8313</v>
      </c>
      <c r="S309" s="16">
        <f t="shared" si="17"/>
        <v>41282.944456018515</v>
      </c>
      <c r="T309" s="16">
        <f t="shared" si="18"/>
        <v>41312.944456018515</v>
      </c>
      <c r="U309">
        <f t="shared" si="19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ROUND((E310/D310)*100,0)</f>
        <v>106</v>
      </c>
      <c r="P310">
        <f t="shared" si="16"/>
        <v>62.71</v>
      </c>
      <c r="Q310" s="10" t="s">
        <v>8308</v>
      </c>
      <c r="R310" t="s">
        <v>8313</v>
      </c>
      <c r="S310" s="16">
        <f t="shared" si="17"/>
        <v>40567.694560185184</v>
      </c>
      <c r="T310" s="16">
        <f t="shared" si="18"/>
        <v>40612.694560185184</v>
      </c>
      <c r="U310">
        <f t="shared" si="19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ROUND((E311/D311)*100,0)</f>
        <v>119</v>
      </c>
      <c r="P311">
        <f t="shared" si="16"/>
        <v>89.96</v>
      </c>
      <c r="Q311" s="10" t="s">
        <v>8308</v>
      </c>
      <c r="R311" t="s">
        <v>8313</v>
      </c>
      <c r="S311" s="16">
        <f t="shared" si="17"/>
        <v>41134.751550925925</v>
      </c>
      <c r="T311" s="16">
        <f t="shared" si="18"/>
        <v>41155.751550925925</v>
      </c>
      <c r="U311">
        <f t="shared" si="19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ROUND((E312/D312)*100,0)</f>
        <v>104</v>
      </c>
      <c r="P312">
        <f t="shared" si="16"/>
        <v>28.92</v>
      </c>
      <c r="Q312" s="10" t="s">
        <v>8308</v>
      </c>
      <c r="R312" t="s">
        <v>8313</v>
      </c>
      <c r="S312" s="16">
        <f t="shared" si="17"/>
        <v>40821.183136574073</v>
      </c>
      <c r="T312" s="16">
        <f t="shared" si="18"/>
        <v>40836.083333333336</v>
      </c>
      <c r="U312">
        <f t="shared" si="19"/>
        <v>14.900196759263054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ROUND((E313/D313)*100,0)</f>
        <v>104</v>
      </c>
      <c r="P313">
        <f t="shared" si="16"/>
        <v>138.80000000000001</v>
      </c>
      <c r="Q313" s="10" t="s">
        <v>8308</v>
      </c>
      <c r="R313" t="s">
        <v>8313</v>
      </c>
      <c r="S313" s="16">
        <f t="shared" si="17"/>
        <v>40868.219814814816</v>
      </c>
      <c r="T313" s="16">
        <f t="shared" si="18"/>
        <v>40909.332638888889</v>
      </c>
      <c r="U313">
        <f t="shared" si="19"/>
        <v>41.112824074072705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ROUND((E314/D314)*100,0)</f>
        <v>112</v>
      </c>
      <c r="P314">
        <f t="shared" si="16"/>
        <v>61.3</v>
      </c>
      <c r="Q314" s="10" t="s">
        <v>8308</v>
      </c>
      <c r="R314" t="s">
        <v>8313</v>
      </c>
      <c r="S314" s="16">
        <f t="shared" si="17"/>
        <v>41348.877685185187</v>
      </c>
      <c r="T314" s="16">
        <f t="shared" si="18"/>
        <v>41378.877685185187</v>
      </c>
      <c r="U314">
        <f t="shared" si="19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ROUND((E315/D315)*100,0)</f>
        <v>105</v>
      </c>
      <c r="P315">
        <f t="shared" si="16"/>
        <v>80.2</v>
      </c>
      <c r="Q315" s="10" t="s">
        <v>8308</v>
      </c>
      <c r="R315" t="s">
        <v>8313</v>
      </c>
      <c r="S315" s="16">
        <f t="shared" si="17"/>
        <v>40357.227939814817</v>
      </c>
      <c r="T315" s="16">
        <f t="shared" si="18"/>
        <v>40401.665972222225</v>
      </c>
      <c r="U315">
        <f t="shared" si="19"/>
        <v>44.438032407408173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ROUND((E316/D316)*100,0)</f>
        <v>385</v>
      </c>
      <c r="P316">
        <f t="shared" si="16"/>
        <v>32.1</v>
      </c>
      <c r="Q316" s="10" t="s">
        <v>8308</v>
      </c>
      <c r="R316" t="s">
        <v>8313</v>
      </c>
      <c r="S316" s="16">
        <f t="shared" si="17"/>
        <v>41304.833194444444</v>
      </c>
      <c r="T316" s="16">
        <f t="shared" si="18"/>
        <v>41334.833194444444</v>
      </c>
      <c r="U316">
        <f t="shared" si="19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ROUND((E317/D317)*100,0)</f>
        <v>101</v>
      </c>
      <c r="P317">
        <f t="shared" si="16"/>
        <v>200.89</v>
      </c>
      <c r="Q317" s="10" t="s">
        <v>8308</v>
      </c>
      <c r="R317" t="s">
        <v>8313</v>
      </c>
      <c r="S317" s="16">
        <f t="shared" si="17"/>
        <v>41113.77238425926</v>
      </c>
      <c r="T317" s="16">
        <f t="shared" si="18"/>
        <v>41143.77238425926</v>
      </c>
      <c r="U317">
        <f t="shared" si="19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ROUND((E318/D318)*100,0)</f>
        <v>114</v>
      </c>
      <c r="P318">
        <f t="shared" si="16"/>
        <v>108.01</v>
      </c>
      <c r="Q318" s="10" t="s">
        <v>8308</v>
      </c>
      <c r="R318" t="s">
        <v>8313</v>
      </c>
      <c r="S318" s="16">
        <f t="shared" si="17"/>
        <v>41950.923576388886</v>
      </c>
      <c r="T318" s="16">
        <f t="shared" si="18"/>
        <v>41984.207638888889</v>
      </c>
      <c r="U318">
        <f t="shared" si="19"/>
        <v>33.284062500002619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ROUND((E319/D319)*100,0)</f>
        <v>101</v>
      </c>
      <c r="P319">
        <f t="shared" si="16"/>
        <v>95.7</v>
      </c>
      <c r="Q319" s="10" t="s">
        <v>8308</v>
      </c>
      <c r="R319" t="s">
        <v>8313</v>
      </c>
      <c r="S319" s="16">
        <f t="shared" si="17"/>
        <v>41589.676886574074</v>
      </c>
      <c r="T319" s="16">
        <f t="shared" si="18"/>
        <v>41619.676886574074</v>
      </c>
      <c r="U319">
        <f t="shared" si="19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ROUND((E320/D320)*100,0)</f>
        <v>283</v>
      </c>
      <c r="P320">
        <f t="shared" si="16"/>
        <v>49.88</v>
      </c>
      <c r="Q320" s="10" t="s">
        <v>8308</v>
      </c>
      <c r="R320" t="s">
        <v>8313</v>
      </c>
      <c r="S320" s="16">
        <f t="shared" si="17"/>
        <v>41330.038784722223</v>
      </c>
      <c r="T320" s="16">
        <f t="shared" si="18"/>
        <v>41359.997118055559</v>
      </c>
      <c r="U320">
        <f t="shared" si="19"/>
        <v>29.958333333335759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ROUND((E321/D321)*100,0)</f>
        <v>113</v>
      </c>
      <c r="P321">
        <f t="shared" si="16"/>
        <v>110.47</v>
      </c>
      <c r="Q321" s="10" t="s">
        <v>8308</v>
      </c>
      <c r="R321" t="s">
        <v>8313</v>
      </c>
      <c r="S321" s="16">
        <f t="shared" si="17"/>
        <v>40123.83829861111</v>
      </c>
      <c r="T321" s="16">
        <f t="shared" si="18"/>
        <v>40211.332638888889</v>
      </c>
      <c r="U321">
        <f t="shared" si="19"/>
        <v>87.494340277778974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ROUND((E322/D322)*100,0)</f>
        <v>107</v>
      </c>
      <c r="P322">
        <f t="shared" si="16"/>
        <v>134.91</v>
      </c>
      <c r="Q322" s="10" t="s">
        <v>8308</v>
      </c>
      <c r="R322" t="s">
        <v>8313</v>
      </c>
      <c r="S322" s="16">
        <f t="shared" si="17"/>
        <v>42331.551307870366</v>
      </c>
      <c r="T322" s="16">
        <f t="shared" si="18"/>
        <v>42360.958333333328</v>
      </c>
      <c r="U322">
        <f t="shared" si="19"/>
        <v>29.407025462962338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ROUND((E323/D323)*100,0)</f>
        <v>103</v>
      </c>
      <c r="P323">
        <f t="shared" ref="P323:P386" si="20">IFERROR(ROUND(E323/L323,2),0)</f>
        <v>106.62</v>
      </c>
      <c r="Q323" s="10" t="s">
        <v>8308</v>
      </c>
      <c r="R323" t="s">
        <v>8313</v>
      </c>
      <c r="S323" s="16">
        <f t="shared" ref="S323:S386" si="21">(((J323/60)/60)/24)+DATE(1970,1,1)</f>
        <v>42647.446597222224</v>
      </c>
      <c r="T323" s="16">
        <f t="shared" ref="T323:T386" si="22">(((I323/60)/60)/24)+DATE(1970,1,1)</f>
        <v>42682.488263888896</v>
      </c>
      <c r="U323">
        <f t="shared" ref="U323:U386" si="23">T323-S323</f>
        <v>35.041666666671517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ROUND((E324/D324)*100,0)</f>
        <v>108</v>
      </c>
      <c r="P324">
        <f t="shared" si="20"/>
        <v>145.04</v>
      </c>
      <c r="Q324" s="10" t="s">
        <v>8308</v>
      </c>
      <c r="R324" t="s">
        <v>8313</v>
      </c>
      <c r="S324" s="16">
        <f t="shared" si="21"/>
        <v>42473.57</v>
      </c>
      <c r="T324" s="16">
        <f t="shared" si="22"/>
        <v>42503.57</v>
      </c>
      <c r="U324">
        <f t="shared" si="23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ROUND((E325/D325)*100,0)</f>
        <v>123</v>
      </c>
      <c r="P325">
        <f t="shared" si="20"/>
        <v>114.59</v>
      </c>
      <c r="Q325" s="10" t="s">
        <v>8308</v>
      </c>
      <c r="R325" t="s">
        <v>8313</v>
      </c>
      <c r="S325" s="16">
        <f t="shared" si="21"/>
        <v>42697.32136574074</v>
      </c>
      <c r="T325" s="16">
        <f t="shared" si="22"/>
        <v>42725.332638888889</v>
      </c>
      <c r="U325">
        <f t="shared" si="23"/>
        <v>28.011273148149485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ROUND((E326/D326)*100,0)</f>
        <v>102</v>
      </c>
      <c r="P326">
        <f t="shared" si="20"/>
        <v>105.32</v>
      </c>
      <c r="Q326" s="10" t="s">
        <v>8308</v>
      </c>
      <c r="R326" t="s">
        <v>8313</v>
      </c>
      <c r="S326" s="16">
        <f t="shared" si="21"/>
        <v>42184.626250000001</v>
      </c>
      <c r="T326" s="16">
        <f t="shared" si="22"/>
        <v>42217.626250000001</v>
      </c>
      <c r="U326">
        <f t="shared" si="23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ROUND((E327/D327)*100,0)</f>
        <v>104</v>
      </c>
      <c r="P327">
        <f t="shared" si="20"/>
        <v>70.92</v>
      </c>
      <c r="Q327" s="10" t="s">
        <v>8308</v>
      </c>
      <c r="R327" t="s">
        <v>8313</v>
      </c>
      <c r="S327" s="16">
        <f t="shared" si="21"/>
        <v>42689.187881944439</v>
      </c>
      <c r="T327" s="16">
        <f t="shared" si="22"/>
        <v>42724.187881944439</v>
      </c>
      <c r="U327">
        <f t="shared" si="23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ROUND((E328/D328)*100,0)</f>
        <v>113</v>
      </c>
      <c r="P328">
        <f t="shared" si="20"/>
        <v>147.16999999999999</v>
      </c>
      <c r="Q328" s="10" t="s">
        <v>8308</v>
      </c>
      <c r="R328" t="s">
        <v>8313</v>
      </c>
      <c r="S328" s="16">
        <f t="shared" si="21"/>
        <v>42775.314884259264</v>
      </c>
      <c r="T328" s="16">
        <f t="shared" si="22"/>
        <v>42808.956250000003</v>
      </c>
      <c r="U328">
        <f t="shared" si="23"/>
        <v>33.641365740739275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ROUND((E329/D329)*100,0)</f>
        <v>136</v>
      </c>
      <c r="P329">
        <f t="shared" si="20"/>
        <v>160.47</v>
      </c>
      <c r="Q329" s="10" t="s">
        <v>8308</v>
      </c>
      <c r="R329" t="s">
        <v>8313</v>
      </c>
      <c r="S329" s="16">
        <f t="shared" si="21"/>
        <v>42058.235289351855</v>
      </c>
      <c r="T329" s="16">
        <f t="shared" si="22"/>
        <v>42085.333333333328</v>
      </c>
      <c r="U329">
        <f t="shared" si="23"/>
        <v>27.098043981473893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ROUND((E330/D330)*100,0)</f>
        <v>104</v>
      </c>
      <c r="P330">
        <f t="shared" si="20"/>
        <v>156.05000000000001</v>
      </c>
      <c r="Q330" s="10" t="s">
        <v>8308</v>
      </c>
      <c r="R330" t="s">
        <v>8313</v>
      </c>
      <c r="S330" s="16">
        <f t="shared" si="21"/>
        <v>42278.946620370371</v>
      </c>
      <c r="T330" s="16">
        <f t="shared" si="22"/>
        <v>42309.166666666672</v>
      </c>
      <c r="U330">
        <f t="shared" si="23"/>
        <v>30.220046296301007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ROUND((E331/D331)*100,0)</f>
        <v>106</v>
      </c>
      <c r="P331">
        <f t="shared" si="20"/>
        <v>63.17</v>
      </c>
      <c r="Q331" s="10" t="s">
        <v>8308</v>
      </c>
      <c r="R331" t="s">
        <v>8313</v>
      </c>
      <c r="S331" s="16">
        <f t="shared" si="21"/>
        <v>42291.46674768519</v>
      </c>
      <c r="T331" s="16">
        <f t="shared" si="22"/>
        <v>42315.166666666672</v>
      </c>
      <c r="U331">
        <f t="shared" si="23"/>
        <v>23.69991898148146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ROUND((E332/D332)*100,0)</f>
        <v>102</v>
      </c>
      <c r="P332">
        <f t="shared" si="20"/>
        <v>104.82</v>
      </c>
      <c r="Q332" s="10" t="s">
        <v>8308</v>
      </c>
      <c r="R332" t="s">
        <v>8313</v>
      </c>
      <c r="S332" s="16">
        <f t="shared" si="21"/>
        <v>41379.515775462962</v>
      </c>
      <c r="T332" s="16">
        <f t="shared" si="22"/>
        <v>41411.165972222225</v>
      </c>
      <c r="U332">
        <f t="shared" si="23"/>
        <v>31.650196759263054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ROUND((E333/D333)*100,0)</f>
        <v>107</v>
      </c>
      <c r="P333">
        <f t="shared" si="20"/>
        <v>97.36</v>
      </c>
      <c r="Q333" s="10" t="s">
        <v>8308</v>
      </c>
      <c r="R333" t="s">
        <v>8313</v>
      </c>
      <c r="S333" s="16">
        <f t="shared" si="21"/>
        <v>42507.581412037034</v>
      </c>
      <c r="T333" s="16">
        <f t="shared" si="22"/>
        <v>42538.581412037034</v>
      </c>
      <c r="U333">
        <f t="shared" si="23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ROUND((E334/D334)*100,0)</f>
        <v>113</v>
      </c>
      <c r="P334">
        <f t="shared" si="20"/>
        <v>203.63</v>
      </c>
      <c r="Q334" s="10" t="s">
        <v>8308</v>
      </c>
      <c r="R334" t="s">
        <v>8313</v>
      </c>
      <c r="S334" s="16">
        <f t="shared" si="21"/>
        <v>42263.680289351847</v>
      </c>
      <c r="T334" s="16">
        <f t="shared" si="22"/>
        <v>42305.333333333328</v>
      </c>
      <c r="U334">
        <f t="shared" si="23"/>
        <v>41.65304398148146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ROUND((E335/D335)*100,0)</f>
        <v>125</v>
      </c>
      <c r="P335">
        <f t="shared" si="20"/>
        <v>188.31</v>
      </c>
      <c r="Q335" s="10" t="s">
        <v>8308</v>
      </c>
      <c r="R335" t="s">
        <v>8313</v>
      </c>
      <c r="S335" s="16">
        <f t="shared" si="21"/>
        <v>42437.636469907404</v>
      </c>
      <c r="T335" s="16">
        <f t="shared" si="22"/>
        <v>42467.59480324074</v>
      </c>
      <c r="U335">
        <f t="shared" si="23"/>
        <v>29.958333333335759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ROUND((E336/D336)*100,0)</f>
        <v>101</v>
      </c>
      <c r="P336">
        <f t="shared" si="20"/>
        <v>146.65</v>
      </c>
      <c r="Q336" s="10" t="s">
        <v>8308</v>
      </c>
      <c r="R336" t="s">
        <v>8313</v>
      </c>
      <c r="S336" s="16">
        <f t="shared" si="21"/>
        <v>42101.682372685187</v>
      </c>
      <c r="T336" s="16">
        <f t="shared" si="22"/>
        <v>42139.791666666672</v>
      </c>
      <c r="U336">
        <f t="shared" si="23"/>
        <v>38.10929398148437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ROUND((E337/D337)*100,0)</f>
        <v>103</v>
      </c>
      <c r="P337">
        <f t="shared" si="20"/>
        <v>109.19</v>
      </c>
      <c r="Q337" s="10" t="s">
        <v>8308</v>
      </c>
      <c r="R337" t="s">
        <v>8313</v>
      </c>
      <c r="S337" s="16">
        <f t="shared" si="21"/>
        <v>42101.737442129626</v>
      </c>
      <c r="T337" s="16">
        <f t="shared" si="22"/>
        <v>42132.916666666672</v>
      </c>
      <c r="U337">
        <f t="shared" si="23"/>
        <v>31.179224537045229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ROUND((E338/D338)*100,0)</f>
        <v>117</v>
      </c>
      <c r="P338">
        <f t="shared" si="20"/>
        <v>59.25</v>
      </c>
      <c r="Q338" s="10" t="s">
        <v>8308</v>
      </c>
      <c r="R338" t="s">
        <v>8313</v>
      </c>
      <c r="S338" s="16">
        <f t="shared" si="21"/>
        <v>42291.596273148149</v>
      </c>
      <c r="T338" s="16">
        <f t="shared" si="22"/>
        <v>42321.637939814813</v>
      </c>
      <c r="U338">
        <f t="shared" si="23"/>
        <v>30.041666666664241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ROUND((E339/D339)*100,0)</f>
        <v>101</v>
      </c>
      <c r="P339">
        <f t="shared" si="20"/>
        <v>97.9</v>
      </c>
      <c r="Q339" s="10" t="s">
        <v>8308</v>
      </c>
      <c r="R339" t="s">
        <v>8313</v>
      </c>
      <c r="S339" s="16">
        <f t="shared" si="21"/>
        <v>42047.128564814819</v>
      </c>
      <c r="T339" s="16">
        <f t="shared" si="22"/>
        <v>42077.086898148147</v>
      </c>
      <c r="U339">
        <f t="shared" si="23"/>
        <v>29.958333333328483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ROUND((E340/D340)*100,0)</f>
        <v>110</v>
      </c>
      <c r="P340">
        <f t="shared" si="20"/>
        <v>70</v>
      </c>
      <c r="Q340" s="10" t="s">
        <v>8308</v>
      </c>
      <c r="R340" t="s">
        <v>8313</v>
      </c>
      <c r="S340" s="16">
        <f t="shared" si="21"/>
        <v>42559.755671296298</v>
      </c>
      <c r="T340" s="16">
        <f t="shared" si="22"/>
        <v>42616.041666666672</v>
      </c>
      <c r="U340">
        <f t="shared" si="23"/>
        <v>56.285995370373712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ROUND((E341/D341)*100,0)</f>
        <v>108</v>
      </c>
      <c r="P341">
        <f t="shared" si="20"/>
        <v>72.87</v>
      </c>
      <c r="Q341" s="10" t="s">
        <v>8308</v>
      </c>
      <c r="R341" t="s">
        <v>8313</v>
      </c>
      <c r="S341" s="16">
        <f t="shared" si="21"/>
        <v>42093.760046296295</v>
      </c>
      <c r="T341" s="16">
        <f t="shared" si="22"/>
        <v>42123.760046296295</v>
      </c>
      <c r="U341">
        <f t="shared" si="23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ROUND((E342/D342)*100,0)</f>
        <v>125</v>
      </c>
      <c r="P342">
        <f t="shared" si="20"/>
        <v>146.35</v>
      </c>
      <c r="Q342" s="10" t="s">
        <v>8308</v>
      </c>
      <c r="R342" t="s">
        <v>8313</v>
      </c>
      <c r="S342" s="16">
        <f t="shared" si="21"/>
        <v>42772.669062500005</v>
      </c>
      <c r="T342" s="16">
        <f t="shared" si="22"/>
        <v>42802.875</v>
      </c>
      <c r="U342">
        <f t="shared" si="23"/>
        <v>30.205937499995343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ROUND((E343/D343)*100,0)</f>
        <v>107</v>
      </c>
      <c r="P343">
        <f t="shared" si="20"/>
        <v>67.91</v>
      </c>
      <c r="Q343" s="10" t="s">
        <v>8308</v>
      </c>
      <c r="R343" t="s">
        <v>8313</v>
      </c>
      <c r="S343" s="16">
        <f t="shared" si="21"/>
        <v>41894.879606481481</v>
      </c>
      <c r="T343" s="16">
        <f t="shared" si="22"/>
        <v>41913.165972222225</v>
      </c>
      <c r="U343">
        <f t="shared" si="23"/>
        <v>18.286365740743349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ROUND((E344/D344)*100,0)</f>
        <v>100</v>
      </c>
      <c r="P344">
        <f t="shared" si="20"/>
        <v>169.85</v>
      </c>
      <c r="Q344" s="10" t="s">
        <v>8308</v>
      </c>
      <c r="R344" t="s">
        <v>8313</v>
      </c>
      <c r="S344" s="16">
        <f t="shared" si="21"/>
        <v>42459.780844907407</v>
      </c>
      <c r="T344" s="16">
        <f t="shared" si="22"/>
        <v>42489.780844907407</v>
      </c>
      <c r="U344">
        <f t="shared" si="23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ROUND((E345/D345)*100,0)</f>
        <v>102</v>
      </c>
      <c r="P345">
        <f t="shared" si="20"/>
        <v>58.41</v>
      </c>
      <c r="Q345" s="10" t="s">
        <v>8308</v>
      </c>
      <c r="R345" t="s">
        <v>8313</v>
      </c>
      <c r="S345" s="16">
        <f t="shared" si="21"/>
        <v>41926.73778935185</v>
      </c>
      <c r="T345" s="16">
        <f t="shared" si="22"/>
        <v>41957.125</v>
      </c>
      <c r="U345">
        <f t="shared" si="23"/>
        <v>30.387210648150358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ROUND((E346/D346)*100,0)</f>
        <v>102</v>
      </c>
      <c r="P346">
        <f t="shared" si="20"/>
        <v>119.99</v>
      </c>
      <c r="Q346" s="10" t="s">
        <v>8308</v>
      </c>
      <c r="R346" t="s">
        <v>8313</v>
      </c>
      <c r="S346" s="16">
        <f t="shared" si="21"/>
        <v>42111.970995370371</v>
      </c>
      <c r="T346" s="16">
        <f t="shared" si="22"/>
        <v>42156.097222222219</v>
      </c>
      <c r="U346">
        <f t="shared" si="23"/>
        <v>44.126226851847605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ROUND((E347/D347)*100,0)</f>
        <v>123</v>
      </c>
      <c r="P347">
        <f t="shared" si="20"/>
        <v>99.86</v>
      </c>
      <c r="Q347" s="10" t="s">
        <v>8308</v>
      </c>
      <c r="R347" t="s">
        <v>8313</v>
      </c>
      <c r="S347" s="16">
        <f t="shared" si="21"/>
        <v>42114.944328703699</v>
      </c>
      <c r="T347" s="16">
        <f t="shared" si="22"/>
        <v>42144.944328703699</v>
      </c>
      <c r="U347">
        <f t="shared" si="23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ROUND((E348/D348)*100,0)</f>
        <v>170</v>
      </c>
      <c r="P348">
        <f t="shared" si="20"/>
        <v>90.58</v>
      </c>
      <c r="Q348" s="10" t="s">
        <v>8308</v>
      </c>
      <c r="R348" t="s">
        <v>8313</v>
      </c>
      <c r="S348" s="16">
        <f t="shared" si="21"/>
        <v>42261.500243055561</v>
      </c>
      <c r="T348" s="16">
        <f t="shared" si="22"/>
        <v>42291.500243055561</v>
      </c>
      <c r="U348">
        <f t="shared" si="23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ROUND((E349/D349)*100,0)</f>
        <v>112</v>
      </c>
      <c r="P349">
        <f t="shared" si="20"/>
        <v>117.77</v>
      </c>
      <c r="Q349" s="10" t="s">
        <v>8308</v>
      </c>
      <c r="R349" t="s">
        <v>8313</v>
      </c>
      <c r="S349" s="16">
        <f t="shared" si="21"/>
        <v>42292.495474537034</v>
      </c>
      <c r="T349" s="16">
        <f t="shared" si="22"/>
        <v>42322.537141203706</v>
      </c>
      <c r="U349">
        <f t="shared" si="23"/>
        <v>30.041666666671517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ROUND((E350/D350)*100,0)</f>
        <v>103</v>
      </c>
      <c r="P350">
        <f t="shared" si="20"/>
        <v>86.55</v>
      </c>
      <c r="Q350" s="10" t="s">
        <v>8308</v>
      </c>
      <c r="R350" t="s">
        <v>8313</v>
      </c>
      <c r="S350" s="16">
        <f t="shared" si="21"/>
        <v>42207.58699074074</v>
      </c>
      <c r="T350" s="16">
        <f t="shared" si="22"/>
        <v>42237.58699074074</v>
      </c>
      <c r="U350">
        <f t="shared" si="23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ROUND((E351/D351)*100,0)</f>
        <v>107</v>
      </c>
      <c r="P351">
        <f t="shared" si="20"/>
        <v>71.900000000000006</v>
      </c>
      <c r="Q351" s="10" t="s">
        <v>8308</v>
      </c>
      <c r="R351" t="s">
        <v>8313</v>
      </c>
      <c r="S351" s="16">
        <f t="shared" si="21"/>
        <v>42760.498935185184</v>
      </c>
      <c r="T351" s="16">
        <f t="shared" si="22"/>
        <v>42790.498935185184</v>
      </c>
      <c r="U351">
        <f t="shared" si="23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ROUND((E352/D352)*100,0)</f>
        <v>115</v>
      </c>
      <c r="P352">
        <f t="shared" si="20"/>
        <v>129.82</v>
      </c>
      <c r="Q352" s="10" t="s">
        <v>8308</v>
      </c>
      <c r="R352" t="s">
        <v>8313</v>
      </c>
      <c r="S352" s="16">
        <f t="shared" si="21"/>
        <v>42586.066076388888</v>
      </c>
      <c r="T352" s="16">
        <f t="shared" si="22"/>
        <v>42624.165972222225</v>
      </c>
      <c r="U352">
        <f t="shared" si="23"/>
        <v>38.099895833336632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ROUND((E353/D353)*100,0)</f>
        <v>127</v>
      </c>
      <c r="P353">
        <f t="shared" si="20"/>
        <v>44.91</v>
      </c>
      <c r="Q353" s="10" t="s">
        <v>8308</v>
      </c>
      <c r="R353" t="s">
        <v>8313</v>
      </c>
      <c r="S353" s="16">
        <f t="shared" si="21"/>
        <v>42427.964745370366</v>
      </c>
      <c r="T353" s="16">
        <f t="shared" si="22"/>
        <v>42467.923078703709</v>
      </c>
      <c r="U353">
        <f t="shared" si="23"/>
        <v>39.958333333343035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ROUND((E354/D354)*100,0)</f>
        <v>117</v>
      </c>
      <c r="P354">
        <f t="shared" si="20"/>
        <v>40.76</v>
      </c>
      <c r="Q354" s="10" t="s">
        <v>8308</v>
      </c>
      <c r="R354" t="s">
        <v>8313</v>
      </c>
      <c r="S354" s="16">
        <f t="shared" si="21"/>
        <v>41890.167453703703</v>
      </c>
      <c r="T354" s="16">
        <f t="shared" si="22"/>
        <v>41920.167453703703</v>
      </c>
      <c r="U354">
        <f t="shared" si="23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ROUND((E355/D355)*100,0)</f>
        <v>109</v>
      </c>
      <c r="P355">
        <f t="shared" si="20"/>
        <v>103.52</v>
      </c>
      <c r="Q355" s="10" t="s">
        <v>8308</v>
      </c>
      <c r="R355" t="s">
        <v>8313</v>
      </c>
      <c r="S355" s="16">
        <f t="shared" si="21"/>
        <v>42297.791886574079</v>
      </c>
      <c r="T355" s="16">
        <f t="shared" si="22"/>
        <v>42327.833553240736</v>
      </c>
      <c r="U355">
        <f t="shared" si="23"/>
        <v>30.041666666656965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ROUND((E356/D356)*100,0)</f>
        <v>104</v>
      </c>
      <c r="P356">
        <f t="shared" si="20"/>
        <v>125.45</v>
      </c>
      <c r="Q356" s="10" t="s">
        <v>8308</v>
      </c>
      <c r="R356" t="s">
        <v>8313</v>
      </c>
      <c r="S356" s="16">
        <f t="shared" si="21"/>
        <v>42438.827789351853</v>
      </c>
      <c r="T356" s="16">
        <f t="shared" si="22"/>
        <v>42468.786122685182</v>
      </c>
      <c r="U356">
        <f t="shared" si="23"/>
        <v>29.958333333328483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ROUND((E357/D357)*100,0)</f>
        <v>116</v>
      </c>
      <c r="P357">
        <f t="shared" si="20"/>
        <v>246.61</v>
      </c>
      <c r="Q357" s="10" t="s">
        <v>8308</v>
      </c>
      <c r="R357" t="s">
        <v>8313</v>
      </c>
      <c r="S357" s="16">
        <f t="shared" si="21"/>
        <v>41943.293912037036</v>
      </c>
      <c r="T357" s="16">
        <f t="shared" si="22"/>
        <v>41974.3355787037</v>
      </c>
      <c r="U357">
        <f t="shared" si="23"/>
        <v>31.041666666664241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ROUND((E358/D358)*100,0)</f>
        <v>103</v>
      </c>
      <c r="P358">
        <f t="shared" si="20"/>
        <v>79.400000000000006</v>
      </c>
      <c r="Q358" s="10" t="s">
        <v>8308</v>
      </c>
      <c r="R358" t="s">
        <v>8313</v>
      </c>
      <c r="S358" s="16">
        <f t="shared" si="21"/>
        <v>42415.803159722222</v>
      </c>
      <c r="T358" s="16">
        <f t="shared" si="22"/>
        <v>42445.761493055557</v>
      </c>
      <c r="U358">
        <f t="shared" si="23"/>
        <v>29.958333333335759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ROUND((E359/D359)*100,0)</f>
        <v>174</v>
      </c>
      <c r="P359">
        <f t="shared" si="20"/>
        <v>86.14</v>
      </c>
      <c r="Q359" s="10" t="s">
        <v>8308</v>
      </c>
      <c r="R359" t="s">
        <v>8313</v>
      </c>
      <c r="S359" s="16">
        <f t="shared" si="21"/>
        <v>42078.222187499996</v>
      </c>
      <c r="T359" s="16">
        <f t="shared" si="22"/>
        <v>42118.222187499996</v>
      </c>
      <c r="U359">
        <f t="shared" si="23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ROUND((E360/D360)*100,0)</f>
        <v>103</v>
      </c>
      <c r="P360">
        <f t="shared" si="20"/>
        <v>193.05</v>
      </c>
      <c r="Q360" s="10" t="s">
        <v>8308</v>
      </c>
      <c r="R360" t="s">
        <v>8313</v>
      </c>
      <c r="S360" s="16">
        <f t="shared" si="21"/>
        <v>42507.860196759255</v>
      </c>
      <c r="T360" s="16">
        <f t="shared" si="22"/>
        <v>42536.625</v>
      </c>
      <c r="U360">
        <f t="shared" si="23"/>
        <v>28.764803240745096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ROUND((E361/D361)*100,0)</f>
        <v>105</v>
      </c>
      <c r="P361">
        <f t="shared" si="20"/>
        <v>84.02</v>
      </c>
      <c r="Q361" s="10" t="s">
        <v>8308</v>
      </c>
      <c r="R361" t="s">
        <v>8313</v>
      </c>
      <c r="S361" s="16">
        <f t="shared" si="21"/>
        <v>41935.070486111108</v>
      </c>
      <c r="T361" s="16">
        <f t="shared" si="22"/>
        <v>41957.216666666667</v>
      </c>
      <c r="U361">
        <f t="shared" si="23"/>
        <v>22.146180555559113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ROUND((E362/D362)*100,0)</f>
        <v>101</v>
      </c>
      <c r="P362">
        <f t="shared" si="20"/>
        <v>139.83000000000001</v>
      </c>
      <c r="Q362" s="10" t="s">
        <v>8308</v>
      </c>
      <c r="R362" t="s">
        <v>8313</v>
      </c>
      <c r="S362" s="16">
        <f t="shared" si="21"/>
        <v>42163.897916666669</v>
      </c>
      <c r="T362" s="16">
        <f t="shared" si="22"/>
        <v>42208.132638888885</v>
      </c>
      <c r="U362">
        <f t="shared" si="23"/>
        <v>44.234722222216078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ROUND((E363/D363)*100,0)</f>
        <v>111</v>
      </c>
      <c r="P363">
        <f t="shared" si="20"/>
        <v>109.82</v>
      </c>
      <c r="Q363" s="10" t="s">
        <v>8308</v>
      </c>
      <c r="R363" t="s">
        <v>8313</v>
      </c>
      <c r="S363" s="16">
        <f t="shared" si="21"/>
        <v>41936.001226851848</v>
      </c>
      <c r="T363" s="16">
        <f t="shared" si="22"/>
        <v>41966.042893518519</v>
      </c>
      <c r="U363">
        <f t="shared" si="23"/>
        <v>30.041666666671517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ROUND((E364/D364)*100,0)</f>
        <v>124</v>
      </c>
      <c r="P364">
        <f t="shared" si="20"/>
        <v>139.53</v>
      </c>
      <c r="Q364" s="10" t="s">
        <v>8308</v>
      </c>
      <c r="R364" t="s">
        <v>8313</v>
      </c>
      <c r="S364" s="16">
        <f t="shared" si="21"/>
        <v>41837.210543981484</v>
      </c>
      <c r="T364" s="16">
        <f t="shared" si="22"/>
        <v>41859</v>
      </c>
      <c r="U364">
        <f t="shared" si="23"/>
        <v>21.789456018515921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ROUND((E365/D365)*100,0)</f>
        <v>101</v>
      </c>
      <c r="P365">
        <f t="shared" si="20"/>
        <v>347.85</v>
      </c>
      <c r="Q365" s="10" t="s">
        <v>8308</v>
      </c>
      <c r="R365" t="s">
        <v>8313</v>
      </c>
      <c r="S365" s="16">
        <f t="shared" si="21"/>
        <v>40255.744629629626</v>
      </c>
      <c r="T365" s="16">
        <f t="shared" si="22"/>
        <v>40300.806944444441</v>
      </c>
      <c r="U365">
        <f t="shared" si="23"/>
        <v>45.062314814815181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ROUND((E366/D366)*100,0)</f>
        <v>110</v>
      </c>
      <c r="P366">
        <f t="shared" si="20"/>
        <v>68.239999999999995</v>
      </c>
      <c r="Q366" s="10" t="s">
        <v>8308</v>
      </c>
      <c r="R366" t="s">
        <v>8313</v>
      </c>
      <c r="S366" s="16">
        <f t="shared" si="21"/>
        <v>41780.859629629631</v>
      </c>
      <c r="T366" s="16">
        <f t="shared" si="22"/>
        <v>41811.165972222225</v>
      </c>
      <c r="U366">
        <f t="shared" si="23"/>
        <v>30.306342592593865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ROUND((E367/D367)*100,0)</f>
        <v>104</v>
      </c>
      <c r="P367">
        <f t="shared" si="20"/>
        <v>239.94</v>
      </c>
      <c r="Q367" s="10" t="s">
        <v>8308</v>
      </c>
      <c r="R367" t="s">
        <v>8313</v>
      </c>
      <c r="S367" s="16">
        <f t="shared" si="21"/>
        <v>41668.606469907405</v>
      </c>
      <c r="T367" s="16">
        <f t="shared" si="22"/>
        <v>41698.606469907405</v>
      </c>
      <c r="U367">
        <f t="shared" si="23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ROUND((E368/D368)*100,0)</f>
        <v>101</v>
      </c>
      <c r="P368">
        <f t="shared" si="20"/>
        <v>287.31</v>
      </c>
      <c r="Q368" s="10" t="s">
        <v>8308</v>
      </c>
      <c r="R368" t="s">
        <v>8313</v>
      </c>
      <c r="S368" s="16">
        <f t="shared" si="21"/>
        <v>41019.793032407404</v>
      </c>
      <c r="T368" s="16">
        <f t="shared" si="22"/>
        <v>41049.793032407404</v>
      </c>
      <c r="U368">
        <f t="shared" si="23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ROUND((E369/D369)*100,0)</f>
        <v>103</v>
      </c>
      <c r="P369">
        <f t="shared" si="20"/>
        <v>86.85</v>
      </c>
      <c r="Q369" s="10" t="s">
        <v>8308</v>
      </c>
      <c r="R369" t="s">
        <v>8313</v>
      </c>
      <c r="S369" s="16">
        <f t="shared" si="21"/>
        <v>41355.577291666668</v>
      </c>
      <c r="T369" s="16">
        <f t="shared" si="22"/>
        <v>41395.207638888889</v>
      </c>
      <c r="U369">
        <f t="shared" si="23"/>
        <v>39.630347222220735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ROUND((E370/D370)*100,0)</f>
        <v>104</v>
      </c>
      <c r="P370">
        <f t="shared" si="20"/>
        <v>81.849999999999994</v>
      </c>
      <c r="Q370" s="10" t="s">
        <v>8308</v>
      </c>
      <c r="R370" t="s">
        <v>8313</v>
      </c>
      <c r="S370" s="16">
        <f t="shared" si="21"/>
        <v>42043.605578703704</v>
      </c>
      <c r="T370" s="16">
        <f t="shared" si="22"/>
        <v>42078.563912037032</v>
      </c>
      <c r="U370">
        <f t="shared" si="23"/>
        <v>34.958333333328483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ROUND((E371/D371)*100,0)</f>
        <v>110</v>
      </c>
      <c r="P371">
        <f t="shared" si="20"/>
        <v>42.87</v>
      </c>
      <c r="Q371" s="10" t="s">
        <v>8308</v>
      </c>
      <c r="R371" t="s">
        <v>8313</v>
      </c>
      <c r="S371" s="16">
        <f t="shared" si="21"/>
        <v>40893.551724537036</v>
      </c>
      <c r="T371" s="16">
        <f t="shared" si="22"/>
        <v>40923.551724537036</v>
      </c>
      <c r="U371">
        <f t="shared" si="23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ROUND((E372/D372)*100,0)</f>
        <v>122</v>
      </c>
      <c r="P372">
        <f t="shared" si="20"/>
        <v>709.42</v>
      </c>
      <c r="Q372" s="10" t="s">
        <v>8308</v>
      </c>
      <c r="R372" t="s">
        <v>8313</v>
      </c>
      <c r="S372" s="16">
        <f t="shared" si="21"/>
        <v>42711.795138888891</v>
      </c>
      <c r="T372" s="16">
        <f t="shared" si="22"/>
        <v>42741.795138888891</v>
      </c>
      <c r="U372">
        <f t="shared" si="23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ROUND((E373/D373)*100,0)</f>
        <v>114</v>
      </c>
      <c r="P373">
        <f t="shared" si="20"/>
        <v>161.26</v>
      </c>
      <c r="Q373" s="10" t="s">
        <v>8308</v>
      </c>
      <c r="R373" t="s">
        <v>8313</v>
      </c>
      <c r="S373" s="16">
        <f t="shared" si="21"/>
        <v>41261.767812500002</v>
      </c>
      <c r="T373" s="16">
        <f t="shared" si="22"/>
        <v>41306.767812500002</v>
      </c>
      <c r="U373">
        <f t="shared" si="23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ROUND((E374/D374)*100,0)</f>
        <v>125</v>
      </c>
      <c r="P374">
        <f t="shared" si="20"/>
        <v>41.78</v>
      </c>
      <c r="Q374" s="10" t="s">
        <v>8308</v>
      </c>
      <c r="R374" t="s">
        <v>8313</v>
      </c>
      <c r="S374" s="16">
        <f t="shared" si="21"/>
        <v>42425.576898148152</v>
      </c>
      <c r="T374" s="16">
        <f t="shared" si="22"/>
        <v>42465.666666666672</v>
      </c>
      <c r="U374">
        <f t="shared" si="23"/>
        <v>40.089768518519122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ROUND((E375/D375)*100,0)</f>
        <v>107</v>
      </c>
      <c r="P375">
        <f t="shared" si="20"/>
        <v>89.89</v>
      </c>
      <c r="Q375" s="10" t="s">
        <v>8308</v>
      </c>
      <c r="R375" t="s">
        <v>8313</v>
      </c>
      <c r="S375" s="16">
        <f t="shared" si="21"/>
        <v>41078.91201388889</v>
      </c>
      <c r="T375" s="16">
        <f t="shared" si="22"/>
        <v>41108.91201388889</v>
      </c>
      <c r="U375">
        <f t="shared" si="23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ROUND((E376/D376)*100,0)</f>
        <v>131</v>
      </c>
      <c r="P376">
        <f t="shared" si="20"/>
        <v>45.05</v>
      </c>
      <c r="Q376" s="10" t="s">
        <v>8308</v>
      </c>
      <c r="R376" t="s">
        <v>8313</v>
      </c>
      <c r="S376" s="16">
        <f t="shared" si="21"/>
        <v>40757.889247685183</v>
      </c>
      <c r="T376" s="16">
        <f t="shared" si="22"/>
        <v>40802.889247685183</v>
      </c>
      <c r="U376">
        <f t="shared" si="23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ROUND((E377/D377)*100,0)</f>
        <v>120</v>
      </c>
      <c r="P377">
        <f t="shared" si="20"/>
        <v>42.86</v>
      </c>
      <c r="Q377" s="10" t="s">
        <v>8308</v>
      </c>
      <c r="R377" t="s">
        <v>8313</v>
      </c>
      <c r="S377" s="16">
        <f t="shared" si="21"/>
        <v>41657.985081018516</v>
      </c>
      <c r="T377" s="16">
        <f t="shared" si="22"/>
        <v>41699.720833333333</v>
      </c>
      <c r="U377">
        <f t="shared" si="23"/>
        <v>41.735752314816636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ROUND((E378/D378)*100,0)</f>
        <v>106</v>
      </c>
      <c r="P378">
        <f t="shared" si="20"/>
        <v>54.08</v>
      </c>
      <c r="Q378" s="10" t="s">
        <v>8308</v>
      </c>
      <c r="R378" t="s">
        <v>8313</v>
      </c>
      <c r="S378" s="16">
        <f t="shared" si="21"/>
        <v>42576.452731481477</v>
      </c>
      <c r="T378" s="16">
        <f t="shared" si="22"/>
        <v>42607.452731481477</v>
      </c>
      <c r="U378">
        <f t="shared" si="23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ROUND((E379/D379)*100,0)</f>
        <v>114</v>
      </c>
      <c r="P379">
        <f t="shared" si="20"/>
        <v>103.22</v>
      </c>
      <c r="Q379" s="10" t="s">
        <v>8308</v>
      </c>
      <c r="R379" t="s">
        <v>8313</v>
      </c>
      <c r="S379" s="16">
        <f t="shared" si="21"/>
        <v>42292.250787037032</v>
      </c>
      <c r="T379" s="16">
        <f t="shared" si="22"/>
        <v>42322.292361111111</v>
      </c>
      <c r="U379">
        <f t="shared" si="23"/>
        <v>30.041574074079108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ROUND((E380/D380)*100,0)</f>
        <v>112</v>
      </c>
      <c r="P380">
        <f t="shared" si="20"/>
        <v>40.4</v>
      </c>
      <c r="Q380" s="10" t="s">
        <v>8308</v>
      </c>
      <c r="R380" t="s">
        <v>8313</v>
      </c>
      <c r="S380" s="16">
        <f t="shared" si="21"/>
        <v>42370.571851851855</v>
      </c>
      <c r="T380" s="16">
        <f t="shared" si="22"/>
        <v>42394.994444444441</v>
      </c>
      <c r="U380">
        <f t="shared" si="23"/>
        <v>24.422592592585715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ROUND((E381/D381)*100,0)</f>
        <v>116</v>
      </c>
      <c r="P381">
        <f t="shared" si="20"/>
        <v>116.86</v>
      </c>
      <c r="Q381" s="10" t="s">
        <v>8308</v>
      </c>
      <c r="R381" t="s">
        <v>8313</v>
      </c>
      <c r="S381" s="16">
        <f t="shared" si="21"/>
        <v>40987.688333333332</v>
      </c>
      <c r="T381" s="16">
        <f t="shared" si="22"/>
        <v>41032.688333333332</v>
      </c>
      <c r="U381">
        <f t="shared" si="23"/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ROUND((E382/D382)*100,0)</f>
        <v>142</v>
      </c>
      <c r="P382">
        <f t="shared" si="20"/>
        <v>115.51</v>
      </c>
      <c r="Q382" s="10" t="s">
        <v>8308</v>
      </c>
      <c r="R382" t="s">
        <v>8313</v>
      </c>
      <c r="S382" s="16">
        <f t="shared" si="21"/>
        <v>42367.719814814816</v>
      </c>
      <c r="T382" s="16">
        <f t="shared" si="22"/>
        <v>42392.719814814816</v>
      </c>
      <c r="U382">
        <f t="shared" si="23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ROUND((E383/D383)*100,0)</f>
        <v>105</v>
      </c>
      <c r="P383">
        <f t="shared" si="20"/>
        <v>104.31</v>
      </c>
      <c r="Q383" s="10" t="s">
        <v>8308</v>
      </c>
      <c r="R383" t="s">
        <v>8313</v>
      </c>
      <c r="S383" s="16">
        <f t="shared" si="21"/>
        <v>41085.698113425926</v>
      </c>
      <c r="T383" s="16">
        <f t="shared" si="22"/>
        <v>41120.208333333336</v>
      </c>
      <c r="U383">
        <f t="shared" si="23"/>
        <v>34.510219907409919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ROUND((E384/D384)*100,0)</f>
        <v>256</v>
      </c>
      <c r="P384">
        <f t="shared" si="20"/>
        <v>69.77</v>
      </c>
      <c r="Q384" s="10" t="s">
        <v>8308</v>
      </c>
      <c r="R384" t="s">
        <v>8313</v>
      </c>
      <c r="S384" s="16">
        <f t="shared" si="21"/>
        <v>41144.709490740745</v>
      </c>
      <c r="T384" s="16">
        <f t="shared" si="22"/>
        <v>41158.709490740745</v>
      </c>
      <c r="U384">
        <f t="shared" si="23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ROUND((E385/D385)*100,0)</f>
        <v>207</v>
      </c>
      <c r="P385">
        <f t="shared" si="20"/>
        <v>43.02</v>
      </c>
      <c r="Q385" s="10" t="s">
        <v>8308</v>
      </c>
      <c r="R385" t="s">
        <v>8313</v>
      </c>
      <c r="S385" s="16">
        <f t="shared" si="21"/>
        <v>41755.117581018516</v>
      </c>
      <c r="T385" s="16">
        <f t="shared" si="22"/>
        <v>41778.117581018516</v>
      </c>
      <c r="U385">
        <f t="shared" si="23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ROUND((E386/D386)*100,0)</f>
        <v>112</v>
      </c>
      <c r="P386">
        <f t="shared" si="20"/>
        <v>58.54</v>
      </c>
      <c r="Q386" s="10" t="s">
        <v>8308</v>
      </c>
      <c r="R386" t="s">
        <v>8313</v>
      </c>
      <c r="S386" s="16">
        <f t="shared" si="21"/>
        <v>41980.781793981485</v>
      </c>
      <c r="T386" s="16">
        <f t="shared" si="22"/>
        <v>42010.781793981485</v>
      </c>
      <c r="U386">
        <f t="shared" si="23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ROUND((E387/D387)*100,0)</f>
        <v>106</v>
      </c>
      <c r="P387">
        <f t="shared" ref="P387:P450" si="24">IFERROR(ROUND(E387/L387,2),0)</f>
        <v>111.8</v>
      </c>
      <c r="Q387" s="10" t="s">
        <v>8308</v>
      </c>
      <c r="R387" t="s">
        <v>8313</v>
      </c>
      <c r="S387" s="16">
        <f t="shared" ref="S387:S450" si="25">(((J387/60)/60)/24)+DATE(1970,1,1)</f>
        <v>41934.584502314814</v>
      </c>
      <c r="T387" s="16">
        <f t="shared" ref="T387:T450" si="26">(((I387/60)/60)/24)+DATE(1970,1,1)</f>
        <v>41964.626168981486</v>
      </c>
      <c r="U387">
        <f t="shared" ref="U387:U450" si="27">T387-S387</f>
        <v>30.041666666671517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ROUND((E388/D388)*100,0)</f>
        <v>100</v>
      </c>
      <c r="P388">
        <f t="shared" si="24"/>
        <v>46.23</v>
      </c>
      <c r="Q388" s="10" t="s">
        <v>8308</v>
      </c>
      <c r="R388" t="s">
        <v>8313</v>
      </c>
      <c r="S388" s="16">
        <f t="shared" si="25"/>
        <v>42211.951284722221</v>
      </c>
      <c r="T388" s="16">
        <f t="shared" si="26"/>
        <v>42226.951284722221</v>
      </c>
      <c r="U388">
        <f t="shared" si="27"/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ROUND((E389/D389)*100,0)</f>
        <v>214</v>
      </c>
      <c r="P389">
        <f t="shared" si="24"/>
        <v>144.69</v>
      </c>
      <c r="Q389" s="10" t="s">
        <v>8308</v>
      </c>
      <c r="R389" t="s">
        <v>8313</v>
      </c>
      <c r="S389" s="16">
        <f t="shared" si="25"/>
        <v>42200.67659722222</v>
      </c>
      <c r="T389" s="16">
        <f t="shared" si="26"/>
        <v>42231.25</v>
      </c>
      <c r="U389">
        <f t="shared" si="27"/>
        <v>30.573402777779847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ROUND((E390/D390)*100,0)</f>
        <v>126</v>
      </c>
      <c r="P390">
        <f t="shared" si="24"/>
        <v>88.85</v>
      </c>
      <c r="Q390" s="10" t="s">
        <v>8308</v>
      </c>
      <c r="R390" t="s">
        <v>8313</v>
      </c>
      <c r="S390" s="16">
        <f t="shared" si="25"/>
        <v>42549.076157407413</v>
      </c>
      <c r="T390" s="16">
        <f t="shared" si="26"/>
        <v>42579.076157407413</v>
      </c>
      <c r="U390">
        <f t="shared" si="27"/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ROUND((E391/D391)*100,0)</f>
        <v>182</v>
      </c>
      <c r="P391">
        <f t="shared" si="24"/>
        <v>81.75</v>
      </c>
      <c r="Q391" s="10" t="s">
        <v>8308</v>
      </c>
      <c r="R391" t="s">
        <v>8313</v>
      </c>
      <c r="S391" s="16">
        <f t="shared" si="25"/>
        <v>41674.063078703701</v>
      </c>
      <c r="T391" s="16">
        <f t="shared" si="26"/>
        <v>41705.957638888889</v>
      </c>
      <c r="U391">
        <f t="shared" si="27"/>
        <v>31.894560185188311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ROUND((E392/D392)*100,0)</f>
        <v>100</v>
      </c>
      <c r="P392">
        <f t="shared" si="24"/>
        <v>71.430000000000007</v>
      </c>
      <c r="Q392" s="10" t="s">
        <v>8308</v>
      </c>
      <c r="R392" t="s">
        <v>8313</v>
      </c>
      <c r="S392" s="16">
        <f t="shared" si="25"/>
        <v>42112.036712962959</v>
      </c>
      <c r="T392" s="16">
        <f t="shared" si="26"/>
        <v>42132.036712962959</v>
      </c>
      <c r="U392">
        <f t="shared" si="27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ROUND((E393/D393)*100,0)</f>
        <v>101</v>
      </c>
      <c r="P393">
        <f t="shared" si="24"/>
        <v>104.26</v>
      </c>
      <c r="Q393" s="10" t="s">
        <v>8308</v>
      </c>
      <c r="R393" t="s">
        <v>8313</v>
      </c>
      <c r="S393" s="16">
        <f t="shared" si="25"/>
        <v>40865.042256944449</v>
      </c>
      <c r="T393" s="16">
        <f t="shared" si="26"/>
        <v>40895.040972222225</v>
      </c>
      <c r="U393">
        <f t="shared" si="27"/>
        <v>29.998715277775773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ROUND((E394/D394)*100,0)</f>
        <v>101</v>
      </c>
      <c r="P394">
        <f t="shared" si="24"/>
        <v>90.62</v>
      </c>
      <c r="Q394" s="10" t="s">
        <v>8308</v>
      </c>
      <c r="R394" t="s">
        <v>8313</v>
      </c>
      <c r="S394" s="16">
        <f t="shared" si="25"/>
        <v>40763.717256944445</v>
      </c>
      <c r="T394" s="16">
        <f t="shared" si="26"/>
        <v>40794.125</v>
      </c>
      <c r="U394">
        <f t="shared" si="27"/>
        <v>30.407743055555329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ROUND((E395/D395)*100,0)</f>
        <v>110</v>
      </c>
      <c r="P395">
        <f t="shared" si="24"/>
        <v>157.33000000000001</v>
      </c>
      <c r="Q395" s="10" t="s">
        <v>8308</v>
      </c>
      <c r="R395" t="s">
        <v>8313</v>
      </c>
      <c r="S395" s="16">
        <f t="shared" si="25"/>
        <v>41526.708935185183</v>
      </c>
      <c r="T395" s="16">
        <f t="shared" si="26"/>
        <v>41557.708935185183</v>
      </c>
      <c r="U395">
        <f t="shared" si="27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ROUND((E396/D396)*100,0)</f>
        <v>112</v>
      </c>
      <c r="P396">
        <f t="shared" si="24"/>
        <v>105.18</v>
      </c>
      <c r="Q396" s="10" t="s">
        <v>8308</v>
      </c>
      <c r="R396" t="s">
        <v>8313</v>
      </c>
      <c r="S396" s="16">
        <f t="shared" si="25"/>
        <v>42417.818078703705</v>
      </c>
      <c r="T396" s="16">
        <f t="shared" si="26"/>
        <v>42477.776412037041</v>
      </c>
      <c r="U396">
        <f t="shared" si="27"/>
        <v>59.958333333335759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ROUND((E397/D397)*100,0)</f>
        <v>108</v>
      </c>
      <c r="P397">
        <f t="shared" si="24"/>
        <v>58.72</v>
      </c>
      <c r="Q397" s="10" t="s">
        <v>8308</v>
      </c>
      <c r="R397" t="s">
        <v>8313</v>
      </c>
      <c r="S397" s="16">
        <f t="shared" si="25"/>
        <v>40990.909259259257</v>
      </c>
      <c r="T397" s="16">
        <f t="shared" si="26"/>
        <v>41026.897222222222</v>
      </c>
      <c r="U397">
        <f t="shared" si="27"/>
        <v>35.987962962964957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ROUND((E398/D398)*100,0)</f>
        <v>107</v>
      </c>
      <c r="P398">
        <f t="shared" si="24"/>
        <v>81.63</v>
      </c>
      <c r="Q398" s="10" t="s">
        <v>8308</v>
      </c>
      <c r="R398" t="s">
        <v>8313</v>
      </c>
      <c r="S398" s="16">
        <f t="shared" si="25"/>
        <v>41082.564884259256</v>
      </c>
      <c r="T398" s="16">
        <f t="shared" si="26"/>
        <v>41097.564884259256</v>
      </c>
      <c r="U398">
        <f t="shared" si="27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ROUND((E399/D399)*100,0)</f>
        <v>104</v>
      </c>
      <c r="P399">
        <f t="shared" si="24"/>
        <v>56.46</v>
      </c>
      <c r="Q399" s="10" t="s">
        <v>8308</v>
      </c>
      <c r="R399" t="s">
        <v>8313</v>
      </c>
      <c r="S399" s="16">
        <f t="shared" si="25"/>
        <v>40379.776435185187</v>
      </c>
      <c r="T399" s="16">
        <f t="shared" si="26"/>
        <v>40422.155555555553</v>
      </c>
      <c r="U399">
        <f t="shared" si="27"/>
        <v>42.379120370365854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ROUND((E400/D400)*100,0)</f>
        <v>125</v>
      </c>
      <c r="P400">
        <f t="shared" si="24"/>
        <v>140.1</v>
      </c>
      <c r="Q400" s="10" t="s">
        <v>8308</v>
      </c>
      <c r="R400" t="s">
        <v>8313</v>
      </c>
      <c r="S400" s="16">
        <f t="shared" si="25"/>
        <v>42078.793124999997</v>
      </c>
      <c r="T400" s="16">
        <f t="shared" si="26"/>
        <v>42123.793124999997</v>
      </c>
      <c r="U400">
        <f t="shared" si="27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ROUND((E401/D401)*100,0)</f>
        <v>107</v>
      </c>
      <c r="P401">
        <f t="shared" si="24"/>
        <v>224.85</v>
      </c>
      <c r="Q401" s="10" t="s">
        <v>8308</v>
      </c>
      <c r="R401" t="s">
        <v>8313</v>
      </c>
      <c r="S401" s="16">
        <f t="shared" si="25"/>
        <v>42687.875775462962</v>
      </c>
      <c r="T401" s="16">
        <f t="shared" si="26"/>
        <v>42718.5</v>
      </c>
      <c r="U401">
        <f t="shared" si="27"/>
        <v>30.624224537037662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ROUND((E402/D402)*100,0)</f>
        <v>112</v>
      </c>
      <c r="P402">
        <f t="shared" si="24"/>
        <v>181.13</v>
      </c>
      <c r="Q402" s="10" t="s">
        <v>8308</v>
      </c>
      <c r="R402" t="s">
        <v>8313</v>
      </c>
      <c r="S402" s="16">
        <f t="shared" si="25"/>
        <v>41745.635960648149</v>
      </c>
      <c r="T402" s="16">
        <f t="shared" si="26"/>
        <v>41776.145833333336</v>
      </c>
      <c r="U402">
        <f t="shared" si="27"/>
        <v>30.509872685186565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ROUND((E403/D403)*100,0)</f>
        <v>104</v>
      </c>
      <c r="P403">
        <f t="shared" si="24"/>
        <v>711.04</v>
      </c>
      <c r="Q403" s="10" t="s">
        <v>8308</v>
      </c>
      <c r="R403" t="s">
        <v>8313</v>
      </c>
      <c r="S403" s="16">
        <f t="shared" si="25"/>
        <v>40732.842245370368</v>
      </c>
      <c r="T403" s="16">
        <f t="shared" si="26"/>
        <v>40762.842245370368</v>
      </c>
      <c r="U403">
        <f t="shared" si="27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ROUND((E404/D404)*100,0)</f>
        <v>142</v>
      </c>
      <c r="P404">
        <f t="shared" si="24"/>
        <v>65.88</v>
      </c>
      <c r="Q404" s="10" t="s">
        <v>8308</v>
      </c>
      <c r="R404" t="s">
        <v>8313</v>
      </c>
      <c r="S404" s="16">
        <f t="shared" si="25"/>
        <v>42292.539548611108</v>
      </c>
      <c r="T404" s="16">
        <f t="shared" si="26"/>
        <v>42313.58121527778</v>
      </c>
      <c r="U404">
        <f t="shared" si="27"/>
        <v>21.041666666671517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ROUND((E405/D405)*100,0)</f>
        <v>105</v>
      </c>
      <c r="P405">
        <f t="shared" si="24"/>
        <v>75.19</v>
      </c>
      <c r="Q405" s="10" t="s">
        <v>8308</v>
      </c>
      <c r="R405" t="s">
        <v>8313</v>
      </c>
      <c r="S405" s="16">
        <f t="shared" si="25"/>
        <v>40718.310659722221</v>
      </c>
      <c r="T405" s="16">
        <f t="shared" si="26"/>
        <v>40765.297222222223</v>
      </c>
      <c r="U405">
        <f t="shared" si="27"/>
        <v>46.986562500002037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ROUND((E406/D406)*100,0)</f>
        <v>103</v>
      </c>
      <c r="P406">
        <f t="shared" si="24"/>
        <v>133.13999999999999</v>
      </c>
      <c r="Q406" s="10" t="s">
        <v>8308</v>
      </c>
      <c r="R406" t="s">
        <v>8313</v>
      </c>
      <c r="S406" s="16">
        <f t="shared" si="25"/>
        <v>41646.628032407411</v>
      </c>
      <c r="T406" s="16">
        <f t="shared" si="26"/>
        <v>41675.961111111108</v>
      </c>
      <c r="U406">
        <f t="shared" si="27"/>
        <v>29.333078703697538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ROUND((E407/D407)*100,0)</f>
        <v>108</v>
      </c>
      <c r="P407">
        <f t="shared" si="24"/>
        <v>55.2</v>
      </c>
      <c r="Q407" s="10" t="s">
        <v>8308</v>
      </c>
      <c r="R407" t="s">
        <v>8313</v>
      </c>
      <c r="S407" s="16">
        <f t="shared" si="25"/>
        <v>41674.08494212963</v>
      </c>
      <c r="T407" s="16">
        <f t="shared" si="26"/>
        <v>41704.08494212963</v>
      </c>
      <c r="U407">
        <f t="shared" si="27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ROUND((E408/D408)*100,0)</f>
        <v>108</v>
      </c>
      <c r="P408">
        <f t="shared" si="24"/>
        <v>86.16</v>
      </c>
      <c r="Q408" s="10" t="s">
        <v>8308</v>
      </c>
      <c r="R408" t="s">
        <v>8313</v>
      </c>
      <c r="S408" s="16">
        <f t="shared" si="25"/>
        <v>40638.162465277775</v>
      </c>
      <c r="T408" s="16">
        <f t="shared" si="26"/>
        <v>40672.249305555553</v>
      </c>
      <c r="U408">
        <f t="shared" si="27"/>
        <v>34.08684027777781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ROUND((E409/D409)*100,0)</f>
        <v>102</v>
      </c>
      <c r="P409">
        <f t="shared" si="24"/>
        <v>92.32</v>
      </c>
      <c r="Q409" s="10" t="s">
        <v>8308</v>
      </c>
      <c r="R409" t="s">
        <v>8313</v>
      </c>
      <c r="S409" s="16">
        <f t="shared" si="25"/>
        <v>40806.870949074073</v>
      </c>
      <c r="T409" s="16">
        <f t="shared" si="26"/>
        <v>40866.912615740745</v>
      </c>
      <c r="U409">
        <f t="shared" si="27"/>
        <v>60.041666666671517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ROUND((E410/D410)*100,0)</f>
        <v>101</v>
      </c>
      <c r="P410">
        <f t="shared" si="24"/>
        <v>160.16</v>
      </c>
      <c r="Q410" s="10" t="s">
        <v>8308</v>
      </c>
      <c r="R410" t="s">
        <v>8313</v>
      </c>
      <c r="S410" s="16">
        <f t="shared" si="25"/>
        <v>41543.735995370371</v>
      </c>
      <c r="T410" s="16">
        <f t="shared" si="26"/>
        <v>41583.777662037035</v>
      </c>
      <c r="U410">
        <f t="shared" si="27"/>
        <v>40.041666666664241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ROUND((E411/D411)*100,0)</f>
        <v>137</v>
      </c>
      <c r="P411">
        <f t="shared" si="24"/>
        <v>45.6</v>
      </c>
      <c r="Q411" s="10" t="s">
        <v>8308</v>
      </c>
      <c r="R411" t="s">
        <v>8313</v>
      </c>
      <c r="S411" s="16">
        <f t="shared" si="25"/>
        <v>42543.862777777773</v>
      </c>
      <c r="T411" s="16">
        <f t="shared" si="26"/>
        <v>42573.862777777773</v>
      </c>
      <c r="U411">
        <f t="shared" si="27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ROUND((E412/D412)*100,0)</f>
        <v>128</v>
      </c>
      <c r="P412">
        <f t="shared" si="24"/>
        <v>183.29</v>
      </c>
      <c r="Q412" s="10" t="s">
        <v>8308</v>
      </c>
      <c r="R412" t="s">
        <v>8313</v>
      </c>
      <c r="S412" s="16">
        <f t="shared" si="25"/>
        <v>42113.981446759266</v>
      </c>
      <c r="T412" s="16">
        <f t="shared" si="26"/>
        <v>42173.981446759266</v>
      </c>
      <c r="U412">
        <f t="shared" si="27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ROUND((E413/D413)*100,0)</f>
        <v>101</v>
      </c>
      <c r="P413">
        <f t="shared" si="24"/>
        <v>125.79</v>
      </c>
      <c r="Q413" s="10" t="s">
        <v>8308</v>
      </c>
      <c r="R413" t="s">
        <v>8313</v>
      </c>
      <c r="S413" s="16">
        <f t="shared" si="25"/>
        <v>41598.17597222222</v>
      </c>
      <c r="T413" s="16">
        <f t="shared" si="26"/>
        <v>41630.208333333336</v>
      </c>
      <c r="U413">
        <f t="shared" si="27"/>
        <v>32.032361111116188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ROUND((E414/D414)*100,0)</f>
        <v>127</v>
      </c>
      <c r="P414">
        <f t="shared" si="24"/>
        <v>57.65</v>
      </c>
      <c r="Q414" s="10" t="s">
        <v>8308</v>
      </c>
      <c r="R414" t="s">
        <v>8313</v>
      </c>
      <c r="S414" s="16">
        <f t="shared" si="25"/>
        <v>41099.742800925924</v>
      </c>
      <c r="T414" s="16">
        <f t="shared" si="26"/>
        <v>41115.742800925924</v>
      </c>
      <c r="U414">
        <f t="shared" si="27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ROUND((E415/D415)*100,0)</f>
        <v>105</v>
      </c>
      <c r="P415">
        <f t="shared" si="24"/>
        <v>78.66</v>
      </c>
      <c r="Q415" s="10" t="s">
        <v>8308</v>
      </c>
      <c r="R415" t="s">
        <v>8313</v>
      </c>
      <c r="S415" s="16">
        <f t="shared" si="25"/>
        <v>41079.877442129626</v>
      </c>
      <c r="T415" s="16">
        <f t="shared" si="26"/>
        <v>41109.877442129626</v>
      </c>
      <c r="U415">
        <f t="shared" si="27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ROUND((E416/D416)*100,0)</f>
        <v>103</v>
      </c>
      <c r="P416">
        <f t="shared" si="24"/>
        <v>91.48</v>
      </c>
      <c r="Q416" s="10" t="s">
        <v>8308</v>
      </c>
      <c r="R416" t="s">
        <v>8313</v>
      </c>
      <c r="S416" s="16">
        <f t="shared" si="25"/>
        <v>41529.063252314816</v>
      </c>
      <c r="T416" s="16">
        <f t="shared" si="26"/>
        <v>41559.063252314816</v>
      </c>
      <c r="U416">
        <f t="shared" si="27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ROUND((E417/D417)*100,0)</f>
        <v>102</v>
      </c>
      <c r="P417">
        <f t="shared" si="24"/>
        <v>68.099999999999994</v>
      </c>
      <c r="Q417" s="10" t="s">
        <v>8308</v>
      </c>
      <c r="R417" t="s">
        <v>8313</v>
      </c>
      <c r="S417" s="16">
        <f t="shared" si="25"/>
        <v>41904.851875</v>
      </c>
      <c r="T417" s="16">
        <f t="shared" si="26"/>
        <v>41929.5</v>
      </c>
      <c r="U417">
        <f t="shared" si="27"/>
        <v>24.648124999999709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ROUND((E418/D418)*100,0)</f>
        <v>120</v>
      </c>
      <c r="P418">
        <f t="shared" si="24"/>
        <v>48.09</v>
      </c>
      <c r="Q418" s="10" t="s">
        <v>8308</v>
      </c>
      <c r="R418" t="s">
        <v>8313</v>
      </c>
      <c r="S418" s="16">
        <f t="shared" si="25"/>
        <v>41648.396192129629</v>
      </c>
      <c r="T418" s="16">
        <f t="shared" si="26"/>
        <v>41678.396192129629</v>
      </c>
      <c r="U418">
        <f t="shared" si="27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ROUND((E419/D419)*100,0)</f>
        <v>100</v>
      </c>
      <c r="P419">
        <f t="shared" si="24"/>
        <v>202.42</v>
      </c>
      <c r="Q419" s="10" t="s">
        <v>8308</v>
      </c>
      <c r="R419" t="s">
        <v>8313</v>
      </c>
      <c r="S419" s="16">
        <f t="shared" si="25"/>
        <v>41360.970601851855</v>
      </c>
      <c r="T419" s="16">
        <f t="shared" si="26"/>
        <v>41372.189583333333</v>
      </c>
      <c r="U419">
        <f t="shared" si="27"/>
        <v>11.218981481477385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ROUND((E420/D420)*100,0)</f>
        <v>101</v>
      </c>
      <c r="P420">
        <f t="shared" si="24"/>
        <v>216.75</v>
      </c>
      <c r="Q420" s="10" t="s">
        <v>8308</v>
      </c>
      <c r="R420" t="s">
        <v>8313</v>
      </c>
      <c r="S420" s="16">
        <f t="shared" si="25"/>
        <v>42178.282372685186</v>
      </c>
      <c r="T420" s="16">
        <f t="shared" si="26"/>
        <v>42208.282372685186</v>
      </c>
      <c r="U420">
        <f t="shared" si="27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ROUND((E421/D421)*100,0)</f>
        <v>100</v>
      </c>
      <c r="P421">
        <f t="shared" si="24"/>
        <v>110.07</v>
      </c>
      <c r="Q421" s="10" t="s">
        <v>8308</v>
      </c>
      <c r="R421" t="s">
        <v>8313</v>
      </c>
      <c r="S421" s="16">
        <f t="shared" si="25"/>
        <v>41394.842442129629</v>
      </c>
      <c r="T421" s="16">
        <f t="shared" si="26"/>
        <v>41454.842442129629</v>
      </c>
      <c r="U421">
        <f t="shared" si="27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ROUND((E422/D422)*100,0)</f>
        <v>0</v>
      </c>
      <c r="P422">
        <f t="shared" si="24"/>
        <v>4.83</v>
      </c>
      <c r="Q422" s="10" t="s">
        <v>8308</v>
      </c>
      <c r="R422" t="s">
        <v>8314</v>
      </c>
      <c r="S422" s="16">
        <f t="shared" si="25"/>
        <v>41682.23646990741</v>
      </c>
      <c r="T422" s="16">
        <f t="shared" si="26"/>
        <v>41712.194803240738</v>
      </c>
      <c r="U422">
        <f t="shared" si="27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ROUND((E423/D423)*100,0)</f>
        <v>2</v>
      </c>
      <c r="P423">
        <f t="shared" si="24"/>
        <v>50.17</v>
      </c>
      <c r="Q423" s="10" t="s">
        <v>8308</v>
      </c>
      <c r="R423" t="s">
        <v>8314</v>
      </c>
      <c r="S423" s="16">
        <f t="shared" si="25"/>
        <v>42177.491388888884</v>
      </c>
      <c r="T423" s="16">
        <f t="shared" si="26"/>
        <v>42237.491388888884</v>
      </c>
      <c r="U423">
        <f t="shared" si="27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ROUND((E424/D424)*100,0)</f>
        <v>1</v>
      </c>
      <c r="P424">
        <f t="shared" si="24"/>
        <v>35.83</v>
      </c>
      <c r="Q424" s="10" t="s">
        <v>8308</v>
      </c>
      <c r="R424" t="s">
        <v>8314</v>
      </c>
      <c r="S424" s="16">
        <f t="shared" si="25"/>
        <v>41863.260381944441</v>
      </c>
      <c r="T424" s="16">
        <f t="shared" si="26"/>
        <v>41893.260381944441</v>
      </c>
      <c r="U424">
        <f t="shared" si="27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ROUND((E425/D425)*100,0)</f>
        <v>1</v>
      </c>
      <c r="P425">
        <f t="shared" si="24"/>
        <v>11.77</v>
      </c>
      <c r="Q425" s="10" t="s">
        <v>8308</v>
      </c>
      <c r="R425" t="s">
        <v>8314</v>
      </c>
      <c r="S425" s="16">
        <f t="shared" si="25"/>
        <v>41400.92627314815</v>
      </c>
      <c r="T425" s="16">
        <f t="shared" si="26"/>
        <v>41430.92627314815</v>
      </c>
      <c r="U425">
        <f t="shared" si="27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ROUND((E426/D426)*100,0)</f>
        <v>7</v>
      </c>
      <c r="P426">
        <f t="shared" si="24"/>
        <v>40.78</v>
      </c>
      <c r="Q426" s="10" t="s">
        <v>8308</v>
      </c>
      <c r="R426" t="s">
        <v>8314</v>
      </c>
      <c r="S426" s="16">
        <f t="shared" si="25"/>
        <v>40934.376145833332</v>
      </c>
      <c r="T426" s="16">
        <f t="shared" si="26"/>
        <v>40994.334479166668</v>
      </c>
      <c r="U426">
        <f t="shared" si="27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ROUND((E427/D427)*100,0)</f>
        <v>0</v>
      </c>
      <c r="P427">
        <f t="shared" si="24"/>
        <v>3</v>
      </c>
      <c r="Q427" s="10" t="s">
        <v>8308</v>
      </c>
      <c r="R427" t="s">
        <v>8314</v>
      </c>
      <c r="S427" s="16">
        <f t="shared" si="25"/>
        <v>42275.861157407402</v>
      </c>
      <c r="T427" s="16">
        <f t="shared" si="26"/>
        <v>42335.902824074074</v>
      </c>
      <c r="U427">
        <f t="shared" si="27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ROUND((E428/D428)*100,0)</f>
        <v>1</v>
      </c>
      <c r="P428">
        <f t="shared" si="24"/>
        <v>16.63</v>
      </c>
      <c r="Q428" s="10" t="s">
        <v>8308</v>
      </c>
      <c r="R428" t="s">
        <v>8314</v>
      </c>
      <c r="S428" s="16">
        <f t="shared" si="25"/>
        <v>42400.711967592593</v>
      </c>
      <c r="T428" s="16">
        <f t="shared" si="26"/>
        <v>42430.711967592593</v>
      </c>
      <c r="U428">
        <f t="shared" si="27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ROUND((E429/D429)*100,0)</f>
        <v>0</v>
      </c>
      <c r="P429">
        <f t="shared" si="24"/>
        <v>0</v>
      </c>
      <c r="Q429" s="10" t="s">
        <v>8308</v>
      </c>
      <c r="R429" t="s">
        <v>8314</v>
      </c>
      <c r="S429" s="16">
        <f t="shared" si="25"/>
        <v>42285.909027777772</v>
      </c>
      <c r="T429" s="16">
        <f t="shared" si="26"/>
        <v>42299.790972222225</v>
      </c>
      <c r="U429">
        <f t="shared" si="27"/>
        <v>13.881944444452529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ROUND((E430/D430)*100,0)</f>
        <v>6</v>
      </c>
      <c r="P430">
        <f t="shared" si="24"/>
        <v>52</v>
      </c>
      <c r="Q430" s="10" t="s">
        <v>8308</v>
      </c>
      <c r="R430" t="s">
        <v>8314</v>
      </c>
      <c r="S430" s="16">
        <f t="shared" si="25"/>
        <v>41778.766724537039</v>
      </c>
      <c r="T430" s="16">
        <f t="shared" si="26"/>
        <v>41806.916666666664</v>
      </c>
      <c r="U430">
        <f t="shared" si="27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ROUND((E431/D431)*100,0)</f>
        <v>0</v>
      </c>
      <c r="P431">
        <f t="shared" si="24"/>
        <v>0</v>
      </c>
      <c r="Q431" s="10" t="s">
        <v>8308</v>
      </c>
      <c r="R431" t="s">
        <v>8314</v>
      </c>
      <c r="S431" s="16">
        <f t="shared" si="25"/>
        <v>40070.901412037041</v>
      </c>
      <c r="T431" s="16">
        <f t="shared" si="26"/>
        <v>40144.207638888889</v>
      </c>
      <c r="U431">
        <f t="shared" si="27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ROUND((E432/D432)*100,0)</f>
        <v>2</v>
      </c>
      <c r="P432">
        <f t="shared" si="24"/>
        <v>4.8</v>
      </c>
      <c r="Q432" s="10" t="s">
        <v>8308</v>
      </c>
      <c r="R432" t="s">
        <v>8314</v>
      </c>
      <c r="S432" s="16">
        <f t="shared" si="25"/>
        <v>41513.107256944444</v>
      </c>
      <c r="T432" s="16">
        <f t="shared" si="26"/>
        <v>41528.107256944444</v>
      </c>
      <c r="U432">
        <f t="shared" si="27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ROUND((E433/D433)*100,0)</f>
        <v>14</v>
      </c>
      <c r="P433">
        <f t="shared" si="24"/>
        <v>51.88</v>
      </c>
      <c r="Q433" s="10" t="s">
        <v>8308</v>
      </c>
      <c r="R433" t="s">
        <v>8314</v>
      </c>
      <c r="S433" s="16">
        <f t="shared" si="25"/>
        <v>42526.871331018512</v>
      </c>
      <c r="T433" s="16">
        <f t="shared" si="26"/>
        <v>42556.871331018512</v>
      </c>
      <c r="U433">
        <f t="shared" si="27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ROUND((E434/D434)*100,0)</f>
        <v>10</v>
      </c>
      <c r="P434">
        <f t="shared" si="24"/>
        <v>71.25</v>
      </c>
      <c r="Q434" s="10" t="s">
        <v>8308</v>
      </c>
      <c r="R434" t="s">
        <v>8314</v>
      </c>
      <c r="S434" s="16">
        <f t="shared" si="25"/>
        <v>42238.726631944446</v>
      </c>
      <c r="T434" s="16">
        <f t="shared" si="26"/>
        <v>42298.726631944446</v>
      </c>
      <c r="U434">
        <f t="shared" si="27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ROUND((E435/D435)*100,0)</f>
        <v>0</v>
      </c>
      <c r="P435">
        <f t="shared" si="24"/>
        <v>0</v>
      </c>
      <c r="Q435" s="10" t="s">
        <v>8308</v>
      </c>
      <c r="R435" t="s">
        <v>8314</v>
      </c>
      <c r="S435" s="16">
        <f t="shared" si="25"/>
        <v>42228.629884259266</v>
      </c>
      <c r="T435" s="16">
        <f t="shared" si="26"/>
        <v>42288.629884259266</v>
      </c>
      <c r="U435">
        <f t="shared" si="27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ROUND((E436/D436)*100,0)</f>
        <v>5</v>
      </c>
      <c r="P436">
        <f t="shared" si="24"/>
        <v>62.5</v>
      </c>
      <c r="Q436" s="10" t="s">
        <v>8308</v>
      </c>
      <c r="R436" t="s">
        <v>8314</v>
      </c>
      <c r="S436" s="16">
        <f t="shared" si="25"/>
        <v>41576.834513888891</v>
      </c>
      <c r="T436" s="16">
        <f t="shared" si="26"/>
        <v>41609.876180555555</v>
      </c>
      <c r="U436">
        <f t="shared" si="27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ROUND((E437/D437)*100,0)</f>
        <v>0</v>
      </c>
      <c r="P437">
        <f t="shared" si="24"/>
        <v>1</v>
      </c>
      <c r="Q437" s="10" t="s">
        <v>8308</v>
      </c>
      <c r="R437" t="s">
        <v>8314</v>
      </c>
      <c r="S437" s="16">
        <f t="shared" si="25"/>
        <v>41500.747453703705</v>
      </c>
      <c r="T437" s="16">
        <f t="shared" si="26"/>
        <v>41530.747453703705</v>
      </c>
      <c r="U437">
        <f t="shared" si="27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ROUND((E438/D438)*100,0)</f>
        <v>0</v>
      </c>
      <c r="P438">
        <f t="shared" si="24"/>
        <v>0</v>
      </c>
      <c r="Q438" s="10" t="s">
        <v>8308</v>
      </c>
      <c r="R438" t="s">
        <v>8314</v>
      </c>
      <c r="S438" s="16">
        <f t="shared" si="25"/>
        <v>41456.36241898148</v>
      </c>
      <c r="T438" s="16">
        <f t="shared" si="26"/>
        <v>41486.36241898148</v>
      </c>
      <c r="U438">
        <f t="shared" si="27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ROUND((E439/D439)*100,0)</f>
        <v>0</v>
      </c>
      <c r="P439">
        <f t="shared" si="24"/>
        <v>0</v>
      </c>
      <c r="Q439" s="10" t="s">
        <v>8308</v>
      </c>
      <c r="R439" t="s">
        <v>8314</v>
      </c>
      <c r="S439" s="16">
        <f t="shared" si="25"/>
        <v>42591.31858796296</v>
      </c>
      <c r="T439" s="16">
        <f t="shared" si="26"/>
        <v>42651.31858796296</v>
      </c>
      <c r="U439">
        <f t="shared" si="27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ROUND((E440/D440)*100,0)</f>
        <v>9</v>
      </c>
      <c r="P440">
        <f t="shared" si="24"/>
        <v>170.55</v>
      </c>
      <c r="Q440" s="10" t="s">
        <v>8308</v>
      </c>
      <c r="R440" t="s">
        <v>8314</v>
      </c>
      <c r="S440" s="16">
        <f t="shared" si="25"/>
        <v>42296.261087962965</v>
      </c>
      <c r="T440" s="16">
        <f t="shared" si="26"/>
        <v>42326.302754629629</v>
      </c>
      <c r="U440">
        <f t="shared" si="27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ROUND((E441/D441)*100,0)</f>
        <v>0</v>
      </c>
      <c r="P441">
        <f t="shared" si="24"/>
        <v>0</v>
      </c>
      <c r="Q441" s="10" t="s">
        <v>8308</v>
      </c>
      <c r="R441" t="s">
        <v>8314</v>
      </c>
      <c r="S441" s="16">
        <f t="shared" si="25"/>
        <v>41919.761782407404</v>
      </c>
      <c r="T441" s="16">
        <f t="shared" si="26"/>
        <v>41929.761782407404</v>
      </c>
      <c r="U441">
        <f t="shared" si="27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ROUND((E442/D442)*100,0)</f>
        <v>0</v>
      </c>
      <c r="P442">
        <f t="shared" si="24"/>
        <v>5</v>
      </c>
      <c r="Q442" s="10" t="s">
        <v>8308</v>
      </c>
      <c r="R442" t="s">
        <v>8314</v>
      </c>
      <c r="S442" s="16">
        <f t="shared" si="25"/>
        <v>42423.985567129625</v>
      </c>
      <c r="T442" s="16">
        <f t="shared" si="26"/>
        <v>42453.943900462968</v>
      </c>
      <c r="U442">
        <f t="shared" si="27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ROUND((E443/D443)*100,0)</f>
        <v>0</v>
      </c>
      <c r="P443">
        <f t="shared" si="24"/>
        <v>0</v>
      </c>
      <c r="Q443" s="10" t="s">
        <v>8308</v>
      </c>
      <c r="R443" t="s">
        <v>8314</v>
      </c>
      <c r="S443" s="16">
        <f t="shared" si="25"/>
        <v>41550.793935185182</v>
      </c>
      <c r="T443" s="16">
        <f t="shared" si="26"/>
        <v>41580.793935185182</v>
      </c>
      <c r="U443">
        <f t="shared" si="27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ROUND((E444/D444)*100,0)</f>
        <v>39</v>
      </c>
      <c r="P444">
        <f t="shared" si="24"/>
        <v>393.59</v>
      </c>
      <c r="Q444" s="10" t="s">
        <v>8308</v>
      </c>
      <c r="R444" t="s">
        <v>8314</v>
      </c>
      <c r="S444" s="16">
        <f t="shared" si="25"/>
        <v>42024.888692129629</v>
      </c>
      <c r="T444" s="16">
        <f t="shared" si="26"/>
        <v>42054.888692129629</v>
      </c>
      <c r="U444">
        <f t="shared" si="27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ROUND((E445/D445)*100,0)</f>
        <v>0</v>
      </c>
      <c r="P445">
        <f t="shared" si="24"/>
        <v>5</v>
      </c>
      <c r="Q445" s="10" t="s">
        <v>8308</v>
      </c>
      <c r="R445" t="s">
        <v>8314</v>
      </c>
      <c r="S445" s="16">
        <f t="shared" si="25"/>
        <v>41650.015057870369</v>
      </c>
      <c r="T445" s="16">
        <f t="shared" si="26"/>
        <v>41680.015057870369</v>
      </c>
      <c r="U445">
        <f t="shared" si="27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ROUND((E446/D446)*100,0)</f>
        <v>5</v>
      </c>
      <c r="P446">
        <f t="shared" si="24"/>
        <v>50</v>
      </c>
      <c r="Q446" s="10" t="s">
        <v>8308</v>
      </c>
      <c r="R446" t="s">
        <v>8314</v>
      </c>
      <c r="S446" s="16">
        <f t="shared" si="25"/>
        <v>40894.906956018516</v>
      </c>
      <c r="T446" s="16">
        <f t="shared" si="26"/>
        <v>40954.906956018516</v>
      </c>
      <c r="U446">
        <f t="shared" si="27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ROUND((E447/D447)*100,0)</f>
        <v>0</v>
      </c>
      <c r="P447">
        <f t="shared" si="24"/>
        <v>1</v>
      </c>
      <c r="Q447" s="10" t="s">
        <v>8308</v>
      </c>
      <c r="R447" t="s">
        <v>8314</v>
      </c>
      <c r="S447" s="16">
        <f t="shared" si="25"/>
        <v>42130.335358796292</v>
      </c>
      <c r="T447" s="16">
        <f t="shared" si="26"/>
        <v>42145.335358796292</v>
      </c>
      <c r="U447">
        <f t="shared" si="27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ROUND((E448/D448)*100,0)</f>
        <v>7</v>
      </c>
      <c r="P448">
        <f t="shared" si="24"/>
        <v>47.88</v>
      </c>
      <c r="Q448" s="10" t="s">
        <v>8308</v>
      </c>
      <c r="R448" t="s">
        <v>8314</v>
      </c>
      <c r="S448" s="16">
        <f t="shared" si="25"/>
        <v>42037.083564814813</v>
      </c>
      <c r="T448" s="16">
        <f t="shared" si="26"/>
        <v>42067.083564814813</v>
      </c>
      <c r="U448">
        <f t="shared" si="27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ROUND((E449/D449)*100,0)</f>
        <v>0</v>
      </c>
      <c r="P449">
        <f t="shared" si="24"/>
        <v>5</v>
      </c>
      <c r="Q449" s="10" t="s">
        <v>8308</v>
      </c>
      <c r="R449" t="s">
        <v>8314</v>
      </c>
      <c r="S449" s="16">
        <f t="shared" si="25"/>
        <v>41331.555127314816</v>
      </c>
      <c r="T449" s="16">
        <f t="shared" si="26"/>
        <v>41356.513460648144</v>
      </c>
      <c r="U449">
        <f t="shared" si="27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ROUND((E450/D450)*100,0)</f>
        <v>3</v>
      </c>
      <c r="P450">
        <f t="shared" si="24"/>
        <v>20.5</v>
      </c>
      <c r="Q450" s="10" t="s">
        <v>8308</v>
      </c>
      <c r="R450" t="s">
        <v>8314</v>
      </c>
      <c r="S450" s="16">
        <f t="shared" si="25"/>
        <v>41753.758043981477</v>
      </c>
      <c r="T450" s="16">
        <f t="shared" si="26"/>
        <v>41773.758043981477</v>
      </c>
      <c r="U450">
        <f t="shared" si="27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ROUND((E451/D451)*100,0)</f>
        <v>2</v>
      </c>
      <c r="P451">
        <f t="shared" ref="P451:P514" si="28">IFERROR(ROUND(E451/L451,2),0)</f>
        <v>9</v>
      </c>
      <c r="Q451" s="10" t="s">
        <v>8308</v>
      </c>
      <c r="R451" t="s">
        <v>8314</v>
      </c>
      <c r="S451" s="16">
        <f t="shared" ref="S451:S514" si="29">(((J451/60)/60)/24)+DATE(1970,1,1)</f>
        <v>41534.568113425928</v>
      </c>
      <c r="T451" s="16">
        <f t="shared" ref="T451:T514" si="30">(((I451/60)/60)/24)+DATE(1970,1,1)</f>
        <v>41564.568113425928</v>
      </c>
      <c r="U451">
        <f t="shared" ref="U451:U514" si="31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ROUND((E452/D452)*100,0)</f>
        <v>1</v>
      </c>
      <c r="P452">
        <f t="shared" si="28"/>
        <v>56.57</v>
      </c>
      <c r="Q452" s="10" t="s">
        <v>8308</v>
      </c>
      <c r="R452" t="s">
        <v>8314</v>
      </c>
      <c r="S452" s="16">
        <f t="shared" si="29"/>
        <v>41654.946759259255</v>
      </c>
      <c r="T452" s="16">
        <f t="shared" si="30"/>
        <v>41684.946759259255</v>
      </c>
      <c r="U452">
        <f t="shared" si="31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ROUND((E453/D453)*100,0)</f>
        <v>0</v>
      </c>
      <c r="P453">
        <f t="shared" si="28"/>
        <v>0</v>
      </c>
      <c r="Q453" s="10" t="s">
        <v>8308</v>
      </c>
      <c r="R453" t="s">
        <v>8314</v>
      </c>
      <c r="S453" s="16">
        <f t="shared" si="29"/>
        <v>41634.715173611112</v>
      </c>
      <c r="T453" s="16">
        <f t="shared" si="30"/>
        <v>41664.715173611112</v>
      </c>
      <c r="U453">
        <f t="shared" si="31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ROUND((E454/D454)*100,0)</f>
        <v>64</v>
      </c>
      <c r="P454">
        <f t="shared" si="28"/>
        <v>40</v>
      </c>
      <c r="Q454" s="10" t="s">
        <v>8308</v>
      </c>
      <c r="R454" t="s">
        <v>8314</v>
      </c>
      <c r="S454" s="16">
        <f t="shared" si="29"/>
        <v>42107.703877314809</v>
      </c>
      <c r="T454" s="16">
        <f t="shared" si="30"/>
        <v>42137.703877314809</v>
      </c>
      <c r="U454">
        <f t="shared" si="31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ROUND((E455/D455)*100,0)</f>
        <v>0</v>
      </c>
      <c r="P455">
        <f t="shared" si="28"/>
        <v>13</v>
      </c>
      <c r="Q455" s="10" t="s">
        <v>8308</v>
      </c>
      <c r="R455" t="s">
        <v>8314</v>
      </c>
      <c r="S455" s="16">
        <f t="shared" si="29"/>
        <v>42038.824988425928</v>
      </c>
      <c r="T455" s="16">
        <f t="shared" si="30"/>
        <v>42054.824988425928</v>
      </c>
      <c r="U455">
        <f t="shared" si="31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ROUND((E456/D456)*100,0)</f>
        <v>1</v>
      </c>
      <c r="P456">
        <f t="shared" si="28"/>
        <v>16.399999999999999</v>
      </c>
      <c r="Q456" s="10" t="s">
        <v>8308</v>
      </c>
      <c r="R456" t="s">
        <v>8314</v>
      </c>
      <c r="S456" s="16">
        <f t="shared" si="29"/>
        <v>41938.717256944445</v>
      </c>
      <c r="T456" s="16">
        <f t="shared" si="30"/>
        <v>41969.551388888889</v>
      </c>
      <c r="U456">
        <f t="shared" si="31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ROUND((E457/D457)*100,0)</f>
        <v>0</v>
      </c>
      <c r="P457">
        <f t="shared" si="28"/>
        <v>22.5</v>
      </c>
      <c r="Q457" s="10" t="s">
        <v>8308</v>
      </c>
      <c r="R457" t="s">
        <v>8314</v>
      </c>
      <c r="S457" s="16">
        <f t="shared" si="29"/>
        <v>40971.002569444441</v>
      </c>
      <c r="T457" s="16">
        <f t="shared" si="30"/>
        <v>41016.021527777775</v>
      </c>
      <c r="U457">
        <f t="shared" si="31"/>
        <v>45.018958333334012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ROUND((E458/D458)*100,0)</f>
        <v>1</v>
      </c>
      <c r="P458">
        <f t="shared" si="28"/>
        <v>20.329999999999998</v>
      </c>
      <c r="Q458" s="10" t="s">
        <v>8308</v>
      </c>
      <c r="R458" t="s">
        <v>8314</v>
      </c>
      <c r="S458" s="16">
        <f t="shared" si="29"/>
        <v>41547.694456018515</v>
      </c>
      <c r="T458" s="16">
        <f t="shared" si="30"/>
        <v>41569.165972222225</v>
      </c>
      <c r="U458">
        <f t="shared" si="31"/>
        <v>21.471516203710053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ROUND((E459/D459)*100,0)</f>
        <v>0</v>
      </c>
      <c r="P459">
        <f t="shared" si="28"/>
        <v>0</v>
      </c>
      <c r="Q459" s="10" t="s">
        <v>8308</v>
      </c>
      <c r="R459" t="s">
        <v>8314</v>
      </c>
      <c r="S459" s="16">
        <f t="shared" si="29"/>
        <v>41837.767500000002</v>
      </c>
      <c r="T459" s="16">
        <f t="shared" si="30"/>
        <v>41867.767500000002</v>
      </c>
      <c r="U459">
        <f t="shared" si="31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ROUND((E460/D460)*100,0)</f>
        <v>8</v>
      </c>
      <c r="P460">
        <f t="shared" si="28"/>
        <v>16.760000000000002</v>
      </c>
      <c r="Q460" s="10" t="s">
        <v>8308</v>
      </c>
      <c r="R460" t="s">
        <v>8314</v>
      </c>
      <c r="S460" s="16">
        <f t="shared" si="29"/>
        <v>41378.69976851852</v>
      </c>
      <c r="T460" s="16">
        <f t="shared" si="30"/>
        <v>41408.69976851852</v>
      </c>
      <c r="U460">
        <f t="shared" si="31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ROUND((E461/D461)*100,0)</f>
        <v>0</v>
      </c>
      <c r="P461">
        <f t="shared" si="28"/>
        <v>25</v>
      </c>
      <c r="Q461" s="10" t="s">
        <v>8308</v>
      </c>
      <c r="R461" t="s">
        <v>8314</v>
      </c>
      <c r="S461" s="16">
        <f t="shared" si="29"/>
        <v>40800.6403587963</v>
      </c>
      <c r="T461" s="16">
        <f t="shared" si="30"/>
        <v>40860.682025462964</v>
      </c>
      <c r="U461">
        <f t="shared" si="31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ROUND((E462/D462)*100,0)</f>
        <v>0</v>
      </c>
      <c r="P462">
        <f t="shared" si="28"/>
        <v>12.5</v>
      </c>
      <c r="Q462" s="10" t="s">
        <v>8308</v>
      </c>
      <c r="R462" t="s">
        <v>8314</v>
      </c>
      <c r="S462" s="16">
        <f t="shared" si="29"/>
        <v>41759.542534722219</v>
      </c>
      <c r="T462" s="16">
        <f t="shared" si="30"/>
        <v>41791.166666666664</v>
      </c>
      <c r="U462">
        <f t="shared" si="31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ROUND((E463/D463)*100,0)</f>
        <v>0</v>
      </c>
      <c r="P463">
        <f t="shared" si="28"/>
        <v>0</v>
      </c>
      <c r="Q463" s="10" t="s">
        <v>8308</v>
      </c>
      <c r="R463" t="s">
        <v>8314</v>
      </c>
      <c r="S463" s="16">
        <f t="shared" si="29"/>
        <v>41407.84684027778</v>
      </c>
      <c r="T463" s="16">
        <f t="shared" si="30"/>
        <v>41427.84684027778</v>
      </c>
      <c r="U463">
        <f t="shared" si="31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ROUND((E464/D464)*100,0)</f>
        <v>0</v>
      </c>
      <c r="P464">
        <f t="shared" si="28"/>
        <v>0</v>
      </c>
      <c r="Q464" s="10" t="s">
        <v>8308</v>
      </c>
      <c r="R464" t="s">
        <v>8314</v>
      </c>
      <c r="S464" s="16">
        <f t="shared" si="29"/>
        <v>40705.126631944448</v>
      </c>
      <c r="T464" s="16">
        <f t="shared" si="30"/>
        <v>40765.126631944448</v>
      </c>
      <c r="U464">
        <f t="shared" si="31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ROUND((E465/D465)*100,0)</f>
        <v>2</v>
      </c>
      <c r="P465">
        <f t="shared" si="28"/>
        <v>113.64</v>
      </c>
      <c r="Q465" s="10" t="s">
        <v>8308</v>
      </c>
      <c r="R465" t="s">
        <v>8314</v>
      </c>
      <c r="S465" s="16">
        <f t="shared" si="29"/>
        <v>40750.710104166668</v>
      </c>
      <c r="T465" s="16">
        <f t="shared" si="30"/>
        <v>40810.710104166668</v>
      </c>
      <c r="U465">
        <f t="shared" si="31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ROUND((E466/D466)*100,0)</f>
        <v>0</v>
      </c>
      <c r="P466">
        <f t="shared" si="28"/>
        <v>1</v>
      </c>
      <c r="Q466" s="10" t="s">
        <v>8308</v>
      </c>
      <c r="R466" t="s">
        <v>8314</v>
      </c>
      <c r="S466" s="16">
        <f t="shared" si="29"/>
        <v>42488.848784722228</v>
      </c>
      <c r="T466" s="16">
        <f t="shared" si="30"/>
        <v>42508.848784722228</v>
      </c>
      <c r="U466">
        <f t="shared" si="31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ROUND((E467/D467)*100,0)</f>
        <v>27</v>
      </c>
      <c r="P467">
        <f t="shared" si="28"/>
        <v>17.25</v>
      </c>
      <c r="Q467" s="10" t="s">
        <v>8308</v>
      </c>
      <c r="R467" t="s">
        <v>8314</v>
      </c>
      <c r="S467" s="16">
        <f t="shared" si="29"/>
        <v>41801.120069444441</v>
      </c>
      <c r="T467" s="16">
        <f t="shared" si="30"/>
        <v>41817.120069444441</v>
      </c>
      <c r="U467">
        <f t="shared" si="31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ROUND((E468/D468)*100,0)</f>
        <v>1</v>
      </c>
      <c r="P468">
        <f t="shared" si="28"/>
        <v>15.2</v>
      </c>
      <c r="Q468" s="10" t="s">
        <v>8308</v>
      </c>
      <c r="R468" t="s">
        <v>8314</v>
      </c>
      <c r="S468" s="16">
        <f t="shared" si="29"/>
        <v>41129.942870370374</v>
      </c>
      <c r="T468" s="16">
        <f t="shared" si="30"/>
        <v>41159.942870370374</v>
      </c>
      <c r="U468">
        <f t="shared" si="31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ROUND((E469/D469)*100,0)</f>
        <v>22</v>
      </c>
      <c r="P469">
        <f t="shared" si="28"/>
        <v>110.64</v>
      </c>
      <c r="Q469" s="10" t="s">
        <v>8308</v>
      </c>
      <c r="R469" t="s">
        <v>8314</v>
      </c>
      <c r="S469" s="16">
        <f t="shared" si="29"/>
        <v>41135.679791666669</v>
      </c>
      <c r="T469" s="16">
        <f t="shared" si="30"/>
        <v>41180.679791666669</v>
      </c>
      <c r="U469">
        <f t="shared" si="31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ROUND((E470/D470)*100,0)</f>
        <v>0</v>
      </c>
      <c r="P470">
        <f t="shared" si="28"/>
        <v>0</v>
      </c>
      <c r="Q470" s="10" t="s">
        <v>8308</v>
      </c>
      <c r="R470" t="s">
        <v>8314</v>
      </c>
      <c r="S470" s="16">
        <f t="shared" si="29"/>
        <v>41041.167627314811</v>
      </c>
      <c r="T470" s="16">
        <f t="shared" si="30"/>
        <v>41101.160474537035</v>
      </c>
      <c r="U470">
        <f t="shared" si="31"/>
        <v>59.992847222223645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ROUND((E471/D471)*100,0)</f>
        <v>0</v>
      </c>
      <c r="P471">
        <f t="shared" si="28"/>
        <v>0</v>
      </c>
      <c r="Q471" s="10" t="s">
        <v>8308</v>
      </c>
      <c r="R471" t="s">
        <v>8314</v>
      </c>
      <c r="S471" s="16">
        <f t="shared" si="29"/>
        <v>41827.989861111113</v>
      </c>
      <c r="T471" s="16">
        <f t="shared" si="30"/>
        <v>41887.989861111113</v>
      </c>
      <c r="U471">
        <f t="shared" si="31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ROUND((E472/D472)*100,0)</f>
        <v>1</v>
      </c>
      <c r="P472">
        <f t="shared" si="28"/>
        <v>25.5</v>
      </c>
      <c r="Q472" s="10" t="s">
        <v>8308</v>
      </c>
      <c r="R472" t="s">
        <v>8314</v>
      </c>
      <c r="S472" s="16">
        <f t="shared" si="29"/>
        <v>41605.167696759258</v>
      </c>
      <c r="T472" s="16">
        <f t="shared" si="30"/>
        <v>41655.166666666664</v>
      </c>
      <c r="U472">
        <f t="shared" si="31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ROUND((E473/D473)*100,0)</f>
        <v>12</v>
      </c>
      <c r="P473">
        <f t="shared" si="28"/>
        <v>38.479999999999997</v>
      </c>
      <c r="Q473" s="10" t="s">
        <v>8308</v>
      </c>
      <c r="R473" t="s">
        <v>8314</v>
      </c>
      <c r="S473" s="16">
        <f t="shared" si="29"/>
        <v>41703.721979166665</v>
      </c>
      <c r="T473" s="16">
        <f t="shared" si="30"/>
        <v>41748.680312500001</v>
      </c>
      <c r="U473">
        <f t="shared" si="31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ROUND((E474/D474)*100,0)</f>
        <v>18</v>
      </c>
      <c r="P474">
        <f t="shared" si="28"/>
        <v>28.2</v>
      </c>
      <c r="Q474" s="10" t="s">
        <v>8308</v>
      </c>
      <c r="R474" t="s">
        <v>8314</v>
      </c>
      <c r="S474" s="16">
        <f t="shared" si="29"/>
        <v>41844.922662037039</v>
      </c>
      <c r="T474" s="16">
        <f t="shared" si="30"/>
        <v>41874.922662037039</v>
      </c>
      <c r="U474">
        <f t="shared" si="31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ROUND((E475/D475)*100,0)</f>
        <v>3</v>
      </c>
      <c r="P475">
        <f t="shared" si="28"/>
        <v>61.5</v>
      </c>
      <c r="Q475" s="10" t="s">
        <v>8308</v>
      </c>
      <c r="R475" t="s">
        <v>8314</v>
      </c>
      <c r="S475" s="16">
        <f t="shared" si="29"/>
        <v>41869.698136574072</v>
      </c>
      <c r="T475" s="16">
        <f t="shared" si="30"/>
        <v>41899.698136574072</v>
      </c>
      <c r="U475">
        <f t="shared" si="31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ROUND((E476/D476)*100,0)</f>
        <v>0</v>
      </c>
      <c r="P476">
        <f t="shared" si="28"/>
        <v>1</v>
      </c>
      <c r="Q476" s="10" t="s">
        <v>8308</v>
      </c>
      <c r="R476" t="s">
        <v>8314</v>
      </c>
      <c r="S476" s="16">
        <f t="shared" si="29"/>
        <v>42753.329039351855</v>
      </c>
      <c r="T476" s="16">
        <f t="shared" si="30"/>
        <v>42783.329039351855</v>
      </c>
      <c r="U476">
        <f t="shared" si="31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ROUND((E477/D477)*100,0)</f>
        <v>0</v>
      </c>
      <c r="P477">
        <f t="shared" si="28"/>
        <v>0</v>
      </c>
      <c r="Q477" s="10" t="s">
        <v>8308</v>
      </c>
      <c r="R477" t="s">
        <v>8314</v>
      </c>
      <c r="S477" s="16">
        <f t="shared" si="29"/>
        <v>42100.086145833338</v>
      </c>
      <c r="T477" s="16">
        <f t="shared" si="30"/>
        <v>42130.086145833338</v>
      </c>
      <c r="U477">
        <f t="shared" si="31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ROUND((E478/D478)*100,0)</f>
        <v>2</v>
      </c>
      <c r="P478">
        <f t="shared" si="28"/>
        <v>39.57</v>
      </c>
      <c r="Q478" s="10" t="s">
        <v>8308</v>
      </c>
      <c r="R478" t="s">
        <v>8314</v>
      </c>
      <c r="S478" s="16">
        <f t="shared" si="29"/>
        <v>41757.975011574075</v>
      </c>
      <c r="T478" s="16">
        <f t="shared" si="30"/>
        <v>41793.165972222225</v>
      </c>
      <c r="U478">
        <f t="shared" si="31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ROUND((E479/D479)*100,0)</f>
        <v>0</v>
      </c>
      <c r="P479">
        <f t="shared" si="28"/>
        <v>0</v>
      </c>
      <c r="Q479" s="10" t="s">
        <v>8308</v>
      </c>
      <c r="R479" t="s">
        <v>8314</v>
      </c>
      <c r="S479" s="16">
        <f t="shared" si="29"/>
        <v>40987.83488425926</v>
      </c>
      <c r="T479" s="16">
        <f t="shared" si="30"/>
        <v>41047.83488425926</v>
      </c>
      <c r="U479">
        <f t="shared" si="31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ROUND((E480/D480)*100,0)</f>
        <v>0</v>
      </c>
      <c r="P480">
        <f t="shared" si="28"/>
        <v>0</v>
      </c>
      <c r="Q480" s="10" t="s">
        <v>8308</v>
      </c>
      <c r="R480" t="s">
        <v>8314</v>
      </c>
      <c r="S480" s="16">
        <f t="shared" si="29"/>
        <v>42065.910983796297</v>
      </c>
      <c r="T480" s="16">
        <f t="shared" si="30"/>
        <v>42095.869317129633</v>
      </c>
      <c r="U480">
        <f t="shared" si="31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ROUND((E481/D481)*100,0)</f>
        <v>33</v>
      </c>
      <c r="P481">
        <f t="shared" si="28"/>
        <v>88.8</v>
      </c>
      <c r="Q481" s="10" t="s">
        <v>8308</v>
      </c>
      <c r="R481" t="s">
        <v>8314</v>
      </c>
      <c r="S481" s="16">
        <f t="shared" si="29"/>
        <v>41904.407812500001</v>
      </c>
      <c r="T481" s="16">
        <f t="shared" si="30"/>
        <v>41964.449479166666</v>
      </c>
      <c r="U481">
        <f t="shared" si="31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ROUND((E482/D482)*100,0)</f>
        <v>19</v>
      </c>
      <c r="P482">
        <f t="shared" si="28"/>
        <v>55.46</v>
      </c>
      <c r="Q482" s="10" t="s">
        <v>8308</v>
      </c>
      <c r="R482" t="s">
        <v>8314</v>
      </c>
      <c r="S482" s="16">
        <f t="shared" si="29"/>
        <v>41465.500173611108</v>
      </c>
      <c r="T482" s="16">
        <f t="shared" si="30"/>
        <v>41495.500173611108</v>
      </c>
      <c r="U482">
        <f t="shared" si="31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ROUND((E483/D483)*100,0)</f>
        <v>6</v>
      </c>
      <c r="P483">
        <f t="shared" si="28"/>
        <v>87.14</v>
      </c>
      <c r="Q483" s="10" t="s">
        <v>8308</v>
      </c>
      <c r="R483" t="s">
        <v>8314</v>
      </c>
      <c r="S483" s="16">
        <f t="shared" si="29"/>
        <v>41162.672326388885</v>
      </c>
      <c r="T483" s="16">
        <f t="shared" si="30"/>
        <v>41192.672326388885</v>
      </c>
      <c r="U483">
        <f t="shared" si="31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ROUND((E484/D484)*100,0)</f>
        <v>0</v>
      </c>
      <c r="P484">
        <f t="shared" si="28"/>
        <v>10</v>
      </c>
      <c r="Q484" s="10" t="s">
        <v>8308</v>
      </c>
      <c r="R484" t="s">
        <v>8314</v>
      </c>
      <c r="S484" s="16">
        <f t="shared" si="29"/>
        <v>42447.896875000006</v>
      </c>
      <c r="T484" s="16">
        <f t="shared" si="30"/>
        <v>42474.606944444444</v>
      </c>
      <c r="U484">
        <f t="shared" si="31"/>
        <v>26.710069444437977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ROUND((E485/D485)*100,0)</f>
        <v>50</v>
      </c>
      <c r="P485">
        <f t="shared" si="28"/>
        <v>51.22</v>
      </c>
      <c r="Q485" s="10" t="s">
        <v>8308</v>
      </c>
      <c r="R485" t="s">
        <v>8314</v>
      </c>
      <c r="S485" s="16">
        <f t="shared" si="29"/>
        <v>41243.197592592594</v>
      </c>
      <c r="T485" s="16">
        <f t="shared" si="30"/>
        <v>41303.197592592594</v>
      </c>
      <c r="U485">
        <f t="shared" si="31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ROUND((E486/D486)*100,0)</f>
        <v>0</v>
      </c>
      <c r="P486">
        <f t="shared" si="28"/>
        <v>13.55</v>
      </c>
      <c r="Q486" s="10" t="s">
        <v>8308</v>
      </c>
      <c r="R486" t="s">
        <v>8314</v>
      </c>
      <c r="S486" s="16">
        <f t="shared" si="29"/>
        <v>42272.93949074074</v>
      </c>
      <c r="T486" s="16">
        <f t="shared" si="30"/>
        <v>42313.981157407412</v>
      </c>
      <c r="U486">
        <f t="shared" si="31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ROUND((E487/D487)*100,0)</f>
        <v>22</v>
      </c>
      <c r="P487">
        <f t="shared" si="28"/>
        <v>66.52</v>
      </c>
      <c r="Q487" s="10" t="s">
        <v>8308</v>
      </c>
      <c r="R487" t="s">
        <v>8314</v>
      </c>
      <c r="S487" s="16">
        <f t="shared" si="29"/>
        <v>41381.50577546296</v>
      </c>
      <c r="T487" s="16">
        <f t="shared" si="30"/>
        <v>41411.50577546296</v>
      </c>
      <c r="U487">
        <f t="shared" si="31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ROUND((E488/D488)*100,0)</f>
        <v>0</v>
      </c>
      <c r="P488">
        <f t="shared" si="28"/>
        <v>50</v>
      </c>
      <c r="Q488" s="10" t="s">
        <v>8308</v>
      </c>
      <c r="R488" t="s">
        <v>8314</v>
      </c>
      <c r="S488" s="16">
        <f t="shared" si="29"/>
        <v>41761.94258101852</v>
      </c>
      <c r="T488" s="16">
        <f t="shared" si="30"/>
        <v>41791.94258101852</v>
      </c>
      <c r="U488">
        <f t="shared" si="31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ROUND((E489/D489)*100,0)</f>
        <v>0</v>
      </c>
      <c r="P489">
        <f t="shared" si="28"/>
        <v>0</v>
      </c>
      <c r="Q489" s="10" t="s">
        <v>8308</v>
      </c>
      <c r="R489" t="s">
        <v>8314</v>
      </c>
      <c r="S489" s="16">
        <f t="shared" si="29"/>
        <v>42669.594837962963</v>
      </c>
      <c r="T489" s="16">
        <f t="shared" si="30"/>
        <v>42729.636504629627</v>
      </c>
      <c r="U489">
        <f t="shared" si="31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ROUND((E490/D490)*100,0)</f>
        <v>0</v>
      </c>
      <c r="P490">
        <f t="shared" si="28"/>
        <v>0</v>
      </c>
      <c r="Q490" s="10" t="s">
        <v>8308</v>
      </c>
      <c r="R490" t="s">
        <v>8314</v>
      </c>
      <c r="S490" s="16">
        <f t="shared" si="29"/>
        <v>42714.054398148146</v>
      </c>
      <c r="T490" s="16">
        <f t="shared" si="30"/>
        <v>42744.054398148146</v>
      </c>
      <c r="U490">
        <f t="shared" si="31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ROUND((E491/D491)*100,0)</f>
        <v>0</v>
      </c>
      <c r="P491">
        <f t="shared" si="28"/>
        <v>71.67</v>
      </c>
      <c r="Q491" s="10" t="s">
        <v>8308</v>
      </c>
      <c r="R491" t="s">
        <v>8314</v>
      </c>
      <c r="S491" s="16">
        <f t="shared" si="29"/>
        <v>40882.481666666667</v>
      </c>
      <c r="T491" s="16">
        <f t="shared" si="30"/>
        <v>40913.481249999997</v>
      </c>
      <c r="U491">
        <f t="shared" si="31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ROUND((E492/D492)*100,0)</f>
        <v>0</v>
      </c>
      <c r="P492">
        <f t="shared" si="28"/>
        <v>0</v>
      </c>
      <c r="Q492" s="10" t="s">
        <v>8308</v>
      </c>
      <c r="R492" t="s">
        <v>8314</v>
      </c>
      <c r="S492" s="16">
        <f t="shared" si="29"/>
        <v>41113.968576388892</v>
      </c>
      <c r="T492" s="16">
        <f t="shared" si="30"/>
        <v>41143.968576388892</v>
      </c>
      <c r="U492">
        <f t="shared" si="31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ROUND((E493/D493)*100,0)</f>
        <v>0</v>
      </c>
      <c r="P493">
        <f t="shared" si="28"/>
        <v>0</v>
      </c>
      <c r="Q493" s="10" t="s">
        <v>8308</v>
      </c>
      <c r="R493" t="s">
        <v>8314</v>
      </c>
      <c r="S493" s="16">
        <f t="shared" si="29"/>
        <v>42366.982627314821</v>
      </c>
      <c r="T493" s="16">
        <f t="shared" si="30"/>
        <v>42396.982627314821</v>
      </c>
      <c r="U493">
        <f t="shared" si="31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ROUND((E494/D494)*100,0)</f>
        <v>0</v>
      </c>
      <c r="P494">
        <f t="shared" si="28"/>
        <v>0</v>
      </c>
      <c r="Q494" s="10" t="s">
        <v>8308</v>
      </c>
      <c r="R494" t="s">
        <v>8314</v>
      </c>
      <c r="S494" s="16">
        <f t="shared" si="29"/>
        <v>42596.03506944445</v>
      </c>
      <c r="T494" s="16">
        <f t="shared" si="30"/>
        <v>42656.03506944445</v>
      </c>
      <c r="U494">
        <f t="shared" si="31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ROUND((E495/D495)*100,0)</f>
        <v>0</v>
      </c>
      <c r="P495">
        <f t="shared" si="28"/>
        <v>0</v>
      </c>
      <c r="Q495" s="10" t="s">
        <v>8308</v>
      </c>
      <c r="R495" t="s">
        <v>8314</v>
      </c>
      <c r="S495" s="16">
        <f t="shared" si="29"/>
        <v>42114.726134259254</v>
      </c>
      <c r="T495" s="16">
        <f t="shared" si="30"/>
        <v>42144.726134259254</v>
      </c>
      <c r="U495">
        <f t="shared" si="31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ROUND((E496/D496)*100,0)</f>
        <v>0</v>
      </c>
      <c r="P496">
        <f t="shared" si="28"/>
        <v>10.33</v>
      </c>
      <c r="Q496" s="10" t="s">
        <v>8308</v>
      </c>
      <c r="R496" t="s">
        <v>8314</v>
      </c>
      <c r="S496" s="16">
        <f t="shared" si="29"/>
        <v>41799.830613425926</v>
      </c>
      <c r="T496" s="16">
        <f t="shared" si="30"/>
        <v>41823.125</v>
      </c>
      <c r="U496">
        <f t="shared" si="31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ROUND((E497/D497)*100,0)</f>
        <v>0</v>
      </c>
      <c r="P497">
        <f t="shared" si="28"/>
        <v>0</v>
      </c>
      <c r="Q497" s="10" t="s">
        <v>8308</v>
      </c>
      <c r="R497" t="s">
        <v>8314</v>
      </c>
      <c r="S497" s="16">
        <f t="shared" si="29"/>
        <v>42171.827604166669</v>
      </c>
      <c r="T497" s="16">
        <f t="shared" si="30"/>
        <v>42201.827604166669</v>
      </c>
      <c r="U497">
        <f t="shared" si="31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ROUND((E498/D498)*100,0)</f>
        <v>0</v>
      </c>
      <c r="P498">
        <f t="shared" si="28"/>
        <v>1</v>
      </c>
      <c r="Q498" s="10" t="s">
        <v>8308</v>
      </c>
      <c r="R498" t="s">
        <v>8314</v>
      </c>
      <c r="S498" s="16">
        <f t="shared" si="29"/>
        <v>41620.93141203704</v>
      </c>
      <c r="T498" s="16">
        <f t="shared" si="30"/>
        <v>41680.93141203704</v>
      </c>
      <c r="U498">
        <f t="shared" si="31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ROUND((E499/D499)*100,0)</f>
        <v>1</v>
      </c>
      <c r="P499">
        <f t="shared" si="28"/>
        <v>10</v>
      </c>
      <c r="Q499" s="10" t="s">
        <v>8308</v>
      </c>
      <c r="R499" t="s">
        <v>8314</v>
      </c>
      <c r="S499" s="16">
        <f t="shared" si="29"/>
        <v>41945.037789351853</v>
      </c>
      <c r="T499" s="16">
        <f t="shared" si="30"/>
        <v>41998.208333333328</v>
      </c>
      <c r="U499">
        <f t="shared" si="31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ROUND((E500/D500)*100,0)</f>
        <v>5</v>
      </c>
      <c r="P500">
        <f t="shared" si="28"/>
        <v>136.09</v>
      </c>
      <c r="Q500" s="10" t="s">
        <v>8308</v>
      </c>
      <c r="R500" t="s">
        <v>8314</v>
      </c>
      <c r="S500" s="16">
        <f t="shared" si="29"/>
        <v>40858.762141203704</v>
      </c>
      <c r="T500" s="16">
        <f t="shared" si="30"/>
        <v>40900.762141203704</v>
      </c>
      <c r="U500">
        <f t="shared" si="31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ROUND((E501/D501)*100,0)</f>
        <v>10</v>
      </c>
      <c r="P501">
        <f t="shared" si="28"/>
        <v>73.459999999999994</v>
      </c>
      <c r="Q501" s="10" t="s">
        <v>8308</v>
      </c>
      <c r="R501" t="s">
        <v>8314</v>
      </c>
      <c r="S501" s="16">
        <f t="shared" si="29"/>
        <v>40043.895462962959</v>
      </c>
      <c r="T501" s="16">
        <f t="shared" si="30"/>
        <v>40098.874305555553</v>
      </c>
      <c r="U501">
        <f t="shared" si="31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ROUND((E502/D502)*100,0)</f>
        <v>3</v>
      </c>
      <c r="P502">
        <f t="shared" si="28"/>
        <v>53.75</v>
      </c>
      <c r="Q502" s="10" t="s">
        <v>8308</v>
      </c>
      <c r="R502" t="s">
        <v>8314</v>
      </c>
      <c r="S502" s="16">
        <f t="shared" si="29"/>
        <v>40247.886006944449</v>
      </c>
      <c r="T502" s="16">
        <f t="shared" si="30"/>
        <v>40306.927777777775</v>
      </c>
      <c r="U502">
        <f t="shared" si="31"/>
        <v>59.041770833326154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ROUND((E503/D503)*100,0)</f>
        <v>0</v>
      </c>
      <c r="P503">
        <f t="shared" si="28"/>
        <v>0</v>
      </c>
      <c r="Q503" s="10" t="s">
        <v>8308</v>
      </c>
      <c r="R503" t="s">
        <v>8314</v>
      </c>
      <c r="S503" s="16">
        <f t="shared" si="29"/>
        <v>40703.234386574077</v>
      </c>
      <c r="T503" s="16">
        <f t="shared" si="30"/>
        <v>40733.234386574077</v>
      </c>
      <c r="U503">
        <f t="shared" si="31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ROUND((E504/D504)*100,0)</f>
        <v>1</v>
      </c>
      <c r="P504">
        <f t="shared" si="28"/>
        <v>57.5</v>
      </c>
      <c r="Q504" s="10" t="s">
        <v>8308</v>
      </c>
      <c r="R504" t="s">
        <v>8314</v>
      </c>
      <c r="S504" s="16">
        <f t="shared" si="29"/>
        <v>40956.553530092591</v>
      </c>
      <c r="T504" s="16">
        <f t="shared" si="30"/>
        <v>40986.511863425927</v>
      </c>
      <c r="U504">
        <f t="shared" si="31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ROUND((E505/D505)*100,0)</f>
        <v>2</v>
      </c>
      <c r="P505">
        <f t="shared" si="28"/>
        <v>12.67</v>
      </c>
      <c r="Q505" s="10" t="s">
        <v>8308</v>
      </c>
      <c r="R505" t="s">
        <v>8314</v>
      </c>
      <c r="S505" s="16">
        <f t="shared" si="29"/>
        <v>41991.526655092588</v>
      </c>
      <c r="T505" s="16">
        <f t="shared" si="30"/>
        <v>42021.526655092588</v>
      </c>
      <c r="U505">
        <f t="shared" si="31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ROUND((E506/D506)*100,0)</f>
        <v>1</v>
      </c>
      <c r="P506">
        <f t="shared" si="28"/>
        <v>67</v>
      </c>
      <c r="Q506" s="10" t="s">
        <v>8308</v>
      </c>
      <c r="R506" t="s">
        <v>8314</v>
      </c>
      <c r="S506" s="16">
        <f t="shared" si="29"/>
        <v>40949.98364583333</v>
      </c>
      <c r="T506" s="16">
        <f t="shared" si="30"/>
        <v>41009.941979166666</v>
      </c>
      <c r="U506">
        <f t="shared" si="31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ROUND((E507/D507)*100,0)</f>
        <v>0</v>
      </c>
      <c r="P507">
        <f t="shared" si="28"/>
        <v>3.71</v>
      </c>
      <c r="Q507" s="10" t="s">
        <v>8308</v>
      </c>
      <c r="R507" t="s">
        <v>8314</v>
      </c>
      <c r="S507" s="16">
        <f t="shared" si="29"/>
        <v>42318.098217592589</v>
      </c>
      <c r="T507" s="16">
        <f t="shared" si="30"/>
        <v>42363.098217592589</v>
      </c>
      <c r="U507">
        <f t="shared" si="31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ROUND((E508/D508)*100,0)</f>
        <v>0</v>
      </c>
      <c r="P508">
        <f t="shared" si="28"/>
        <v>250</v>
      </c>
      <c r="Q508" s="10" t="s">
        <v>8308</v>
      </c>
      <c r="R508" t="s">
        <v>8314</v>
      </c>
      <c r="S508" s="16">
        <f t="shared" si="29"/>
        <v>41466.552314814813</v>
      </c>
      <c r="T508" s="16">
        <f t="shared" si="30"/>
        <v>41496.552314814813</v>
      </c>
      <c r="U508">
        <f t="shared" si="31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ROUND((E509/D509)*100,0)</f>
        <v>3</v>
      </c>
      <c r="P509">
        <f t="shared" si="28"/>
        <v>64</v>
      </c>
      <c r="Q509" s="10" t="s">
        <v>8308</v>
      </c>
      <c r="R509" t="s">
        <v>8314</v>
      </c>
      <c r="S509" s="16">
        <f t="shared" si="29"/>
        <v>41156.958993055552</v>
      </c>
      <c r="T509" s="16">
        <f t="shared" si="30"/>
        <v>41201.958993055552</v>
      </c>
      <c r="U509">
        <f t="shared" si="31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ROUND((E510/D510)*100,0)</f>
        <v>1</v>
      </c>
      <c r="P510">
        <f t="shared" si="28"/>
        <v>133.33000000000001</v>
      </c>
      <c r="Q510" s="10" t="s">
        <v>8308</v>
      </c>
      <c r="R510" t="s">
        <v>8314</v>
      </c>
      <c r="S510" s="16">
        <f t="shared" si="29"/>
        <v>40995.024317129632</v>
      </c>
      <c r="T510" s="16">
        <f t="shared" si="30"/>
        <v>41054.593055555553</v>
      </c>
      <c r="U510">
        <f t="shared" si="31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ROUND((E511/D511)*100,0)</f>
        <v>0</v>
      </c>
      <c r="P511">
        <f t="shared" si="28"/>
        <v>10</v>
      </c>
      <c r="Q511" s="10" t="s">
        <v>8308</v>
      </c>
      <c r="R511" t="s">
        <v>8314</v>
      </c>
      <c r="S511" s="16">
        <f t="shared" si="29"/>
        <v>42153.631597222222</v>
      </c>
      <c r="T511" s="16">
        <f t="shared" si="30"/>
        <v>42183.631597222222</v>
      </c>
      <c r="U511">
        <f t="shared" si="31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ROUND((E512/D512)*100,0)</f>
        <v>0</v>
      </c>
      <c r="P512">
        <f t="shared" si="28"/>
        <v>0</v>
      </c>
      <c r="Q512" s="10" t="s">
        <v>8308</v>
      </c>
      <c r="R512" t="s">
        <v>8314</v>
      </c>
      <c r="S512" s="16">
        <f t="shared" si="29"/>
        <v>42400.176377314812</v>
      </c>
      <c r="T512" s="16">
        <f t="shared" si="30"/>
        <v>42430.176377314812</v>
      </c>
      <c r="U512">
        <f t="shared" si="31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ROUND((E513/D513)*100,0)</f>
        <v>3</v>
      </c>
      <c r="P513">
        <f t="shared" si="28"/>
        <v>30</v>
      </c>
      <c r="Q513" s="10" t="s">
        <v>8308</v>
      </c>
      <c r="R513" t="s">
        <v>8314</v>
      </c>
      <c r="S513" s="16">
        <f t="shared" si="29"/>
        <v>41340.303032407406</v>
      </c>
      <c r="T513" s="16">
        <f t="shared" si="30"/>
        <v>41370.261365740742</v>
      </c>
      <c r="U513">
        <f t="shared" si="31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ROUND((E514/D514)*100,0)</f>
        <v>0</v>
      </c>
      <c r="P514">
        <f t="shared" si="28"/>
        <v>5.5</v>
      </c>
      <c r="Q514" s="10" t="s">
        <v>8308</v>
      </c>
      <c r="R514" t="s">
        <v>8314</v>
      </c>
      <c r="S514" s="16">
        <f t="shared" si="29"/>
        <v>42649.742210648154</v>
      </c>
      <c r="T514" s="16">
        <f t="shared" si="30"/>
        <v>42694.783877314811</v>
      </c>
      <c r="U514">
        <f t="shared" si="31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ROUND((E515/D515)*100,0)</f>
        <v>14</v>
      </c>
      <c r="P515">
        <f t="shared" ref="P515:P578" si="32">IFERROR(ROUND(E515/L515,2),0)</f>
        <v>102.38</v>
      </c>
      <c r="Q515" s="10" t="s">
        <v>8308</v>
      </c>
      <c r="R515" t="s">
        <v>8314</v>
      </c>
      <c r="S515" s="16">
        <f t="shared" ref="S515:S578" si="33">(((J515/60)/60)/24)+DATE(1970,1,1)</f>
        <v>42552.653993055559</v>
      </c>
      <c r="T515" s="16">
        <f t="shared" ref="T515:T578" si="34">(((I515/60)/60)/24)+DATE(1970,1,1)</f>
        <v>42597.291666666672</v>
      </c>
      <c r="U515">
        <f t="shared" ref="U515:U578" si="35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ROUND((E516/D516)*100,0)</f>
        <v>3</v>
      </c>
      <c r="P516">
        <f t="shared" si="32"/>
        <v>16.670000000000002</v>
      </c>
      <c r="Q516" s="10" t="s">
        <v>8308</v>
      </c>
      <c r="R516" t="s">
        <v>8314</v>
      </c>
      <c r="S516" s="16">
        <f t="shared" si="33"/>
        <v>41830.613969907405</v>
      </c>
      <c r="T516" s="16">
        <f t="shared" si="34"/>
        <v>41860.613969907405</v>
      </c>
      <c r="U516">
        <f t="shared" si="35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ROUND((E517/D517)*100,0)</f>
        <v>25</v>
      </c>
      <c r="P517">
        <f t="shared" si="32"/>
        <v>725.03</v>
      </c>
      <c r="Q517" s="10" t="s">
        <v>8308</v>
      </c>
      <c r="R517" t="s">
        <v>8314</v>
      </c>
      <c r="S517" s="16">
        <f t="shared" si="33"/>
        <v>42327.490752314814</v>
      </c>
      <c r="T517" s="16">
        <f t="shared" si="34"/>
        <v>42367.490752314814</v>
      </c>
      <c r="U517">
        <f t="shared" si="35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ROUND((E518/D518)*100,0)</f>
        <v>0</v>
      </c>
      <c r="P518">
        <f t="shared" si="32"/>
        <v>0</v>
      </c>
      <c r="Q518" s="10" t="s">
        <v>8308</v>
      </c>
      <c r="R518" t="s">
        <v>8314</v>
      </c>
      <c r="S518" s="16">
        <f t="shared" si="33"/>
        <v>42091.778703703705</v>
      </c>
      <c r="T518" s="16">
        <f t="shared" si="34"/>
        <v>42151.778703703705</v>
      </c>
      <c r="U518">
        <f t="shared" si="35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ROUND((E519/D519)*100,0)</f>
        <v>1</v>
      </c>
      <c r="P519">
        <f t="shared" si="32"/>
        <v>68.33</v>
      </c>
      <c r="Q519" s="10" t="s">
        <v>8308</v>
      </c>
      <c r="R519" t="s">
        <v>8314</v>
      </c>
      <c r="S519" s="16">
        <f t="shared" si="33"/>
        <v>42738.615289351852</v>
      </c>
      <c r="T519" s="16">
        <f t="shared" si="34"/>
        <v>42768.615289351852</v>
      </c>
      <c r="U519">
        <f t="shared" si="35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ROUND((E520/D520)*100,0)</f>
        <v>0</v>
      </c>
      <c r="P520">
        <f t="shared" si="32"/>
        <v>0</v>
      </c>
      <c r="Q520" s="10" t="s">
        <v>8308</v>
      </c>
      <c r="R520" t="s">
        <v>8314</v>
      </c>
      <c r="S520" s="16">
        <f t="shared" si="33"/>
        <v>42223.616018518514</v>
      </c>
      <c r="T520" s="16">
        <f t="shared" si="34"/>
        <v>42253.615277777775</v>
      </c>
      <c r="U520">
        <f t="shared" si="35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ROUND((E521/D521)*100,0)</f>
        <v>23</v>
      </c>
      <c r="P521">
        <f t="shared" si="32"/>
        <v>39.229999999999997</v>
      </c>
      <c r="Q521" s="10" t="s">
        <v>8308</v>
      </c>
      <c r="R521" t="s">
        <v>8314</v>
      </c>
      <c r="S521" s="16">
        <f t="shared" si="33"/>
        <v>41218.391446759262</v>
      </c>
      <c r="T521" s="16">
        <f t="shared" si="34"/>
        <v>41248.391446759262</v>
      </c>
      <c r="U521">
        <f t="shared" si="35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ROUND((E522/D522)*100,0)</f>
        <v>102</v>
      </c>
      <c r="P522">
        <f t="shared" si="32"/>
        <v>150.15</v>
      </c>
      <c r="Q522" s="10" t="s">
        <v>8315</v>
      </c>
      <c r="R522" t="s">
        <v>8316</v>
      </c>
      <c r="S522" s="16">
        <f t="shared" si="33"/>
        <v>42318.702094907407</v>
      </c>
      <c r="T522" s="16">
        <f t="shared" si="34"/>
        <v>42348.702094907407</v>
      </c>
      <c r="U522">
        <f t="shared" si="35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ROUND((E523/D523)*100,0)</f>
        <v>105</v>
      </c>
      <c r="P523">
        <f t="shared" si="32"/>
        <v>93.43</v>
      </c>
      <c r="Q523" s="10" t="s">
        <v>8315</v>
      </c>
      <c r="R523" t="s">
        <v>8316</v>
      </c>
      <c r="S523" s="16">
        <f t="shared" si="33"/>
        <v>42646.092812499999</v>
      </c>
      <c r="T523" s="16">
        <f t="shared" si="34"/>
        <v>42675.207638888889</v>
      </c>
      <c r="U523">
        <f t="shared" si="35"/>
        <v>29.114826388889924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ROUND((E524/D524)*100,0)</f>
        <v>115</v>
      </c>
      <c r="P524">
        <f t="shared" si="32"/>
        <v>110.97</v>
      </c>
      <c r="Q524" s="10" t="s">
        <v>8315</v>
      </c>
      <c r="R524" t="s">
        <v>8316</v>
      </c>
      <c r="S524" s="16">
        <f t="shared" si="33"/>
        <v>42430.040798611109</v>
      </c>
      <c r="T524" s="16">
        <f t="shared" si="34"/>
        <v>42449.999131944445</v>
      </c>
      <c r="U524">
        <f t="shared" si="35"/>
        <v>19.958333333335759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ROUND((E525/D525)*100,0)</f>
        <v>121</v>
      </c>
      <c r="P525">
        <f t="shared" si="32"/>
        <v>71.790000000000006</v>
      </c>
      <c r="Q525" s="10" t="s">
        <v>8315</v>
      </c>
      <c r="R525" t="s">
        <v>8316</v>
      </c>
      <c r="S525" s="16">
        <f t="shared" si="33"/>
        <v>42238.13282407407</v>
      </c>
      <c r="T525" s="16">
        <f t="shared" si="34"/>
        <v>42268.13282407407</v>
      </c>
      <c r="U525">
        <f t="shared" si="35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ROUND((E526/D526)*100,0)</f>
        <v>109</v>
      </c>
      <c r="P526">
        <f t="shared" si="32"/>
        <v>29.26</v>
      </c>
      <c r="Q526" s="10" t="s">
        <v>8315</v>
      </c>
      <c r="R526" t="s">
        <v>8316</v>
      </c>
      <c r="S526" s="16">
        <f t="shared" si="33"/>
        <v>42492.717233796298</v>
      </c>
      <c r="T526" s="16">
        <f t="shared" si="34"/>
        <v>42522.717233796298</v>
      </c>
      <c r="U526">
        <f t="shared" si="35"/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ROUND((E527/D527)*100,0)</f>
        <v>100</v>
      </c>
      <c r="P527">
        <f t="shared" si="32"/>
        <v>1000</v>
      </c>
      <c r="Q527" s="10" t="s">
        <v>8315</v>
      </c>
      <c r="R527" t="s">
        <v>8316</v>
      </c>
      <c r="S527" s="16">
        <f t="shared" si="33"/>
        <v>41850.400937500002</v>
      </c>
      <c r="T527" s="16">
        <f t="shared" si="34"/>
        <v>41895.400937500002</v>
      </c>
      <c r="U527">
        <f t="shared" si="35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ROUND((E528/D528)*100,0)</f>
        <v>114</v>
      </c>
      <c r="P528">
        <f t="shared" si="32"/>
        <v>74.349999999999994</v>
      </c>
      <c r="Q528" s="10" t="s">
        <v>8315</v>
      </c>
      <c r="R528" t="s">
        <v>8316</v>
      </c>
      <c r="S528" s="16">
        <f t="shared" si="33"/>
        <v>42192.591944444444</v>
      </c>
      <c r="T528" s="16">
        <f t="shared" si="34"/>
        <v>42223.708333333328</v>
      </c>
      <c r="U528">
        <f t="shared" si="35"/>
        <v>31.116388888884103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ROUND((E529/D529)*100,0)</f>
        <v>101</v>
      </c>
      <c r="P529">
        <f t="shared" si="32"/>
        <v>63.83</v>
      </c>
      <c r="Q529" s="10" t="s">
        <v>8315</v>
      </c>
      <c r="R529" t="s">
        <v>8316</v>
      </c>
      <c r="S529" s="16">
        <f t="shared" si="33"/>
        <v>42753.205625000002</v>
      </c>
      <c r="T529" s="16">
        <f t="shared" si="34"/>
        <v>42783.670138888891</v>
      </c>
      <c r="U529">
        <f t="shared" si="35"/>
        <v>30.464513888888177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ROUND((E530/D530)*100,0)</f>
        <v>116</v>
      </c>
      <c r="P530">
        <f t="shared" si="32"/>
        <v>44.33</v>
      </c>
      <c r="Q530" s="10" t="s">
        <v>8315</v>
      </c>
      <c r="R530" t="s">
        <v>8316</v>
      </c>
      <c r="S530" s="16">
        <f t="shared" si="33"/>
        <v>42155.920219907406</v>
      </c>
      <c r="T530" s="16">
        <f t="shared" si="34"/>
        <v>42176.888888888891</v>
      </c>
      <c r="U530">
        <f t="shared" si="35"/>
        <v>20.96866898148437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ROUND((E531/D531)*100,0)</f>
        <v>130</v>
      </c>
      <c r="P531">
        <f t="shared" si="32"/>
        <v>86.94</v>
      </c>
      <c r="Q531" s="10" t="s">
        <v>8315</v>
      </c>
      <c r="R531" t="s">
        <v>8316</v>
      </c>
      <c r="S531" s="16">
        <f t="shared" si="33"/>
        <v>42725.031180555554</v>
      </c>
      <c r="T531" s="16">
        <f t="shared" si="34"/>
        <v>42746.208333333328</v>
      </c>
      <c r="U531">
        <f t="shared" si="35"/>
        <v>21.177152777774609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ROUND((E532/D532)*100,0)</f>
        <v>108</v>
      </c>
      <c r="P532">
        <f t="shared" si="32"/>
        <v>126.55</v>
      </c>
      <c r="Q532" s="10" t="s">
        <v>8315</v>
      </c>
      <c r="R532" t="s">
        <v>8316</v>
      </c>
      <c r="S532" s="16">
        <f t="shared" si="33"/>
        <v>42157.591064814813</v>
      </c>
      <c r="T532" s="16">
        <f t="shared" si="34"/>
        <v>42179.083333333328</v>
      </c>
      <c r="U532">
        <f t="shared" si="35"/>
        <v>21.49226851851563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ROUND((E533/D533)*100,0)</f>
        <v>100</v>
      </c>
      <c r="P533">
        <f t="shared" si="32"/>
        <v>129.03</v>
      </c>
      <c r="Q533" s="10" t="s">
        <v>8315</v>
      </c>
      <c r="R533" t="s">
        <v>8316</v>
      </c>
      <c r="S533" s="16">
        <f t="shared" si="33"/>
        <v>42676.065150462964</v>
      </c>
      <c r="T533" s="16">
        <f t="shared" si="34"/>
        <v>42721.290972222225</v>
      </c>
      <c r="U533">
        <f t="shared" si="35"/>
        <v>45.225821759260725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ROUND((E534/D534)*100,0)</f>
        <v>123</v>
      </c>
      <c r="P534">
        <f t="shared" si="32"/>
        <v>71.239999999999995</v>
      </c>
      <c r="Q534" s="10" t="s">
        <v>8315</v>
      </c>
      <c r="R534" t="s">
        <v>8316</v>
      </c>
      <c r="S534" s="16">
        <f t="shared" si="33"/>
        <v>42473.007037037038</v>
      </c>
      <c r="T534" s="16">
        <f t="shared" si="34"/>
        <v>42503.007037037038</v>
      </c>
      <c r="U534">
        <f t="shared" si="35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ROUND((E535/D535)*100,0)</f>
        <v>100</v>
      </c>
      <c r="P535">
        <f t="shared" si="32"/>
        <v>117.88</v>
      </c>
      <c r="Q535" s="10" t="s">
        <v>8315</v>
      </c>
      <c r="R535" t="s">
        <v>8316</v>
      </c>
      <c r="S535" s="16">
        <f t="shared" si="33"/>
        <v>42482.43478009259</v>
      </c>
      <c r="T535" s="16">
        <f t="shared" si="34"/>
        <v>42506.43478009259</v>
      </c>
      <c r="U535">
        <f t="shared" si="35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ROUND((E536/D536)*100,0)</f>
        <v>105</v>
      </c>
      <c r="P536">
        <f t="shared" si="32"/>
        <v>327.08</v>
      </c>
      <c r="Q536" s="10" t="s">
        <v>8315</v>
      </c>
      <c r="R536" t="s">
        <v>8316</v>
      </c>
      <c r="S536" s="16">
        <f t="shared" si="33"/>
        <v>42270.810995370368</v>
      </c>
      <c r="T536" s="16">
        <f t="shared" si="34"/>
        <v>42309.958333333328</v>
      </c>
      <c r="U536">
        <f t="shared" si="35"/>
        <v>39.147337962960592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ROUND((E537/D537)*100,0)</f>
        <v>103</v>
      </c>
      <c r="P537">
        <f t="shared" si="32"/>
        <v>34.75</v>
      </c>
      <c r="Q537" s="10" t="s">
        <v>8315</v>
      </c>
      <c r="R537" t="s">
        <v>8316</v>
      </c>
      <c r="S537" s="16">
        <f t="shared" si="33"/>
        <v>42711.545196759253</v>
      </c>
      <c r="T537" s="16">
        <f t="shared" si="34"/>
        <v>42741.545196759253</v>
      </c>
      <c r="U537">
        <f t="shared" si="35"/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ROUND((E538/D538)*100,0)</f>
        <v>118</v>
      </c>
      <c r="P538">
        <f t="shared" si="32"/>
        <v>100.06</v>
      </c>
      <c r="Q538" s="10" t="s">
        <v>8315</v>
      </c>
      <c r="R538" t="s">
        <v>8316</v>
      </c>
      <c r="S538" s="16">
        <f t="shared" si="33"/>
        <v>42179.344988425932</v>
      </c>
      <c r="T538" s="16">
        <f t="shared" si="34"/>
        <v>42219.75</v>
      </c>
      <c r="U538">
        <f t="shared" si="35"/>
        <v>40.40501157406834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ROUND((E539/D539)*100,0)</f>
        <v>121</v>
      </c>
      <c r="P539">
        <f t="shared" si="32"/>
        <v>40.85</v>
      </c>
      <c r="Q539" s="10" t="s">
        <v>8315</v>
      </c>
      <c r="R539" t="s">
        <v>8316</v>
      </c>
      <c r="S539" s="16">
        <f t="shared" si="33"/>
        <v>42282.768414351856</v>
      </c>
      <c r="T539" s="16">
        <f t="shared" si="34"/>
        <v>42312.810081018513</v>
      </c>
      <c r="U539">
        <f t="shared" si="35"/>
        <v>30.041666666656965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ROUND((E540/D540)*100,0)</f>
        <v>302</v>
      </c>
      <c r="P540">
        <f t="shared" si="32"/>
        <v>252.02</v>
      </c>
      <c r="Q540" s="10" t="s">
        <v>8315</v>
      </c>
      <c r="R540" t="s">
        <v>8316</v>
      </c>
      <c r="S540" s="16">
        <f t="shared" si="33"/>
        <v>42473.794710648144</v>
      </c>
      <c r="T540" s="16">
        <f t="shared" si="34"/>
        <v>42503.794710648144</v>
      </c>
      <c r="U540">
        <f t="shared" si="35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ROUND((E541/D541)*100,0)</f>
        <v>101</v>
      </c>
      <c r="P541">
        <f t="shared" si="32"/>
        <v>25.16</v>
      </c>
      <c r="Q541" s="10" t="s">
        <v>8315</v>
      </c>
      <c r="R541" t="s">
        <v>8316</v>
      </c>
      <c r="S541" s="16">
        <f t="shared" si="33"/>
        <v>42535.049849537041</v>
      </c>
      <c r="T541" s="16">
        <f t="shared" si="34"/>
        <v>42556.049849537041</v>
      </c>
      <c r="U541">
        <f t="shared" si="35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ROUND((E542/D542)*100,0)</f>
        <v>0</v>
      </c>
      <c r="P542">
        <f t="shared" si="32"/>
        <v>1</v>
      </c>
      <c r="Q542" s="10" t="s">
        <v>8317</v>
      </c>
      <c r="R542" t="s">
        <v>8318</v>
      </c>
      <c r="S542" s="16">
        <f t="shared" si="33"/>
        <v>42009.817199074074</v>
      </c>
      <c r="T542" s="16">
        <f t="shared" si="34"/>
        <v>42039.817199074074</v>
      </c>
      <c r="U542">
        <f t="shared" si="35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ROUND((E543/D543)*100,0)</f>
        <v>1</v>
      </c>
      <c r="P543">
        <f t="shared" si="32"/>
        <v>25</v>
      </c>
      <c r="Q543" s="10" t="s">
        <v>8317</v>
      </c>
      <c r="R543" t="s">
        <v>8318</v>
      </c>
      <c r="S543" s="16">
        <f t="shared" si="33"/>
        <v>42276.046689814815</v>
      </c>
      <c r="T543" s="16">
        <f t="shared" si="34"/>
        <v>42306.046689814815</v>
      </c>
      <c r="U543">
        <f t="shared" si="35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ROUND((E544/D544)*100,0)</f>
        <v>0</v>
      </c>
      <c r="P544">
        <f t="shared" si="32"/>
        <v>1</v>
      </c>
      <c r="Q544" s="10" t="s">
        <v>8317</v>
      </c>
      <c r="R544" t="s">
        <v>8318</v>
      </c>
      <c r="S544" s="16">
        <f t="shared" si="33"/>
        <v>42433.737453703703</v>
      </c>
      <c r="T544" s="16">
        <f t="shared" si="34"/>
        <v>42493.695787037039</v>
      </c>
      <c r="U544">
        <f t="shared" si="35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ROUND((E545/D545)*100,0)</f>
        <v>0</v>
      </c>
      <c r="P545">
        <f t="shared" si="32"/>
        <v>35</v>
      </c>
      <c r="Q545" s="10" t="s">
        <v>8317</v>
      </c>
      <c r="R545" t="s">
        <v>8318</v>
      </c>
      <c r="S545" s="16">
        <f t="shared" si="33"/>
        <v>41914.092152777775</v>
      </c>
      <c r="T545" s="16">
        <f t="shared" si="34"/>
        <v>41944.092152777775</v>
      </c>
      <c r="U545">
        <f t="shared" si="35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ROUND((E546/D546)*100,0)</f>
        <v>1</v>
      </c>
      <c r="P546">
        <f t="shared" si="32"/>
        <v>3</v>
      </c>
      <c r="Q546" s="10" t="s">
        <v>8317</v>
      </c>
      <c r="R546" t="s">
        <v>8318</v>
      </c>
      <c r="S546" s="16">
        <f t="shared" si="33"/>
        <v>42525.656944444447</v>
      </c>
      <c r="T546" s="16">
        <f t="shared" si="34"/>
        <v>42555.656944444447</v>
      </c>
      <c r="U546">
        <f t="shared" si="35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ROUND((E547/D547)*100,0)</f>
        <v>27</v>
      </c>
      <c r="P547">
        <f t="shared" si="32"/>
        <v>402.71</v>
      </c>
      <c r="Q547" s="10" t="s">
        <v>8317</v>
      </c>
      <c r="R547" t="s">
        <v>8318</v>
      </c>
      <c r="S547" s="16">
        <f t="shared" si="33"/>
        <v>42283.592465277776</v>
      </c>
      <c r="T547" s="16">
        <f t="shared" si="34"/>
        <v>42323.634131944447</v>
      </c>
      <c r="U547">
        <f t="shared" si="35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ROUND((E548/D548)*100,0)</f>
        <v>0</v>
      </c>
      <c r="P548">
        <f t="shared" si="32"/>
        <v>26</v>
      </c>
      <c r="Q548" s="10" t="s">
        <v>8317</v>
      </c>
      <c r="R548" t="s">
        <v>8318</v>
      </c>
      <c r="S548" s="16">
        <f t="shared" si="33"/>
        <v>42249.667997685188</v>
      </c>
      <c r="T548" s="16">
        <f t="shared" si="34"/>
        <v>42294.667997685188</v>
      </c>
      <c r="U548">
        <f t="shared" si="35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ROUND((E549/D549)*100,0)</f>
        <v>0</v>
      </c>
      <c r="P549">
        <f t="shared" si="32"/>
        <v>0</v>
      </c>
      <c r="Q549" s="10" t="s">
        <v>8317</v>
      </c>
      <c r="R549" t="s">
        <v>8318</v>
      </c>
      <c r="S549" s="16">
        <f t="shared" si="33"/>
        <v>42380.696342592593</v>
      </c>
      <c r="T549" s="16">
        <f t="shared" si="34"/>
        <v>42410.696342592593</v>
      </c>
      <c r="U549">
        <f t="shared" si="35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ROUND((E550/D550)*100,0)</f>
        <v>0</v>
      </c>
      <c r="P550">
        <f t="shared" si="32"/>
        <v>9</v>
      </c>
      <c r="Q550" s="10" t="s">
        <v>8317</v>
      </c>
      <c r="R550" t="s">
        <v>8318</v>
      </c>
      <c r="S550" s="16">
        <f t="shared" si="33"/>
        <v>42276.903333333335</v>
      </c>
      <c r="T550" s="16">
        <f t="shared" si="34"/>
        <v>42306.903333333335</v>
      </c>
      <c r="U550">
        <f t="shared" si="35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ROUND((E551/D551)*100,0)</f>
        <v>3</v>
      </c>
      <c r="P551">
        <f t="shared" si="32"/>
        <v>8.5</v>
      </c>
      <c r="Q551" s="10" t="s">
        <v>8317</v>
      </c>
      <c r="R551" t="s">
        <v>8318</v>
      </c>
      <c r="S551" s="16">
        <f t="shared" si="33"/>
        <v>42163.636828703704</v>
      </c>
      <c r="T551" s="16">
        <f t="shared" si="34"/>
        <v>42193.636828703704</v>
      </c>
      <c r="U551">
        <f t="shared" si="35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ROUND((E552/D552)*100,0)</f>
        <v>1</v>
      </c>
      <c r="P552">
        <f t="shared" si="32"/>
        <v>8.75</v>
      </c>
      <c r="Q552" s="10" t="s">
        <v>8317</v>
      </c>
      <c r="R552" t="s">
        <v>8318</v>
      </c>
      <c r="S552" s="16">
        <f t="shared" si="33"/>
        <v>42753.678761574076</v>
      </c>
      <c r="T552" s="16">
        <f t="shared" si="34"/>
        <v>42766.208333333328</v>
      </c>
      <c r="U552">
        <f t="shared" si="35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ROUND((E553/D553)*100,0)</f>
        <v>5</v>
      </c>
      <c r="P553">
        <f t="shared" si="32"/>
        <v>135.04</v>
      </c>
      <c r="Q553" s="10" t="s">
        <v>8317</v>
      </c>
      <c r="R553" t="s">
        <v>8318</v>
      </c>
      <c r="S553" s="16">
        <f t="shared" si="33"/>
        <v>42173.275740740741</v>
      </c>
      <c r="T553" s="16">
        <f t="shared" si="34"/>
        <v>42217.745138888888</v>
      </c>
      <c r="U553">
        <f t="shared" si="35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ROUND((E554/D554)*100,0)</f>
        <v>0</v>
      </c>
      <c r="P554">
        <f t="shared" si="32"/>
        <v>0</v>
      </c>
      <c r="Q554" s="10" t="s">
        <v>8317</v>
      </c>
      <c r="R554" t="s">
        <v>8318</v>
      </c>
      <c r="S554" s="16">
        <f t="shared" si="33"/>
        <v>42318.616851851853</v>
      </c>
      <c r="T554" s="16">
        <f t="shared" si="34"/>
        <v>42378.616851851853</v>
      </c>
      <c r="U554">
        <f t="shared" si="35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ROUND((E555/D555)*100,0)</f>
        <v>0</v>
      </c>
      <c r="P555">
        <f t="shared" si="32"/>
        <v>20.5</v>
      </c>
      <c r="Q555" s="10" t="s">
        <v>8317</v>
      </c>
      <c r="R555" t="s">
        <v>8318</v>
      </c>
      <c r="S555" s="16">
        <f t="shared" si="33"/>
        <v>41927.71980324074</v>
      </c>
      <c r="T555" s="16">
        <f t="shared" si="34"/>
        <v>41957.761469907404</v>
      </c>
      <c r="U555">
        <f t="shared" si="35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ROUND((E556/D556)*100,0)</f>
        <v>37</v>
      </c>
      <c r="P556">
        <f t="shared" si="32"/>
        <v>64.36</v>
      </c>
      <c r="Q556" s="10" t="s">
        <v>8317</v>
      </c>
      <c r="R556" t="s">
        <v>8318</v>
      </c>
      <c r="S556" s="16">
        <f t="shared" si="33"/>
        <v>41901.684861111113</v>
      </c>
      <c r="T556" s="16">
        <f t="shared" si="34"/>
        <v>41931.684861111113</v>
      </c>
      <c r="U556">
        <f t="shared" si="35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ROUND((E557/D557)*100,0)</f>
        <v>0</v>
      </c>
      <c r="P557">
        <f t="shared" si="32"/>
        <v>0</v>
      </c>
      <c r="Q557" s="10" t="s">
        <v>8317</v>
      </c>
      <c r="R557" t="s">
        <v>8318</v>
      </c>
      <c r="S557" s="16">
        <f t="shared" si="33"/>
        <v>42503.353506944448</v>
      </c>
      <c r="T557" s="16">
        <f t="shared" si="34"/>
        <v>42533.353506944448</v>
      </c>
      <c r="U557">
        <f t="shared" si="35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ROUND((E558/D558)*100,0)</f>
        <v>3</v>
      </c>
      <c r="P558">
        <f t="shared" si="32"/>
        <v>200</v>
      </c>
      <c r="Q558" s="10" t="s">
        <v>8317</v>
      </c>
      <c r="R558" t="s">
        <v>8318</v>
      </c>
      <c r="S558" s="16">
        <f t="shared" si="33"/>
        <v>42345.860150462962</v>
      </c>
      <c r="T558" s="16">
        <f t="shared" si="34"/>
        <v>42375.860150462962</v>
      </c>
      <c r="U558">
        <f t="shared" si="35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ROUND((E559/D559)*100,0)</f>
        <v>1</v>
      </c>
      <c r="P559">
        <f t="shared" si="32"/>
        <v>68.3</v>
      </c>
      <c r="Q559" s="10" t="s">
        <v>8317</v>
      </c>
      <c r="R559" t="s">
        <v>8318</v>
      </c>
      <c r="S559" s="16">
        <f t="shared" si="33"/>
        <v>42676.942164351851</v>
      </c>
      <c r="T559" s="16">
        <f t="shared" si="34"/>
        <v>42706.983831018515</v>
      </c>
      <c r="U559">
        <f t="shared" si="35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ROUND((E560/D560)*100,0)</f>
        <v>0</v>
      </c>
      <c r="P560">
        <f t="shared" si="32"/>
        <v>0</v>
      </c>
      <c r="Q560" s="10" t="s">
        <v>8317</v>
      </c>
      <c r="R560" t="s">
        <v>8318</v>
      </c>
      <c r="S560" s="16">
        <f t="shared" si="33"/>
        <v>42057.883159722223</v>
      </c>
      <c r="T560" s="16">
        <f t="shared" si="34"/>
        <v>42087.841493055559</v>
      </c>
      <c r="U560">
        <f t="shared" si="35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ROUND((E561/D561)*100,0)</f>
        <v>0</v>
      </c>
      <c r="P561">
        <f t="shared" si="32"/>
        <v>50</v>
      </c>
      <c r="Q561" s="10" t="s">
        <v>8317</v>
      </c>
      <c r="R561" t="s">
        <v>8318</v>
      </c>
      <c r="S561" s="16">
        <f t="shared" si="33"/>
        <v>42321.283101851848</v>
      </c>
      <c r="T561" s="16">
        <f t="shared" si="34"/>
        <v>42351.283101851848</v>
      </c>
      <c r="U561">
        <f t="shared" si="35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ROUND((E562/D562)*100,0)</f>
        <v>0</v>
      </c>
      <c r="P562">
        <f t="shared" si="32"/>
        <v>4</v>
      </c>
      <c r="Q562" s="10" t="s">
        <v>8317</v>
      </c>
      <c r="R562" t="s">
        <v>8318</v>
      </c>
      <c r="S562" s="16">
        <f t="shared" si="33"/>
        <v>41960.771354166667</v>
      </c>
      <c r="T562" s="16">
        <f t="shared" si="34"/>
        <v>41990.771354166667</v>
      </c>
      <c r="U562">
        <f t="shared" si="35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ROUND((E563/D563)*100,0)</f>
        <v>0</v>
      </c>
      <c r="P563">
        <f t="shared" si="32"/>
        <v>27.5</v>
      </c>
      <c r="Q563" s="10" t="s">
        <v>8317</v>
      </c>
      <c r="R563" t="s">
        <v>8318</v>
      </c>
      <c r="S563" s="16">
        <f t="shared" si="33"/>
        <v>42268.658715277779</v>
      </c>
      <c r="T563" s="16">
        <f t="shared" si="34"/>
        <v>42303.658715277779</v>
      </c>
      <c r="U563">
        <f t="shared" si="35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ROUND((E564/D564)*100,0)</f>
        <v>0</v>
      </c>
      <c r="P564">
        <f t="shared" si="32"/>
        <v>0</v>
      </c>
      <c r="Q564" s="10" t="s">
        <v>8317</v>
      </c>
      <c r="R564" t="s">
        <v>8318</v>
      </c>
      <c r="S564" s="16">
        <f t="shared" si="33"/>
        <v>42692.389062500006</v>
      </c>
      <c r="T564" s="16">
        <f t="shared" si="34"/>
        <v>42722.389062500006</v>
      </c>
      <c r="U564">
        <f t="shared" si="35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ROUND((E565/D565)*100,0)</f>
        <v>0</v>
      </c>
      <c r="P565">
        <f t="shared" si="32"/>
        <v>34</v>
      </c>
      <c r="Q565" s="10" t="s">
        <v>8317</v>
      </c>
      <c r="R565" t="s">
        <v>8318</v>
      </c>
      <c r="S565" s="16">
        <f t="shared" si="33"/>
        <v>42022.069988425923</v>
      </c>
      <c r="T565" s="16">
        <f t="shared" si="34"/>
        <v>42052.069988425923</v>
      </c>
      <c r="U565">
        <f t="shared" si="35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ROUND((E566/D566)*100,0)</f>
        <v>0</v>
      </c>
      <c r="P566">
        <f t="shared" si="32"/>
        <v>1</v>
      </c>
      <c r="Q566" s="10" t="s">
        <v>8317</v>
      </c>
      <c r="R566" t="s">
        <v>8318</v>
      </c>
      <c r="S566" s="16">
        <f t="shared" si="33"/>
        <v>42411.942997685182</v>
      </c>
      <c r="T566" s="16">
        <f t="shared" si="34"/>
        <v>42441.942997685182</v>
      </c>
      <c r="U566">
        <f t="shared" si="35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ROUND((E567/D567)*100,0)</f>
        <v>0</v>
      </c>
      <c r="P567">
        <f t="shared" si="32"/>
        <v>0</v>
      </c>
      <c r="Q567" s="10" t="s">
        <v>8317</v>
      </c>
      <c r="R567" t="s">
        <v>8318</v>
      </c>
      <c r="S567" s="16">
        <f t="shared" si="33"/>
        <v>42165.785289351858</v>
      </c>
      <c r="T567" s="16">
        <f t="shared" si="34"/>
        <v>42195.785289351858</v>
      </c>
      <c r="U567">
        <f t="shared" si="35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ROUND((E568/D568)*100,0)</f>
        <v>0</v>
      </c>
      <c r="P568">
        <f t="shared" si="32"/>
        <v>1</v>
      </c>
      <c r="Q568" s="10" t="s">
        <v>8317</v>
      </c>
      <c r="R568" t="s">
        <v>8318</v>
      </c>
      <c r="S568" s="16">
        <f t="shared" si="33"/>
        <v>42535.68440972222</v>
      </c>
      <c r="T568" s="16">
        <f t="shared" si="34"/>
        <v>42565.68440972222</v>
      </c>
      <c r="U568">
        <f t="shared" si="35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ROUND((E569/D569)*100,0)</f>
        <v>0</v>
      </c>
      <c r="P569">
        <f t="shared" si="32"/>
        <v>0</v>
      </c>
      <c r="Q569" s="10" t="s">
        <v>8317</v>
      </c>
      <c r="R569" t="s">
        <v>8318</v>
      </c>
      <c r="S569" s="16">
        <f t="shared" si="33"/>
        <v>41975.842523148152</v>
      </c>
      <c r="T569" s="16">
        <f t="shared" si="34"/>
        <v>42005.842523148152</v>
      </c>
      <c r="U569">
        <f t="shared" si="35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ROUND((E570/D570)*100,0)</f>
        <v>1</v>
      </c>
      <c r="P570">
        <f t="shared" si="32"/>
        <v>49</v>
      </c>
      <c r="Q570" s="10" t="s">
        <v>8317</v>
      </c>
      <c r="R570" t="s">
        <v>8318</v>
      </c>
      <c r="S570" s="16">
        <f t="shared" si="33"/>
        <v>42348.9215625</v>
      </c>
      <c r="T570" s="16">
        <f t="shared" si="34"/>
        <v>42385.458333333328</v>
      </c>
      <c r="U570">
        <f t="shared" si="35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ROUND((E571/D571)*100,0)</f>
        <v>1</v>
      </c>
      <c r="P571">
        <f t="shared" si="32"/>
        <v>20</v>
      </c>
      <c r="Q571" s="10" t="s">
        <v>8317</v>
      </c>
      <c r="R571" t="s">
        <v>8318</v>
      </c>
      <c r="S571" s="16">
        <f t="shared" si="33"/>
        <v>42340.847361111111</v>
      </c>
      <c r="T571" s="16">
        <f t="shared" si="34"/>
        <v>42370.847361111111</v>
      </c>
      <c r="U571">
        <f t="shared" si="35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ROUND((E572/D572)*100,0)</f>
        <v>0</v>
      </c>
      <c r="P572">
        <f t="shared" si="32"/>
        <v>142</v>
      </c>
      <c r="Q572" s="10" t="s">
        <v>8317</v>
      </c>
      <c r="R572" t="s">
        <v>8318</v>
      </c>
      <c r="S572" s="16">
        <f t="shared" si="33"/>
        <v>42388.798252314817</v>
      </c>
      <c r="T572" s="16">
        <f t="shared" si="34"/>
        <v>42418.798252314817</v>
      </c>
      <c r="U572">
        <f t="shared" si="35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ROUND((E573/D573)*100,0)</f>
        <v>0</v>
      </c>
      <c r="P573">
        <f t="shared" si="32"/>
        <v>53</v>
      </c>
      <c r="Q573" s="10" t="s">
        <v>8317</v>
      </c>
      <c r="R573" t="s">
        <v>8318</v>
      </c>
      <c r="S573" s="16">
        <f t="shared" si="33"/>
        <v>42192.816238425927</v>
      </c>
      <c r="T573" s="16">
        <f t="shared" si="34"/>
        <v>42212.165972222225</v>
      </c>
      <c r="U573">
        <f t="shared" si="35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ROUND((E574/D574)*100,0)</f>
        <v>0</v>
      </c>
      <c r="P574">
        <f t="shared" si="32"/>
        <v>0</v>
      </c>
      <c r="Q574" s="10" t="s">
        <v>8317</v>
      </c>
      <c r="R574" t="s">
        <v>8318</v>
      </c>
      <c r="S574" s="16">
        <f t="shared" si="33"/>
        <v>42282.71629629629</v>
      </c>
      <c r="T574" s="16">
        <f t="shared" si="34"/>
        <v>42312.757962962962</v>
      </c>
      <c r="U574">
        <f t="shared" si="35"/>
        <v>30.041666666671517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ROUND((E575/D575)*100,0)</f>
        <v>0</v>
      </c>
      <c r="P575">
        <f t="shared" si="32"/>
        <v>38.44</v>
      </c>
      <c r="Q575" s="10" t="s">
        <v>8317</v>
      </c>
      <c r="R575" t="s">
        <v>8318</v>
      </c>
      <c r="S575" s="16">
        <f t="shared" si="33"/>
        <v>41963.050127314811</v>
      </c>
      <c r="T575" s="16">
        <f t="shared" si="34"/>
        <v>42022.05</v>
      </c>
      <c r="U575">
        <f t="shared" si="35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ROUND((E576/D576)*100,0)</f>
        <v>1</v>
      </c>
      <c r="P576">
        <f t="shared" si="32"/>
        <v>20</v>
      </c>
      <c r="Q576" s="10" t="s">
        <v>8317</v>
      </c>
      <c r="R576" t="s">
        <v>8318</v>
      </c>
      <c r="S576" s="16">
        <f t="shared" si="33"/>
        <v>42632.443368055552</v>
      </c>
      <c r="T576" s="16">
        <f t="shared" si="34"/>
        <v>42662.443368055552</v>
      </c>
      <c r="U576">
        <f t="shared" si="35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ROUND((E577/D577)*100,0)</f>
        <v>0</v>
      </c>
      <c r="P577">
        <f t="shared" si="32"/>
        <v>64.75</v>
      </c>
      <c r="Q577" s="10" t="s">
        <v>8317</v>
      </c>
      <c r="R577" t="s">
        <v>8318</v>
      </c>
      <c r="S577" s="16">
        <f t="shared" si="33"/>
        <v>42138.692627314813</v>
      </c>
      <c r="T577" s="16">
        <f t="shared" si="34"/>
        <v>42168.692627314813</v>
      </c>
      <c r="U577">
        <f t="shared" si="35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ROUND((E578/D578)*100,0)</f>
        <v>0</v>
      </c>
      <c r="P578">
        <f t="shared" si="32"/>
        <v>1</v>
      </c>
      <c r="Q578" s="10" t="s">
        <v>8317</v>
      </c>
      <c r="R578" t="s">
        <v>8318</v>
      </c>
      <c r="S578" s="16">
        <f t="shared" si="33"/>
        <v>42031.471666666665</v>
      </c>
      <c r="T578" s="16">
        <f t="shared" si="34"/>
        <v>42091.43</v>
      </c>
      <c r="U578">
        <f t="shared" si="35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ROUND((E579/D579)*100,0)</f>
        <v>0</v>
      </c>
      <c r="P579">
        <f t="shared" ref="P579:P642" si="36">IFERROR(ROUND(E579/L579,2),0)</f>
        <v>10</v>
      </c>
      <c r="Q579" s="10" t="s">
        <v>8317</v>
      </c>
      <c r="R579" t="s">
        <v>8318</v>
      </c>
      <c r="S579" s="16">
        <f t="shared" ref="S579:S642" si="37">(((J579/60)/60)/24)+DATE(1970,1,1)</f>
        <v>42450.589143518519</v>
      </c>
      <c r="T579" s="16">
        <f t="shared" ref="T579:T642" si="38">(((I579/60)/60)/24)+DATE(1970,1,1)</f>
        <v>42510.589143518519</v>
      </c>
      <c r="U579">
        <f t="shared" ref="U579:U642" si="39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ROUND((E580/D580)*100,0)</f>
        <v>0</v>
      </c>
      <c r="P580">
        <f t="shared" si="36"/>
        <v>2</v>
      </c>
      <c r="Q580" s="10" t="s">
        <v>8317</v>
      </c>
      <c r="R580" t="s">
        <v>8318</v>
      </c>
      <c r="S580" s="16">
        <f t="shared" si="37"/>
        <v>42230.578622685185</v>
      </c>
      <c r="T580" s="16">
        <f t="shared" si="38"/>
        <v>42254.578622685185</v>
      </c>
      <c r="U580">
        <f t="shared" si="3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ROUND((E581/D581)*100,0)</f>
        <v>1</v>
      </c>
      <c r="P581">
        <f t="shared" si="36"/>
        <v>35</v>
      </c>
      <c r="Q581" s="10" t="s">
        <v>8317</v>
      </c>
      <c r="R581" t="s">
        <v>8318</v>
      </c>
      <c r="S581" s="16">
        <f t="shared" si="37"/>
        <v>41968.852118055554</v>
      </c>
      <c r="T581" s="16">
        <f t="shared" si="38"/>
        <v>41998.852118055554</v>
      </c>
      <c r="U581">
        <f t="shared" si="3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ROUND((E582/D582)*100,0)</f>
        <v>0</v>
      </c>
      <c r="P582">
        <f t="shared" si="36"/>
        <v>1</v>
      </c>
      <c r="Q582" s="10" t="s">
        <v>8317</v>
      </c>
      <c r="R582" t="s">
        <v>8318</v>
      </c>
      <c r="S582" s="16">
        <f t="shared" si="37"/>
        <v>42605.908182870371</v>
      </c>
      <c r="T582" s="16">
        <f t="shared" si="38"/>
        <v>42635.908182870371</v>
      </c>
      <c r="U582">
        <f t="shared" si="3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ROUND((E583/D583)*100,0)</f>
        <v>0</v>
      </c>
      <c r="P583">
        <f t="shared" si="36"/>
        <v>0</v>
      </c>
      <c r="Q583" s="10" t="s">
        <v>8317</v>
      </c>
      <c r="R583" t="s">
        <v>8318</v>
      </c>
      <c r="S583" s="16">
        <f t="shared" si="37"/>
        <v>42188.012777777782</v>
      </c>
      <c r="T583" s="16">
        <f t="shared" si="38"/>
        <v>42218.012777777782</v>
      </c>
      <c r="U583">
        <f t="shared" si="3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ROUND((E584/D584)*100,0)</f>
        <v>0</v>
      </c>
      <c r="P584">
        <f t="shared" si="36"/>
        <v>0</v>
      </c>
      <c r="Q584" s="10" t="s">
        <v>8317</v>
      </c>
      <c r="R584" t="s">
        <v>8318</v>
      </c>
      <c r="S584" s="16">
        <f t="shared" si="37"/>
        <v>42055.739803240736</v>
      </c>
      <c r="T584" s="16">
        <f t="shared" si="38"/>
        <v>42078.75</v>
      </c>
      <c r="U584">
        <f t="shared" si="39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ROUND((E585/D585)*100,0)</f>
        <v>0</v>
      </c>
      <c r="P585">
        <f t="shared" si="36"/>
        <v>1</v>
      </c>
      <c r="Q585" s="10" t="s">
        <v>8317</v>
      </c>
      <c r="R585" t="s">
        <v>8318</v>
      </c>
      <c r="S585" s="16">
        <f t="shared" si="37"/>
        <v>42052.93850694444</v>
      </c>
      <c r="T585" s="16">
        <f t="shared" si="38"/>
        <v>42082.896840277783</v>
      </c>
      <c r="U585">
        <f t="shared" si="39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ROUND((E586/D586)*100,0)</f>
        <v>1</v>
      </c>
      <c r="P586">
        <f t="shared" si="36"/>
        <v>5</v>
      </c>
      <c r="Q586" s="10" t="s">
        <v>8317</v>
      </c>
      <c r="R586" t="s">
        <v>8318</v>
      </c>
      <c r="S586" s="16">
        <f t="shared" si="37"/>
        <v>42049.716620370367</v>
      </c>
      <c r="T586" s="16">
        <f t="shared" si="38"/>
        <v>42079.674953703703</v>
      </c>
      <c r="U586">
        <f t="shared" si="39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ROUND((E587/D587)*100,0)</f>
        <v>0</v>
      </c>
      <c r="P587">
        <f t="shared" si="36"/>
        <v>0</v>
      </c>
      <c r="Q587" s="10" t="s">
        <v>8317</v>
      </c>
      <c r="R587" t="s">
        <v>8318</v>
      </c>
      <c r="S587" s="16">
        <f t="shared" si="37"/>
        <v>42283.3909375</v>
      </c>
      <c r="T587" s="16">
        <f t="shared" si="38"/>
        <v>42339</v>
      </c>
      <c r="U587">
        <f t="shared" si="39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ROUND((E588/D588)*100,0)</f>
        <v>1</v>
      </c>
      <c r="P588">
        <f t="shared" si="36"/>
        <v>14</v>
      </c>
      <c r="Q588" s="10" t="s">
        <v>8317</v>
      </c>
      <c r="R588" t="s">
        <v>8318</v>
      </c>
      <c r="S588" s="16">
        <f t="shared" si="37"/>
        <v>42020.854247685187</v>
      </c>
      <c r="T588" s="16">
        <f t="shared" si="38"/>
        <v>42050.854247685187</v>
      </c>
      <c r="U588">
        <f t="shared" si="3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ROUND((E589/D589)*100,0)</f>
        <v>9</v>
      </c>
      <c r="P589">
        <f t="shared" si="36"/>
        <v>389.29</v>
      </c>
      <c r="Q589" s="10" t="s">
        <v>8317</v>
      </c>
      <c r="R589" t="s">
        <v>8318</v>
      </c>
      <c r="S589" s="16">
        <f t="shared" si="37"/>
        <v>42080.757326388892</v>
      </c>
      <c r="T589" s="16">
        <f t="shared" si="38"/>
        <v>42110.757326388892</v>
      </c>
      <c r="U589">
        <f t="shared" si="3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ROUND((E590/D590)*100,0)</f>
        <v>3</v>
      </c>
      <c r="P590">
        <f t="shared" si="36"/>
        <v>150.5</v>
      </c>
      <c r="Q590" s="10" t="s">
        <v>8317</v>
      </c>
      <c r="R590" t="s">
        <v>8318</v>
      </c>
      <c r="S590" s="16">
        <f t="shared" si="37"/>
        <v>42631.769513888896</v>
      </c>
      <c r="T590" s="16">
        <f t="shared" si="38"/>
        <v>42691.811180555553</v>
      </c>
      <c r="U590">
        <f t="shared" si="39"/>
        <v>60.041666666656965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ROUND((E591/D591)*100,0)</f>
        <v>0</v>
      </c>
      <c r="P591">
        <f t="shared" si="36"/>
        <v>1</v>
      </c>
      <c r="Q591" s="10" t="s">
        <v>8317</v>
      </c>
      <c r="R591" t="s">
        <v>8318</v>
      </c>
      <c r="S591" s="16">
        <f t="shared" si="37"/>
        <v>42178.614571759259</v>
      </c>
      <c r="T591" s="16">
        <f t="shared" si="38"/>
        <v>42193.614571759259</v>
      </c>
      <c r="U591">
        <f t="shared" si="3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ROUND((E592/D592)*100,0)</f>
        <v>4</v>
      </c>
      <c r="P592">
        <f t="shared" si="36"/>
        <v>24.78</v>
      </c>
      <c r="Q592" s="10" t="s">
        <v>8317</v>
      </c>
      <c r="R592" t="s">
        <v>8318</v>
      </c>
      <c r="S592" s="16">
        <f t="shared" si="37"/>
        <v>42377.554756944446</v>
      </c>
      <c r="T592" s="16">
        <f t="shared" si="38"/>
        <v>42408.542361111111</v>
      </c>
      <c r="U592">
        <f t="shared" si="39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ROUND((E593/D593)*100,0)</f>
        <v>0</v>
      </c>
      <c r="P593">
        <f t="shared" si="36"/>
        <v>30.5</v>
      </c>
      <c r="Q593" s="10" t="s">
        <v>8317</v>
      </c>
      <c r="R593" t="s">
        <v>8318</v>
      </c>
      <c r="S593" s="16">
        <f t="shared" si="37"/>
        <v>42177.543171296296</v>
      </c>
      <c r="T593" s="16">
        <f t="shared" si="38"/>
        <v>42207.543171296296</v>
      </c>
      <c r="U593">
        <f t="shared" si="3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ROUND((E594/D594)*100,0)</f>
        <v>3</v>
      </c>
      <c r="P594">
        <f t="shared" si="36"/>
        <v>250</v>
      </c>
      <c r="Q594" s="10" t="s">
        <v>8317</v>
      </c>
      <c r="R594" t="s">
        <v>8318</v>
      </c>
      <c r="S594" s="16">
        <f t="shared" si="37"/>
        <v>41946.232175925928</v>
      </c>
      <c r="T594" s="16">
        <f t="shared" si="38"/>
        <v>41976.232175925921</v>
      </c>
      <c r="U594">
        <f t="shared" si="39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ROUND((E595/D595)*100,0)</f>
        <v>23</v>
      </c>
      <c r="P595">
        <f t="shared" si="36"/>
        <v>16.43</v>
      </c>
      <c r="Q595" s="10" t="s">
        <v>8317</v>
      </c>
      <c r="R595" t="s">
        <v>8318</v>
      </c>
      <c r="S595" s="16">
        <f t="shared" si="37"/>
        <v>42070.677604166667</v>
      </c>
      <c r="T595" s="16">
        <f t="shared" si="38"/>
        <v>42100.635937500003</v>
      </c>
      <c r="U595">
        <f t="shared" si="39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ROUND((E596/D596)*100,0)</f>
        <v>0</v>
      </c>
      <c r="P596">
        <f t="shared" si="36"/>
        <v>13</v>
      </c>
      <c r="Q596" s="10" t="s">
        <v>8317</v>
      </c>
      <c r="R596" t="s">
        <v>8318</v>
      </c>
      <c r="S596" s="16">
        <f t="shared" si="37"/>
        <v>42446.780162037037</v>
      </c>
      <c r="T596" s="16">
        <f t="shared" si="38"/>
        <v>42476.780162037037</v>
      </c>
      <c r="U596">
        <f t="shared" si="3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ROUND((E597/D597)*100,0)</f>
        <v>0</v>
      </c>
      <c r="P597">
        <f t="shared" si="36"/>
        <v>53.25</v>
      </c>
      <c r="Q597" s="10" t="s">
        <v>8317</v>
      </c>
      <c r="R597" t="s">
        <v>8318</v>
      </c>
      <c r="S597" s="16">
        <f t="shared" si="37"/>
        <v>42083.069884259254</v>
      </c>
      <c r="T597" s="16">
        <f t="shared" si="38"/>
        <v>42128.069884259254</v>
      </c>
      <c r="U597">
        <f t="shared" si="3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ROUND((E598/D598)*100,0)</f>
        <v>0</v>
      </c>
      <c r="P598">
        <f t="shared" si="36"/>
        <v>3</v>
      </c>
      <c r="Q598" s="10" t="s">
        <v>8317</v>
      </c>
      <c r="R598" t="s">
        <v>8318</v>
      </c>
      <c r="S598" s="16">
        <f t="shared" si="37"/>
        <v>42646.896898148145</v>
      </c>
      <c r="T598" s="16">
        <f t="shared" si="38"/>
        <v>42676.896898148145</v>
      </c>
      <c r="U598">
        <f t="shared" si="3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ROUND((E599/D599)*100,0)</f>
        <v>0</v>
      </c>
      <c r="P599">
        <f t="shared" si="36"/>
        <v>10</v>
      </c>
      <c r="Q599" s="10" t="s">
        <v>8317</v>
      </c>
      <c r="R599" t="s">
        <v>8318</v>
      </c>
      <c r="S599" s="16">
        <f t="shared" si="37"/>
        <v>42545.705266203702</v>
      </c>
      <c r="T599" s="16">
        <f t="shared" si="38"/>
        <v>42582.666666666672</v>
      </c>
      <c r="U599">
        <f t="shared" si="39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ROUND((E600/D600)*100,0)</f>
        <v>34</v>
      </c>
      <c r="P600">
        <f t="shared" si="36"/>
        <v>121.43</v>
      </c>
      <c r="Q600" s="10" t="s">
        <v>8317</v>
      </c>
      <c r="R600" t="s">
        <v>8318</v>
      </c>
      <c r="S600" s="16">
        <f t="shared" si="37"/>
        <v>41948.00209490741</v>
      </c>
      <c r="T600" s="16">
        <f t="shared" si="38"/>
        <v>41978.00209490741</v>
      </c>
      <c r="U600">
        <f t="shared" si="3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ROUND((E601/D601)*100,0)</f>
        <v>0</v>
      </c>
      <c r="P601">
        <f t="shared" si="36"/>
        <v>15.5</v>
      </c>
      <c r="Q601" s="10" t="s">
        <v>8317</v>
      </c>
      <c r="R601" t="s">
        <v>8318</v>
      </c>
      <c r="S601" s="16">
        <f t="shared" si="37"/>
        <v>42047.812523148154</v>
      </c>
      <c r="T601" s="16">
        <f t="shared" si="38"/>
        <v>42071.636111111111</v>
      </c>
      <c r="U601">
        <f t="shared" si="39"/>
        <v>23.82358796295739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ROUND((E602/D602)*100,0)</f>
        <v>2</v>
      </c>
      <c r="P602">
        <f t="shared" si="36"/>
        <v>100</v>
      </c>
      <c r="Q602" s="10" t="s">
        <v>8317</v>
      </c>
      <c r="R602" t="s">
        <v>8318</v>
      </c>
      <c r="S602" s="16">
        <f t="shared" si="37"/>
        <v>42073.798171296294</v>
      </c>
      <c r="T602" s="16">
        <f t="shared" si="38"/>
        <v>42133.798171296294</v>
      </c>
      <c r="U602">
        <f t="shared" si="39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ROUND((E603/D603)*100,0)</f>
        <v>1</v>
      </c>
      <c r="P603">
        <f t="shared" si="36"/>
        <v>23.33</v>
      </c>
      <c r="Q603" s="10" t="s">
        <v>8317</v>
      </c>
      <c r="R603" t="s">
        <v>8318</v>
      </c>
      <c r="S603" s="16">
        <f t="shared" si="37"/>
        <v>41969.858090277776</v>
      </c>
      <c r="T603" s="16">
        <f t="shared" si="38"/>
        <v>41999.858090277776</v>
      </c>
      <c r="U603">
        <f t="shared" si="39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ROUND((E604/D604)*100,0)</f>
        <v>0</v>
      </c>
      <c r="P604">
        <f t="shared" si="36"/>
        <v>0</v>
      </c>
      <c r="Q604" s="10" t="s">
        <v>8317</v>
      </c>
      <c r="R604" t="s">
        <v>8318</v>
      </c>
      <c r="S604" s="16">
        <f t="shared" si="37"/>
        <v>42143.79415509259</v>
      </c>
      <c r="T604" s="16">
        <f t="shared" si="38"/>
        <v>42173.79415509259</v>
      </c>
      <c r="U604">
        <f t="shared" si="39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ROUND((E605/D605)*100,0)</f>
        <v>4</v>
      </c>
      <c r="P605">
        <f t="shared" si="36"/>
        <v>45.39</v>
      </c>
      <c r="Q605" s="10" t="s">
        <v>8317</v>
      </c>
      <c r="R605" t="s">
        <v>8318</v>
      </c>
      <c r="S605" s="16">
        <f t="shared" si="37"/>
        <v>41835.639155092591</v>
      </c>
      <c r="T605" s="16">
        <f t="shared" si="38"/>
        <v>41865.639155092591</v>
      </c>
      <c r="U605">
        <f t="shared" si="39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ROUND((E606/D606)*100,0)</f>
        <v>0</v>
      </c>
      <c r="P606">
        <f t="shared" si="36"/>
        <v>0</v>
      </c>
      <c r="Q606" s="10" t="s">
        <v>8317</v>
      </c>
      <c r="R606" t="s">
        <v>8318</v>
      </c>
      <c r="S606" s="16">
        <f t="shared" si="37"/>
        <v>41849.035370370373</v>
      </c>
      <c r="T606" s="16">
        <f t="shared" si="38"/>
        <v>41879.035370370373</v>
      </c>
      <c r="U606">
        <f t="shared" si="39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ROUND((E607/D607)*100,0)</f>
        <v>3</v>
      </c>
      <c r="P607">
        <f t="shared" si="36"/>
        <v>16.38</v>
      </c>
      <c r="Q607" s="10" t="s">
        <v>8317</v>
      </c>
      <c r="R607" t="s">
        <v>8318</v>
      </c>
      <c r="S607" s="16">
        <f t="shared" si="37"/>
        <v>42194.357731481476</v>
      </c>
      <c r="T607" s="16">
        <f t="shared" si="38"/>
        <v>42239.357731481476</v>
      </c>
      <c r="U607">
        <f t="shared" si="39"/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ROUND((E608/D608)*100,0)</f>
        <v>0</v>
      </c>
      <c r="P608">
        <f t="shared" si="36"/>
        <v>10</v>
      </c>
      <c r="Q608" s="10" t="s">
        <v>8317</v>
      </c>
      <c r="R608" t="s">
        <v>8318</v>
      </c>
      <c r="S608" s="16">
        <f t="shared" si="37"/>
        <v>42102.650567129633</v>
      </c>
      <c r="T608" s="16">
        <f t="shared" si="38"/>
        <v>42148.625</v>
      </c>
      <c r="U608">
        <f t="shared" si="39"/>
        <v>45.974432870367309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ROUND((E609/D609)*100,0)</f>
        <v>0</v>
      </c>
      <c r="P609">
        <f t="shared" si="36"/>
        <v>0</v>
      </c>
      <c r="Q609" s="10" t="s">
        <v>8317</v>
      </c>
      <c r="R609" t="s">
        <v>8318</v>
      </c>
      <c r="S609" s="16">
        <f t="shared" si="37"/>
        <v>42300.825648148151</v>
      </c>
      <c r="T609" s="16">
        <f t="shared" si="38"/>
        <v>42330.867314814815</v>
      </c>
      <c r="U609">
        <f t="shared" si="39"/>
        <v>30.041666666664241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ROUND((E610/D610)*100,0)</f>
        <v>1</v>
      </c>
      <c r="P610">
        <f t="shared" si="36"/>
        <v>292.2</v>
      </c>
      <c r="Q610" s="10" t="s">
        <v>8317</v>
      </c>
      <c r="R610" t="s">
        <v>8318</v>
      </c>
      <c r="S610" s="16">
        <f t="shared" si="37"/>
        <v>42140.921064814815</v>
      </c>
      <c r="T610" s="16">
        <f t="shared" si="38"/>
        <v>42170.921064814815</v>
      </c>
      <c r="U610">
        <f t="shared" si="39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ROUND((E611/D611)*100,0)</f>
        <v>1</v>
      </c>
      <c r="P611">
        <f t="shared" si="36"/>
        <v>5</v>
      </c>
      <c r="Q611" s="10" t="s">
        <v>8317</v>
      </c>
      <c r="R611" t="s">
        <v>8318</v>
      </c>
      <c r="S611" s="16">
        <f t="shared" si="37"/>
        <v>42307.034074074079</v>
      </c>
      <c r="T611" s="16">
        <f t="shared" si="38"/>
        <v>42337.075740740736</v>
      </c>
      <c r="U611">
        <f t="shared" si="39"/>
        <v>30.041666666656965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ROUND((E612/D612)*100,0)</f>
        <v>0</v>
      </c>
      <c r="P612">
        <f t="shared" si="36"/>
        <v>0</v>
      </c>
      <c r="Q612" s="10" t="s">
        <v>8317</v>
      </c>
      <c r="R612" t="s">
        <v>8318</v>
      </c>
      <c r="S612" s="16">
        <f t="shared" si="37"/>
        <v>42086.83085648148</v>
      </c>
      <c r="T612" s="16">
        <f t="shared" si="38"/>
        <v>42116.83085648148</v>
      </c>
      <c r="U612">
        <f t="shared" si="39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ROUND((E613/D613)*100,0)</f>
        <v>0</v>
      </c>
      <c r="P613">
        <f t="shared" si="36"/>
        <v>0</v>
      </c>
      <c r="Q613" s="10" t="s">
        <v>8317</v>
      </c>
      <c r="R613" t="s">
        <v>8318</v>
      </c>
      <c r="S613" s="16">
        <f t="shared" si="37"/>
        <v>42328.560613425929</v>
      </c>
      <c r="T613" s="16">
        <f t="shared" si="38"/>
        <v>42388.560613425929</v>
      </c>
      <c r="U613">
        <f t="shared" si="39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ROUND((E614/D614)*100,0)</f>
        <v>0</v>
      </c>
      <c r="P614">
        <f t="shared" si="36"/>
        <v>0</v>
      </c>
      <c r="Q614" s="10" t="s">
        <v>8317</v>
      </c>
      <c r="R614" t="s">
        <v>8318</v>
      </c>
      <c r="S614" s="16">
        <f t="shared" si="37"/>
        <v>42585.031782407401</v>
      </c>
      <c r="T614" s="16">
        <f t="shared" si="38"/>
        <v>42615.031782407401</v>
      </c>
      <c r="U614">
        <f t="shared" si="39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ROUND((E615/D615)*100,0)</f>
        <v>21</v>
      </c>
      <c r="P615">
        <f t="shared" si="36"/>
        <v>105.93</v>
      </c>
      <c r="Q615" s="10" t="s">
        <v>8317</v>
      </c>
      <c r="R615" t="s">
        <v>8318</v>
      </c>
      <c r="S615" s="16">
        <f t="shared" si="37"/>
        <v>42247.496759259258</v>
      </c>
      <c r="T615" s="16">
        <f t="shared" si="38"/>
        <v>42278.207638888889</v>
      </c>
      <c r="U615">
        <f t="shared" si="39"/>
        <v>30.710879629630654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ROUND((E616/D616)*100,0)</f>
        <v>0</v>
      </c>
      <c r="P616">
        <f t="shared" si="36"/>
        <v>0</v>
      </c>
      <c r="Q616" s="10" t="s">
        <v>8317</v>
      </c>
      <c r="R616" t="s">
        <v>8318</v>
      </c>
      <c r="S616" s="16">
        <f t="shared" si="37"/>
        <v>42515.061805555553</v>
      </c>
      <c r="T616" s="16">
        <f t="shared" si="38"/>
        <v>42545.061805555553</v>
      </c>
      <c r="U616">
        <f t="shared" si="39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ROUND((E617/D617)*100,0)</f>
        <v>0</v>
      </c>
      <c r="P617">
        <f t="shared" si="36"/>
        <v>0</v>
      </c>
      <c r="Q617" s="10" t="s">
        <v>8317</v>
      </c>
      <c r="R617" t="s">
        <v>8318</v>
      </c>
      <c r="S617" s="16">
        <f t="shared" si="37"/>
        <v>42242.122210648144</v>
      </c>
      <c r="T617" s="16">
        <f t="shared" si="38"/>
        <v>42272.122210648144</v>
      </c>
      <c r="U617">
        <f t="shared" si="39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ROUND((E618/D618)*100,0)</f>
        <v>0</v>
      </c>
      <c r="P618">
        <f t="shared" si="36"/>
        <v>0</v>
      </c>
      <c r="Q618" s="10" t="s">
        <v>8317</v>
      </c>
      <c r="R618" t="s">
        <v>8318</v>
      </c>
      <c r="S618" s="16">
        <f t="shared" si="37"/>
        <v>42761.376238425932</v>
      </c>
      <c r="T618" s="16">
        <f t="shared" si="38"/>
        <v>42791.376238425932</v>
      </c>
      <c r="U618">
        <f t="shared" si="39"/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ROUND((E619/D619)*100,0)</f>
        <v>3</v>
      </c>
      <c r="P619">
        <f t="shared" si="36"/>
        <v>20</v>
      </c>
      <c r="Q619" s="10" t="s">
        <v>8317</v>
      </c>
      <c r="R619" t="s">
        <v>8318</v>
      </c>
      <c r="S619" s="16">
        <f t="shared" si="37"/>
        <v>42087.343090277776</v>
      </c>
      <c r="T619" s="16">
        <f t="shared" si="38"/>
        <v>42132.343090277776</v>
      </c>
      <c r="U619">
        <f t="shared" si="39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ROUND((E620/D620)*100,0)</f>
        <v>0</v>
      </c>
      <c r="P620">
        <f t="shared" si="36"/>
        <v>0</v>
      </c>
      <c r="Q620" s="10" t="s">
        <v>8317</v>
      </c>
      <c r="R620" t="s">
        <v>8318</v>
      </c>
      <c r="S620" s="16">
        <f t="shared" si="37"/>
        <v>42317.810219907406</v>
      </c>
      <c r="T620" s="16">
        <f t="shared" si="38"/>
        <v>42347.810219907406</v>
      </c>
      <c r="U620">
        <f t="shared" si="39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ROUND((E621/D621)*100,0)</f>
        <v>0</v>
      </c>
      <c r="P621">
        <f t="shared" si="36"/>
        <v>1</v>
      </c>
      <c r="Q621" s="10" t="s">
        <v>8317</v>
      </c>
      <c r="R621" t="s">
        <v>8318</v>
      </c>
      <c r="S621" s="16">
        <f t="shared" si="37"/>
        <v>41908.650347222225</v>
      </c>
      <c r="T621" s="16">
        <f t="shared" si="38"/>
        <v>41968.692013888889</v>
      </c>
      <c r="U621">
        <f t="shared" si="39"/>
        <v>60.041666666664241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ROUND((E622/D622)*100,0)</f>
        <v>1</v>
      </c>
      <c r="P622">
        <f t="shared" si="36"/>
        <v>300</v>
      </c>
      <c r="Q622" s="10" t="s">
        <v>8317</v>
      </c>
      <c r="R622" t="s">
        <v>8318</v>
      </c>
      <c r="S622" s="16">
        <f t="shared" si="37"/>
        <v>41831.716874999998</v>
      </c>
      <c r="T622" s="16">
        <f t="shared" si="38"/>
        <v>41876.716874999998</v>
      </c>
      <c r="U622">
        <f t="shared" si="39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ROUND((E623/D623)*100,0)</f>
        <v>1</v>
      </c>
      <c r="P623">
        <f t="shared" si="36"/>
        <v>87</v>
      </c>
      <c r="Q623" s="10" t="s">
        <v>8317</v>
      </c>
      <c r="R623" t="s">
        <v>8318</v>
      </c>
      <c r="S623" s="16">
        <f t="shared" si="37"/>
        <v>42528.987696759257</v>
      </c>
      <c r="T623" s="16">
        <f t="shared" si="38"/>
        <v>42558.987696759257</v>
      </c>
      <c r="U623">
        <f t="shared" si="39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ROUND((E624/D624)*100,0)</f>
        <v>6</v>
      </c>
      <c r="P624">
        <f t="shared" si="36"/>
        <v>37.89</v>
      </c>
      <c r="Q624" s="10" t="s">
        <v>8317</v>
      </c>
      <c r="R624" t="s">
        <v>8318</v>
      </c>
      <c r="S624" s="16">
        <f t="shared" si="37"/>
        <v>42532.774745370371</v>
      </c>
      <c r="T624" s="16">
        <f t="shared" si="38"/>
        <v>42552.774745370371</v>
      </c>
      <c r="U624">
        <f t="shared" si="39"/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ROUND((E625/D625)*100,0)</f>
        <v>0</v>
      </c>
      <c r="P625">
        <f t="shared" si="36"/>
        <v>0</v>
      </c>
      <c r="Q625" s="10" t="s">
        <v>8317</v>
      </c>
      <c r="R625" t="s">
        <v>8318</v>
      </c>
      <c r="S625" s="16">
        <f t="shared" si="37"/>
        <v>42122.009224537032</v>
      </c>
      <c r="T625" s="16">
        <f t="shared" si="38"/>
        <v>42152.009224537032</v>
      </c>
      <c r="U625">
        <f t="shared" si="39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ROUND((E626/D626)*100,0)</f>
        <v>0</v>
      </c>
      <c r="P626">
        <f t="shared" si="36"/>
        <v>0</v>
      </c>
      <c r="Q626" s="10" t="s">
        <v>8317</v>
      </c>
      <c r="R626" t="s">
        <v>8318</v>
      </c>
      <c r="S626" s="16">
        <f t="shared" si="37"/>
        <v>42108.988900462966</v>
      </c>
      <c r="T626" s="16">
        <f t="shared" si="38"/>
        <v>42138.988900462966</v>
      </c>
      <c r="U626">
        <f t="shared" si="39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ROUND((E627/D627)*100,0)</f>
        <v>0</v>
      </c>
      <c r="P627">
        <f t="shared" si="36"/>
        <v>0</v>
      </c>
      <c r="Q627" s="10" t="s">
        <v>8317</v>
      </c>
      <c r="R627" t="s">
        <v>8318</v>
      </c>
      <c r="S627" s="16">
        <f t="shared" si="37"/>
        <v>42790.895567129628</v>
      </c>
      <c r="T627" s="16">
        <f t="shared" si="38"/>
        <v>42820.853900462964</v>
      </c>
      <c r="U627">
        <f t="shared" si="39"/>
        <v>29.958333333335759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ROUND((E628/D628)*100,0)</f>
        <v>17</v>
      </c>
      <c r="P628">
        <f t="shared" si="36"/>
        <v>111.41</v>
      </c>
      <c r="Q628" s="10" t="s">
        <v>8317</v>
      </c>
      <c r="R628" t="s">
        <v>8318</v>
      </c>
      <c r="S628" s="16">
        <f t="shared" si="37"/>
        <v>42198.559479166666</v>
      </c>
      <c r="T628" s="16">
        <f t="shared" si="38"/>
        <v>42231.556944444441</v>
      </c>
      <c r="U628">
        <f t="shared" si="39"/>
        <v>32.997465277774609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ROUND((E629/D629)*100,0)</f>
        <v>0</v>
      </c>
      <c r="P629">
        <f t="shared" si="36"/>
        <v>90</v>
      </c>
      <c r="Q629" s="10" t="s">
        <v>8317</v>
      </c>
      <c r="R629" t="s">
        <v>8318</v>
      </c>
      <c r="S629" s="16">
        <f t="shared" si="37"/>
        <v>42384.306840277779</v>
      </c>
      <c r="T629" s="16">
        <f t="shared" si="38"/>
        <v>42443.958333333328</v>
      </c>
      <c r="U629">
        <f t="shared" si="39"/>
        <v>59.651493055549508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ROUND((E630/D630)*100,0)</f>
        <v>0</v>
      </c>
      <c r="P630">
        <f t="shared" si="36"/>
        <v>0</v>
      </c>
      <c r="Q630" s="10" t="s">
        <v>8317</v>
      </c>
      <c r="R630" t="s">
        <v>8318</v>
      </c>
      <c r="S630" s="16">
        <f t="shared" si="37"/>
        <v>41803.692789351851</v>
      </c>
      <c r="T630" s="16">
        <f t="shared" si="38"/>
        <v>41833.692789351851</v>
      </c>
      <c r="U630">
        <f t="shared" si="39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ROUND((E631/D631)*100,0)</f>
        <v>0</v>
      </c>
      <c r="P631">
        <f t="shared" si="36"/>
        <v>116.67</v>
      </c>
      <c r="Q631" s="10" t="s">
        <v>8317</v>
      </c>
      <c r="R631" t="s">
        <v>8318</v>
      </c>
      <c r="S631" s="16">
        <f t="shared" si="37"/>
        <v>42474.637824074074</v>
      </c>
      <c r="T631" s="16">
        <f t="shared" si="38"/>
        <v>42504.637824074074</v>
      </c>
      <c r="U631">
        <f t="shared" si="39"/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ROUND((E632/D632)*100,0)</f>
        <v>0</v>
      </c>
      <c r="P632">
        <f t="shared" si="36"/>
        <v>10</v>
      </c>
      <c r="Q632" s="10" t="s">
        <v>8317</v>
      </c>
      <c r="R632" t="s">
        <v>8318</v>
      </c>
      <c r="S632" s="16">
        <f t="shared" si="37"/>
        <v>42223.619456018518</v>
      </c>
      <c r="T632" s="16">
        <f t="shared" si="38"/>
        <v>42253.215277777781</v>
      </c>
      <c r="U632">
        <f t="shared" si="39"/>
        <v>29.595821759263345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ROUND((E633/D633)*100,0)</f>
        <v>1</v>
      </c>
      <c r="P633">
        <f t="shared" si="36"/>
        <v>76.67</v>
      </c>
      <c r="Q633" s="10" t="s">
        <v>8317</v>
      </c>
      <c r="R633" t="s">
        <v>8318</v>
      </c>
      <c r="S633" s="16">
        <f t="shared" si="37"/>
        <v>42489.772326388891</v>
      </c>
      <c r="T633" s="16">
        <f t="shared" si="38"/>
        <v>42518.772326388891</v>
      </c>
      <c r="U633">
        <f t="shared" si="39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ROUND((E634/D634)*100,0)</f>
        <v>0</v>
      </c>
      <c r="P634">
        <f t="shared" si="36"/>
        <v>0</v>
      </c>
      <c r="Q634" s="10" t="s">
        <v>8317</v>
      </c>
      <c r="R634" t="s">
        <v>8318</v>
      </c>
      <c r="S634" s="16">
        <f t="shared" si="37"/>
        <v>42303.659317129626</v>
      </c>
      <c r="T634" s="16">
        <f t="shared" si="38"/>
        <v>42333.700983796298</v>
      </c>
      <c r="U634">
        <f t="shared" si="39"/>
        <v>30.041666666671517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ROUND((E635/D635)*100,0)</f>
        <v>12</v>
      </c>
      <c r="P635">
        <f t="shared" si="36"/>
        <v>49.8</v>
      </c>
      <c r="Q635" s="10" t="s">
        <v>8317</v>
      </c>
      <c r="R635" t="s">
        <v>8318</v>
      </c>
      <c r="S635" s="16">
        <f t="shared" si="37"/>
        <v>42507.29932870371</v>
      </c>
      <c r="T635" s="16">
        <f t="shared" si="38"/>
        <v>42538.958333333328</v>
      </c>
      <c r="U635">
        <f t="shared" si="39"/>
        <v>31.659004629618721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ROUND((E636/D636)*100,0)</f>
        <v>0</v>
      </c>
      <c r="P636">
        <f t="shared" si="36"/>
        <v>1</v>
      </c>
      <c r="Q636" s="10" t="s">
        <v>8317</v>
      </c>
      <c r="R636" t="s">
        <v>8318</v>
      </c>
      <c r="S636" s="16">
        <f t="shared" si="37"/>
        <v>42031.928576388891</v>
      </c>
      <c r="T636" s="16">
        <f t="shared" si="38"/>
        <v>42061.928576388891</v>
      </c>
      <c r="U636">
        <f t="shared" si="39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ROUND((E637/D637)*100,0)</f>
        <v>0</v>
      </c>
      <c r="P637">
        <f t="shared" si="36"/>
        <v>2</v>
      </c>
      <c r="Q637" s="10" t="s">
        <v>8317</v>
      </c>
      <c r="R637" t="s">
        <v>8318</v>
      </c>
      <c r="S637" s="16">
        <f t="shared" si="37"/>
        <v>42076.092152777783</v>
      </c>
      <c r="T637" s="16">
        <f t="shared" si="38"/>
        <v>42106.092152777783</v>
      </c>
      <c r="U637">
        <f t="shared" si="39"/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ROUND((E638/D638)*100,0)</f>
        <v>0</v>
      </c>
      <c r="P638">
        <f t="shared" si="36"/>
        <v>4</v>
      </c>
      <c r="Q638" s="10" t="s">
        <v>8317</v>
      </c>
      <c r="R638" t="s">
        <v>8318</v>
      </c>
      <c r="S638" s="16">
        <f t="shared" si="37"/>
        <v>42131.455439814818</v>
      </c>
      <c r="T638" s="16">
        <f t="shared" si="38"/>
        <v>42161.44930555555</v>
      </c>
      <c r="U638">
        <f t="shared" si="39"/>
        <v>29.993865740732872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ROUND((E639/D639)*100,0)</f>
        <v>0</v>
      </c>
      <c r="P639">
        <f t="shared" si="36"/>
        <v>0</v>
      </c>
      <c r="Q639" s="10" t="s">
        <v>8317</v>
      </c>
      <c r="R639" t="s">
        <v>8318</v>
      </c>
      <c r="S639" s="16">
        <f t="shared" si="37"/>
        <v>42762.962013888886</v>
      </c>
      <c r="T639" s="16">
        <f t="shared" si="38"/>
        <v>42791.961111111115</v>
      </c>
      <c r="U639">
        <f t="shared" si="39"/>
        <v>28.999097222229466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ROUND((E640/D640)*100,0)</f>
        <v>0</v>
      </c>
      <c r="P640">
        <f t="shared" si="36"/>
        <v>3</v>
      </c>
      <c r="Q640" s="10" t="s">
        <v>8317</v>
      </c>
      <c r="R640" t="s">
        <v>8318</v>
      </c>
      <c r="S640" s="16">
        <f t="shared" si="37"/>
        <v>42759.593310185184</v>
      </c>
      <c r="T640" s="16">
        <f t="shared" si="38"/>
        <v>42819.55164351852</v>
      </c>
      <c r="U640">
        <f t="shared" si="39"/>
        <v>59.958333333335759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ROUND((E641/D641)*100,0)</f>
        <v>0</v>
      </c>
      <c r="P641">
        <f t="shared" si="36"/>
        <v>1</v>
      </c>
      <c r="Q641" s="10" t="s">
        <v>8317</v>
      </c>
      <c r="R641" t="s">
        <v>8318</v>
      </c>
      <c r="S641" s="16">
        <f t="shared" si="37"/>
        <v>41865.583275462966</v>
      </c>
      <c r="T641" s="16">
        <f t="shared" si="38"/>
        <v>41925.583275462966</v>
      </c>
      <c r="U641">
        <f t="shared" si="39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ROUND((E642/D642)*100,0)</f>
        <v>144</v>
      </c>
      <c r="P642">
        <f t="shared" si="36"/>
        <v>50.5</v>
      </c>
      <c r="Q642" s="10" t="s">
        <v>8317</v>
      </c>
      <c r="R642" t="s">
        <v>8319</v>
      </c>
      <c r="S642" s="16">
        <f t="shared" si="37"/>
        <v>42683.420312500006</v>
      </c>
      <c r="T642" s="16">
        <f t="shared" si="38"/>
        <v>42698.958333333328</v>
      </c>
      <c r="U642">
        <f t="shared" si="39"/>
        <v>15.538020833322662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ROUND((E643/D643)*100,0)</f>
        <v>119</v>
      </c>
      <c r="P643">
        <f t="shared" ref="P643:P706" si="40">IFERROR(ROUND(E643/L643,2),0)</f>
        <v>151.32</v>
      </c>
      <c r="Q643" s="10" t="s">
        <v>8317</v>
      </c>
      <c r="R643" t="s">
        <v>8319</v>
      </c>
      <c r="S643" s="16">
        <f t="shared" ref="S643:S706" si="41">(((J643/60)/60)/24)+DATE(1970,1,1)</f>
        <v>42199.57</v>
      </c>
      <c r="T643" s="16">
        <f t="shared" ref="T643:T706" si="42">(((I643/60)/60)/24)+DATE(1970,1,1)</f>
        <v>42229.57</v>
      </c>
      <c r="U643">
        <f t="shared" ref="U643:U706" si="43">T643-S643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ROUND((E644/D644)*100,0)</f>
        <v>1460</v>
      </c>
      <c r="P644">
        <f t="shared" si="40"/>
        <v>134.36000000000001</v>
      </c>
      <c r="Q644" s="10" t="s">
        <v>8317</v>
      </c>
      <c r="R644" t="s">
        <v>8319</v>
      </c>
      <c r="S644" s="16">
        <f t="shared" si="41"/>
        <v>42199.651319444441</v>
      </c>
      <c r="T644" s="16">
        <f t="shared" si="42"/>
        <v>42235.651319444441</v>
      </c>
      <c r="U644">
        <f t="shared" si="43"/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ROUND((E645/D645)*100,0)</f>
        <v>106</v>
      </c>
      <c r="P645">
        <f t="shared" si="40"/>
        <v>174.03</v>
      </c>
      <c r="Q645" s="10" t="s">
        <v>8317</v>
      </c>
      <c r="R645" t="s">
        <v>8319</v>
      </c>
      <c r="S645" s="16">
        <f t="shared" si="41"/>
        <v>42100.642071759255</v>
      </c>
      <c r="T645" s="16">
        <f t="shared" si="42"/>
        <v>42155.642071759255</v>
      </c>
      <c r="U645">
        <f t="shared" si="43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ROUND((E646/D646)*100,0)</f>
        <v>300</v>
      </c>
      <c r="P646">
        <f t="shared" si="40"/>
        <v>73.489999999999995</v>
      </c>
      <c r="Q646" s="10" t="s">
        <v>8317</v>
      </c>
      <c r="R646" t="s">
        <v>8319</v>
      </c>
      <c r="S646" s="16">
        <f t="shared" si="41"/>
        <v>41898.665960648148</v>
      </c>
      <c r="T646" s="16">
        <f t="shared" si="42"/>
        <v>41941.041666666664</v>
      </c>
      <c r="U646">
        <f t="shared" si="43"/>
        <v>42.375706018516212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ROUND((E647/D647)*100,0)</f>
        <v>279</v>
      </c>
      <c r="P647">
        <f t="shared" si="40"/>
        <v>23.52</v>
      </c>
      <c r="Q647" s="10" t="s">
        <v>8317</v>
      </c>
      <c r="R647" t="s">
        <v>8319</v>
      </c>
      <c r="S647" s="16">
        <f t="shared" si="41"/>
        <v>42564.026319444441</v>
      </c>
      <c r="T647" s="16">
        <f t="shared" si="42"/>
        <v>42594.026319444441</v>
      </c>
      <c r="U647">
        <f t="shared" si="43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ROUND((E648/D648)*100,0)</f>
        <v>132</v>
      </c>
      <c r="P648">
        <f t="shared" si="40"/>
        <v>39.07</v>
      </c>
      <c r="Q648" s="10" t="s">
        <v>8317</v>
      </c>
      <c r="R648" t="s">
        <v>8319</v>
      </c>
      <c r="S648" s="16">
        <f t="shared" si="41"/>
        <v>41832.852627314816</v>
      </c>
      <c r="T648" s="16">
        <f t="shared" si="42"/>
        <v>41862.852627314816</v>
      </c>
      <c r="U648">
        <f t="shared" si="43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ROUND((E649/D649)*100,0)</f>
        <v>107</v>
      </c>
      <c r="P649">
        <f t="shared" si="40"/>
        <v>125.94</v>
      </c>
      <c r="Q649" s="10" t="s">
        <v>8317</v>
      </c>
      <c r="R649" t="s">
        <v>8319</v>
      </c>
      <c r="S649" s="16">
        <f t="shared" si="41"/>
        <v>42416.767928240741</v>
      </c>
      <c r="T649" s="16">
        <f t="shared" si="42"/>
        <v>42446.726261574076</v>
      </c>
      <c r="U649">
        <f t="shared" si="43"/>
        <v>29.958333333335759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ROUND((E650/D650)*100,0)</f>
        <v>127</v>
      </c>
      <c r="P650">
        <f t="shared" si="40"/>
        <v>1644</v>
      </c>
      <c r="Q650" s="10" t="s">
        <v>8317</v>
      </c>
      <c r="R650" t="s">
        <v>8319</v>
      </c>
      <c r="S650" s="16">
        <f t="shared" si="41"/>
        <v>41891.693379629629</v>
      </c>
      <c r="T650" s="16">
        <f t="shared" si="42"/>
        <v>41926.693379629629</v>
      </c>
      <c r="U650">
        <f t="shared" si="43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ROUND((E651/D651)*100,0)</f>
        <v>140</v>
      </c>
      <c r="P651">
        <f t="shared" si="40"/>
        <v>42.67</v>
      </c>
      <c r="Q651" s="10" t="s">
        <v>8317</v>
      </c>
      <c r="R651" t="s">
        <v>8319</v>
      </c>
      <c r="S651" s="16">
        <f t="shared" si="41"/>
        <v>41877.912187499998</v>
      </c>
      <c r="T651" s="16">
        <f t="shared" si="42"/>
        <v>41898.912187499998</v>
      </c>
      <c r="U651">
        <f t="shared" si="43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ROUND((E652/D652)*100,0)</f>
        <v>112</v>
      </c>
      <c r="P652">
        <f t="shared" si="40"/>
        <v>35.130000000000003</v>
      </c>
      <c r="Q652" s="10" t="s">
        <v>8317</v>
      </c>
      <c r="R652" t="s">
        <v>8319</v>
      </c>
      <c r="S652" s="16">
        <f t="shared" si="41"/>
        <v>41932.036851851852</v>
      </c>
      <c r="T652" s="16">
        <f t="shared" si="42"/>
        <v>41992.078518518523</v>
      </c>
      <c r="U652">
        <f t="shared" si="43"/>
        <v>60.041666666671517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ROUND((E653/D653)*100,0)</f>
        <v>101</v>
      </c>
      <c r="P653">
        <f t="shared" si="40"/>
        <v>239.35</v>
      </c>
      <c r="Q653" s="10" t="s">
        <v>8317</v>
      </c>
      <c r="R653" t="s">
        <v>8319</v>
      </c>
      <c r="S653" s="16">
        <f t="shared" si="41"/>
        <v>41956.017488425925</v>
      </c>
      <c r="T653" s="16">
        <f t="shared" si="42"/>
        <v>41986.017488425925</v>
      </c>
      <c r="U653">
        <f t="shared" si="43"/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ROUND((E654/D654)*100,0)</f>
        <v>100</v>
      </c>
      <c r="P654">
        <f t="shared" si="40"/>
        <v>107.64</v>
      </c>
      <c r="Q654" s="10" t="s">
        <v>8317</v>
      </c>
      <c r="R654" t="s">
        <v>8319</v>
      </c>
      <c r="S654" s="16">
        <f t="shared" si="41"/>
        <v>42675.690393518518</v>
      </c>
      <c r="T654" s="16">
        <f t="shared" si="42"/>
        <v>42705.732060185182</v>
      </c>
      <c r="U654">
        <f t="shared" si="43"/>
        <v>30.041666666664241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ROUND((E655/D655)*100,0)</f>
        <v>141</v>
      </c>
      <c r="P655">
        <f t="shared" si="40"/>
        <v>95.83</v>
      </c>
      <c r="Q655" s="10" t="s">
        <v>8317</v>
      </c>
      <c r="R655" t="s">
        <v>8319</v>
      </c>
      <c r="S655" s="16">
        <f t="shared" si="41"/>
        <v>42199.618518518517</v>
      </c>
      <c r="T655" s="16">
        <f t="shared" si="42"/>
        <v>42236.618518518517</v>
      </c>
      <c r="U655">
        <f t="shared" si="43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ROUND((E656/D656)*100,0)</f>
        <v>267</v>
      </c>
      <c r="P656">
        <f t="shared" si="40"/>
        <v>31.66</v>
      </c>
      <c r="Q656" s="10" t="s">
        <v>8317</v>
      </c>
      <c r="R656" t="s">
        <v>8319</v>
      </c>
      <c r="S656" s="16">
        <f t="shared" si="41"/>
        <v>42163.957326388889</v>
      </c>
      <c r="T656" s="16">
        <f t="shared" si="42"/>
        <v>42193.957326388889</v>
      </c>
      <c r="U656">
        <f t="shared" si="43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ROUND((E657/D657)*100,0)</f>
        <v>147</v>
      </c>
      <c r="P657">
        <f t="shared" si="40"/>
        <v>42.89</v>
      </c>
      <c r="Q657" s="10" t="s">
        <v>8317</v>
      </c>
      <c r="R657" t="s">
        <v>8319</v>
      </c>
      <c r="S657" s="16">
        <f t="shared" si="41"/>
        <v>42045.957314814819</v>
      </c>
      <c r="T657" s="16">
        <f t="shared" si="42"/>
        <v>42075.915648148148</v>
      </c>
      <c r="U657">
        <f t="shared" si="43"/>
        <v>29.958333333328483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ROUND((E658/D658)*100,0)</f>
        <v>214</v>
      </c>
      <c r="P658">
        <f t="shared" si="40"/>
        <v>122.74</v>
      </c>
      <c r="Q658" s="10" t="s">
        <v>8317</v>
      </c>
      <c r="R658" t="s">
        <v>8319</v>
      </c>
      <c r="S658" s="16">
        <f t="shared" si="41"/>
        <v>42417.804618055554</v>
      </c>
      <c r="T658" s="16">
        <f t="shared" si="42"/>
        <v>42477.762951388882</v>
      </c>
      <c r="U658">
        <f t="shared" si="43"/>
        <v>59.958333333328483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ROUND((E659/D659)*100,0)</f>
        <v>126</v>
      </c>
      <c r="P659">
        <f t="shared" si="40"/>
        <v>190.45</v>
      </c>
      <c r="Q659" s="10" t="s">
        <v>8317</v>
      </c>
      <c r="R659" t="s">
        <v>8319</v>
      </c>
      <c r="S659" s="16">
        <f t="shared" si="41"/>
        <v>42331.84574074074</v>
      </c>
      <c r="T659" s="16">
        <f t="shared" si="42"/>
        <v>42361.84574074074</v>
      </c>
      <c r="U659">
        <f t="shared" si="43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ROUND((E660/D660)*100,0)</f>
        <v>104</v>
      </c>
      <c r="P660">
        <f t="shared" si="40"/>
        <v>109.34</v>
      </c>
      <c r="Q660" s="10" t="s">
        <v>8317</v>
      </c>
      <c r="R660" t="s">
        <v>8319</v>
      </c>
      <c r="S660" s="16">
        <f t="shared" si="41"/>
        <v>42179.160752314812</v>
      </c>
      <c r="T660" s="16">
        <f t="shared" si="42"/>
        <v>42211.75</v>
      </c>
      <c r="U660">
        <f t="shared" si="43"/>
        <v>32.589247685187729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ROUND((E661/D661)*100,0)</f>
        <v>101</v>
      </c>
      <c r="P661">
        <f t="shared" si="40"/>
        <v>143.66999999999999</v>
      </c>
      <c r="Q661" s="10" t="s">
        <v>8317</v>
      </c>
      <c r="R661" t="s">
        <v>8319</v>
      </c>
      <c r="S661" s="16">
        <f t="shared" si="41"/>
        <v>42209.593692129631</v>
      </c>
      <c r="T661" s="16">
        <f t="shared" si="42"/>
        <v>42239.593692129631</v>
      </c>
      <c r="U661">
        <f t="shared" si="43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ROUND((E662/D662)*100,0)</f>
        <v>3</v>
      </c>
      <c r="P662">
        <f t="shared" si="40"/>
        <v>84.94</v>
      </c>
      <c r="Q662" s="10" t="s">
        <v>8317</v>
      </c>
      <c r="R662" t="s">
        <v>8319</v>
      </c>
      <c r="S662" s="16">
        <f t="shared" si="41"/>
        <v>41922.741655092592</v>
      </c>
      <c r="T662" s="16">
        <f t="shared" si="42"/>
        <v>41952.783321759263</v>
      </c>
      <c r="U662">
        <f t="shared" si="43"/>
        <v>30.041666666671517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ROUND((E663/D663)*100,0)</f>
        <v>1</v>
      </c>
      <c r="P663">
        <f t="shared" si="40"/>
        <v>10.56</v>
      </c>
      <c r="Q663" s="10" t="s">
        <v>8317</v>
      </c>
      <c r="R663" t="s">
        <v>8319</v>
      </c>
      <c r="S663" s="16">
        <f t="shared" si="41"/>
        <v>42636.645358796297</v>
      </c>
      <c r="T663" s="16">
        <f t="shared" si="42"/>
        <v>42666.645358796297</v>
      </c>
      <c r="U663">
        <f t="shared" si="43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ROUND((E664/D664)*100,0)</f>
        <v>0</v>
      </c>
      <c r="P664">
        <f t="shared" si="40"/>
        <v>39</v>
      </c>
      <c r="Q664" s="10" t="s">
        <v>8317</v>
      </c>
      <c r="R664" t="s">
        <v>8319</v>
      </c>
      <c r="S664" s="16">
        <f t="shared" si="41"/>
        <v>41990.438043981485</v>
      </c>
      <c r="T664" s="16">
        <f t="shared" si="42"/>
        <v>42020.438043981485</v>
      </c>
      <c r="U664">
        <f t="shared" si="43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ROUND((E665/D665)*100,0)</f>
        <v>0</v>
      </c>
      <c r="P665">
        <f t="shared" si="40"/>
        <v>100</v>
      </c>
      <c r="Q665" s="10" t="s">
        <v>8317</v>
      </c>
      <c r="R665" t="s">
        <v>8319</v>
      </c>
      <c r="S665" s="16">
        <f t="shared" si="41"/>
        <v>42173.843240740738</v>
      </c>
      <c r="T665" s="16">
        <f t="shared" si="42"/>
        <v>42203.843240740738</v>
      </c>
      <c r="U665">
        <f t="shared" si="43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ROUND((E666/D666)*100,0)</f>
        <v>8</v>
      </c>
      <c r="P666">
        <f t="shared" si="40"/>
        <v>31.17</v>
      </c>
      <c r="Q666" s="10" t="s">
        <v>8317</v>
      </c>
      <c r="R666" t="s">
        <v>8319</v>
      </c>
      <c r="S666" s="16">
        <f t="shared" si="41"/>
        <v>42077.666377314818</v>
      </c>
      <c r="T666" s="16">
        <f t="shared" si="42"/>
        <v>42107.666377314818</v>
      </c>
      <c r="U666">
        <f t="shared" si="43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ROUND((E667/D667)*100,0)</f>
        <v>19</v>
      </c>
      <c r="P667">
        <f t="shared" si="40"/>
        <v>155.33000000000001</v>
      </c>
      <c r="Q667" s="10" t="s">
        <v>8317</v>
      </c>
      <c r="R667" t="s">
        <v>8319</v>
      </c>
      <c r="S667" s="16">
        <f t="shared" si="41"/>
        <v>42688.711354166662</v>
      </c>
      <c r="T667" s="16">
        <f t="shared" si="42"/>
        <v>42748.711354166662</v>
      </c>
      <c r="U667">
        <f t="shared" si="43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ROUND((E668/D668)*100,0)</f>
        <v>0</v>
      </c>
      <c r="P668">
        <f t="shared" si="40"/>
        <v>2</v>
      </c>
      <c r="Q668" s="10" t="s">
        <v>8317</v>
      </c>
      <c r="R668" t="s">
        <v>8319</v>
      </c>
      <c r="S668" s="16">
        <f t="shared" si="41"/>
        <v>41838.832152777781</v>
      </c>
      <c r="T668" s="16">
        <f t="shared" si="42"/>
        <v>41868.832152777781</v>
      </c>
      <c r="U668">
        <f t="shared" si="43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ROUND((E669/D669)*100,0)</f>
        <v>10</v>
      </c>
      <c r="P669">
        <f t="shared" si="40"/>
        <v>178.93</v>
      </c>
      <c r="Q669" s="10" t="s">
        <v>8317</v>
      </c>
      <c r="R669" t="s">
        <v>8319</v>
      </c>
      <c r="S669" s="16">
        <f t="shared" si="41"/>
        <v>42632.373414351852</v>
      </c>
      <c r="T669" s="16">
        <f t="shared" si="42"/>
        <v>42672.373414351852</v>
      </c>
      <c r="U669">
        <f t="shared" si="43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ROUND((E670/D670)*100,0)</f>
        <v>5</v>
      </c>
      <c r="P670">
        <f t="shared" si="40"/>
        <v>27.36</v>
      </c>
      <c r="Q670" s="10" t="s">
        <v>8317</v>
      </c>
      <c r="R670" t="s">
        <v>8319</v>
      </c>
      <c r="S670" s="16">
        <f t="shared" si="41"/>
        <v>42090.831273148149</v>
      </c>
      <c r="T670" s="16">
        <f t="shared" si="42"/>
        <v>42135.831273148149</v>
      </c>
      <c r="U670">
        <f t="shared" si="43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ROUND((E671/D671)*100,0)</f>
        <v>22</v>
      </c>
      <c r="P671">
        <f t="shared" si="40"/>
        <v>1536.25</v>
      </c>
      <c r="Q671" s="10" t="s">
        <v>8317</v>
      </c>
      <c r="R671" t="s">
        <v>8319</v>
      </c>
      <c r="S671" s="16">
        <f t="shared" si="41"/>
        <v>42527.625671296293</v>
      </c>
      <c r="T671" s="16">
        <f t="shared" si="42"/>
        <v>42557.625671296293</v>
      </c>
      <c r="U671">
        <f t="shared" si="43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ROUND((E672/D672)*100,0)</f>
        <v>29</v>
      </c>
      <c r="P672">
        <f t="shared" si="40"/>
        <v>85</v>
      </c>
      <c r="Q672" s="10" t="s">
        <v>8317</v>
      </c>
      <c r="R672" t="s">
        <v>8319</v>
      </c>
      <c r="S672" s="16">
        <f t="shared" si="41"/>
        <v>42506.709722222222</v>
      </c>
      <c r="T672" s="16">
        <f t="shared" si="42"/>
        <v>42540.340277777781</v>
      </c>
      <c r="U672">
        <f t="shared" si="43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ROUND((E673/D673)*100,0)</f>
        <v>39</v>
      </c>
      <c r="P673">
        <f t="shared" si="40"/>
        <v>788.53</v>
      </c>
      <c r="Q673" s="10" t="s">
        <v>8317</v>
      </c>
      <c r="R673" t="s">
        <v>8319</v>
      </c>
      <c r="S673" s="16">
        <f t="shared" si="41"/>
        <v>41984.692731481482</v>
      </c>
      <c r="T673" s="16">
        <f t="shared" si="42"/>
        <v>42018.166666666672</v>
      </c>
      <c r="U673">
        <f t="shared" si="43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ROUND((E674/D674)*100,0)</f>
        <v>22</v>
      </c>
      <c r="P674">
        <f t="shared" si="40"/>
        <v>50.3</v>
      </c>
      <c r="Q674" s="10" t="s">
        <v>8317</v>
      </c>
      <c r="R674" t="s">
        <v>8319</v>
      </c>
      <c r="S674" s="16">
        <f t="shared" si="41"/>
        <v>41974.219490740739</v>
      </c>
      <c r="T674" s="16">
        <f t="shared" si="42"/>
        <v>42005.207638888889</v>
      </c>
      <c r="U674">
        <f t="shared" si="43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ROUND((E675/D675)*100,0)</f>
        <v>0</v>
      </c>
      <c r="P675">
        <f t="shared" si="40"/>
        <v>68.33</v>
      </c>
      <c r="Q675" s="10" t="s">
        <v>8317</v>
      </c>
      <c r="R675" t="s">
        <v>8319</v>
      </c>
      <c r="S675" s="16">
        <f t="shared" si="41"/>
        <v>41838.840474537035</v>
      </c>
      <c r="T675" s="16">
        <f t="shared" si="42"/>
        <v>41883.840474537035</v>
      </c>
      <c r="U675">
        <f t="shared" si="43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ROUND((E676/D676)*100,0)</f>
        <v>0</v>
      </c>
      <c r="P676">
        <f t="shared" si="40"/>
        <v>7.5</v>
      </c>
      <c r="Q676" s="10" t="s">
        <v>8317</v>
      </c>
      <c r="R676" t="s">
        <v>8319</v>
      </c>
      <c r="S676" s="16">
        <f t="shared" si="41"/>
        <v>41803.116053240738</v>
      </c>
      <c r="T676" s="16">
        <f t="shared" si="42"/>
        <v>41863.116053240738</v>
      </c>
      <c r="U676">
        <f t="shared" si="43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ROUND((E677/D677)*100,0)</f>
        <v>15</v>
      </c>
      <c r="P677">
        <f t="shared" si="40"/>
        <v>34.270000000000003</v>
      </c>
      <c r="Q677" s="10" t="s">
        <v>8317</v>
      </c>
      <c r="R677" t="s">
        <v>8319</v>
      </c>
      <c r="S677" s="16">
        <f t="shared" si="41"/>
        <v>41975.930601851855</v>
      </c>
      <c r="T677" s="16">
        <f t="shared" si="42"/>
        <v>42005.290972222225</v>
      </c>
      <c r="U677">
        <f t="shared" si="43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ROUND((E678/D678)*100,0)</f>
        <v>1</v>
      </c>
      <c r="P678">
        <f t="shared" si="40"/>
        <v>61.29</v>
      </c>
      <c r="Q678" s="10" t="s">
        <v>8317</v>
      </c>
      <c r="R678" t="s">
        <v>8319</v>
      </c>
      <c r="S678" s="16">
        <f t="shared" si="41"/>
        <v>42012.768298611118</v>
      </c>
      <c r="T678" s="16">
        <f t="shared" si="42"/>
        <v>42042.768298611118</v>
      </c>
      <c r="U678">
        <f t="shared" si="43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ROUND((E679/D679)*100,0)</f>
        <v>26</v>
      </c>
      <c r="P679">
        <f t="shared" si="40"/>
        <v>133.25</v>
      </c>
      <c r="Q679" s="10" t="s">
        <v>8317</v>
      </c>
      <c r="R679" t="s">
        <v>8319</v>
      </c>
      <c r="S679" s="16">
        <f t="shared" si="41"/>
        <v>42504.403877314813</v>
      </c>
      <c r="T679" s="16">
        <f t="shared" si="42"/>
        <v>42549.403877314813</v>
      </c>
      <c r="U679">
        <f t="shared" si="43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ROUND((E680/D680)*100,0)</f>
        <v>4</v>
      </c>
      <c r="P680">
        <f t="shared" si="40"/>
        <v>65.180000000000007</v>
      </c>
      <c r="Q680" s="10" t="s">
        <v>8317</v>
      </c>
      <c r="R680" t="s">
        <v>8319</v>
      </c>
      <c r="S680" s="16">
        <f t="shared" si="41"/>
        <v>42481.376597222217</v>
      </c>
      <c r="T680" s="16">
        <f t="shared" si="42"/>
        <v>42511.376597222217</v>
      </c>
      <c r="U680">
        <f t="shared" si="43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ROUND((E681/D681)*100,0)</f>
        <v>15</v>
      </c>
      <c r="P681">
        <f t="shared" si="40"/>
        <v>93.9</v>
      </c>
      <c r="Q681" s="10" t="s">
        <v>8317</v>
      </c>
      <c r="R681" t="s">
        <v>8319</v>
      </c>
      <c r="S681" s="16">
        <f t="shared" si="41"/>
        <v>42556.695706018523</v>
      </c>
      <c r="T681" s="16">
        <f t="shared" si="42"/>
        <v>42616.695706018523</v>
      </c>
      <c r="U681">
        <f t="shared" si="43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ROUND((E682/D682)*100,0)</f>
        <v>26</v>
      </c>
      <c r="P682">
        <f t="shared" si="40"/>
        <v>150.65</v>
      </c>
      <c r="Q682" s="10" t="s">
        <v>8317</v>
      </c>
      <c r="R682" t="s">
        <v>8319</v>
      </c>
      <c r="S682" s="16">
        <f t="shared" si="41"/>
        <v>41864.501516203702</v>
      </c>
      <c r="T682" s="16">
        <f t="shared" si="42"/>
        <v>41899.501516203702</v>
      </c>
      <c r="U682">
        <f t="shared" si="43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ROUND((E683/D683)*100,0)</f>
        <v>0</v>
      </c>
      <c r="P683">
        <f t="shared" si="40"/>
        <v>1</v>
      </c>
      <c r="Q683" s="10" t="s">
        <v>8317</v>
      </c>
      <c r="R683" t="s">
        <v>8319</v>
      </c>
      <c r="S683" s="16">
        <f t="shared" si="41"/>
        <v>42639.805601851855</v>
      </c>
      <c r="T683" s="16">
        <f t="shared" si="42"/>
        <v>42669.805601851855</v>
      </c>
      <c r="U683">
        <f t="shared" si="43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ROUND((E684/D684)*100,0)</f>
        <v>0</v>
      </c>
      <c r="P684">
        <f t="shared" si="40"/>
        <v>13.25</v>
      </c>
      <c r="Q684" s="10" t="s">
        <v>8317</v>
      </c>
      <c r="R684" t="s">
        <v>8319</v>
      </c>
      <c r="S684" s="16">
        <f t="shared" si="41"/>
        <v>42778.765300925923</v>
      </c>
      <c r="T684" s="16">
        <f t="shared" si="42"/>
        <v>42808.723634259266</v>
      </c>
      <c r="U684">
        <f t="shared" si="43"/>
        <v>29.958333333343035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ROUND((E685/D685)*100,0)</f>
        <v>1</v>
      </c>
      <c r="P685">
        <f t="shared" si="40"/>
        <v>99.33</v>
      </c>
      <c r="Q685" s="10" t="s">
        <v>8317</v>
      </c>
      <c r="R685" t="s">
        <v>8319</v>
      </c>
      <c r="S685" s="16">
        <f t="shared" si="41"/>
        <v>42634.900046296301</v>
      </c>
      <c r="T685" s="16">
        <f t="shared" si="42"/>
        <v>42674.900046296301</v>
      </c>
      <c r="U685">
        <f t="shared" si="43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ROUND((E686/D686)*100,0)</f>
        <v>7</v>
      </c>
      <c r="P686">
        <f t="shared" si="40"/>
        <v>177.39</v>
      </c>
      <c r="Q686" s="10" t="s">
        <v>8317</v>
      </c>
      <c r="R686" t="s">
        <v>8319</v>
      </c>
      <c r="S686" s="16">
        <f t="shared" si="41"/>
        <v>41809.473275462966</v>
      </c>
      <c r="T686" s="16">
        <f t="shared" si="42"/>
        <v>41845.125</v>
      </c>
      <c r="U686">
        <f t="shared" si="43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ROUND((E687/D687)*100,0)</f>
        <v>28</v>
      </c>
      <c r="P687">
        <f t="shared" si="40"/>
        <v>55.3</v>
      </c>
      <c r="Q687" s="10" t="s">
        <v>8317</v>
      </c>
      <c r="R687" t="s">
        <v>8319</v>
      </c>
      <c r="S687" s="16">
        <f t="shared" si="41"/>
        <v>41971.866574074069</v>
      </c>
      <c r="T687" s="16">
        <f t="shared" si="42"/>
        <v>42016.866574074069</v>
      </c>
      <c r="U687">
        <f t="shared" si="43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ROUND((E688/D688)*100,0)</f>
        <v>0</v>
      </c>
      <c r="P688">
        <f t="shared" si="40"/>
        <v>0</v>
      </c>
      <c r="Q688" s="10" t="s">
        <v>8317</v>
      </c>
      <c r="R688" t="s">
        <v>8319</v>
      </c>
      <c r="S688" s="16">
        <f t="shared" si="41"/>
        <v>42189.673263888893</v>
      </c>
      <c r="T688" s="16">
        <f t="shared" si="42"/>
        <v>42219.673263888893</v>
      </c>
      <c r="U688">
        <f t="shared" si="43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ROUND((E689/D689)*100,0)</f>
        <v>4</v>
      </c>
      <c r="P689">
        <f t="shared" si="40"/>
        <v>591.66999999999996</v>
      </c>
      <c r="Q689" s="10" t="s">
        <v>8317</v>
      </c>
      <c r="R689" t="s">
        <v>8319</v>
      </c>
      <c r="S689" s="16">
        <f t="shared" si="41"/>
        <v>42711.750613425931</v>
      </c>
      <c r="T689" s="16">
        <f t="shared" si="42"/>
        <v>42771.750613425931</v>
      </c>
      <c r="U689">
        <f t="shared" si="43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ROUND((E690/D690)*100,0)</f>
        <v>73</v>
      </c>
      <c r="P690">
        <f t="shared" si="40"/>
        <v>405.5</v>
      </c>
      <c r="Q690" s="10" t="s">
        <v>8317</v>
      </c>
      <c r="R690" t="s">
        <v>8319</v>
      </c>
      <c r="S690" s="16">
        <f t="shared" si="41"/>
        <v>42262.104780092588</v>
      </c>
      <c r="T690" s="16">
        <f t="shared" si="42"/>
        <v>42292.104780092588</v>
      </c>
      <c r="U690">
        <f t="shared" si="43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ROUND((E691/D691)*100,0)</f>
        <v>58</v>
      </c>
      <c r="P691">
        <f t="shared" si="40"/>
        <v>343.15</v>
      </c>
      <c r="Q691" s="10" t="s">
        <v>8317</v>
      </c>
      <c r="R691" t="s">
        <v>8319</v>
      </c>
      <c r="S691" s="16">
        <f t="shared" si="41"/>
        <v>42675.66778935185</v>
      </c>
      <c r="T691" s="16">
        <f t="shared" si="42"/>
        <v>42712.207638888889</v>
      </c>
      <c r="U691">
        <f t="shared" si="43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ROUND((E692/D692)*100,0)</f>
        <v>12</v>
      </c>
      <c r="P692">
        <f t="shared" si="40"/>
        <v>72.59</v>
      </c>
      <c r="Q692" s="10" t="s">
        <v>8317</v>
      </c>
      <c r="R692" t="s">
        <v>8319</v>
      </c>
      <c r="S692" s="16">
        <f t="shared" si="41"/>
        <v>42579.634733796294</v>
      </c>
      <c r="T692" s="16">
        <f t="shared" si="42"/>
        <v>42622.25</v>
      </c>
      <c r="U692">
        <f t="shared" si="43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ROUND((E693/D693)*100,0)</f>
        <v>1</v>
      </c>
      <c r="P693">
        <f t="shared" si="40"/>
        <v>26</v>
      </c>
      <c r="Q693" s="10" t="s">
        <v>8317</v>
      </c>
      <c r="R693" t="s">
        <v>8319</v>
      </c>
      <c r="S693" s="16">
        <f t="shared" si="41"/>
        <v>42158.028310185182</v>
      </c>
      <c r="T693" s="16">
        <f t="shared" si="42"/>
        <v>42186.028310185182</v>
      </c>
      <c r="U693">
        <f t="shared" si="43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ROUND((E694/D694)*100,0)</f>
        <v>7</v>
      </c>
      <c r="P694">
        <f t="shared" si="40"/>
        <v>6.5</v>
      </c>
      <c r="Q694" s="10" t="s">
        <v>8317</v>
      </c>
      <c r="R694" t="s">
        <v>8319</v>
      </c>
      <c r="S694" s="16">
        <f t="shared" si="41"/>
        <v>42696.37572916667</v>
      </c>
      <c r="T694" s="16">
        <f t="shared" si="42"/>
        <v>42726.37572916667</v>
      </c>
      <c r="U694">
        <f t="shared" si="43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ROUND((E695/D695)*100,0)</f>
        <v>35</v>
      </c>
      <c r="P695">
        <f t="shared" si="40"/>
        <v>119.39</v>
      </c>
      <c r="Q695" s="10" t="s">
        <v>8317</v>
      </c>
      <c r="R695" t="s">
        <v>8319</v>
      </c>
      <c r="S695" s="16">
        <f t="shared" si="41"/>
        <v>42094.808182870373</v>
      </c>
      <c r="T695" s="16">
        <f t="shared" si="42"/>
        <v>42124.808182870373</v>
      </c>
      <c r="U695">
        <f t="shared" si="43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ROUND((E696/D696)*100,0)</f>
        <v>0</v>
      </c>
      <c r="P696">
        <f t="shared" si="40"/>
        <v>84.29</v>
      </c>
      <c r="Q696" s="10" t="s">
        <v>8317</v>
      </c>
      <c r="R696" t="s">
        <v>8319</v>
      </c>
      <c r="S696" s="16">
        <f t="shared" si="41"/>
        <v>42737.663877314815</v>
      </c>
      <c r="T696" s="16">
        <f t="shared" si="42"/>
        <v>42767.663877314815</v>
      </c>
      <c r="U696">
        <f t="shared" si="43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ROUND((E697/D697)*100,0)</f>
        <v>1</v>
      </c>
      <c r="P697">
        <f t="shared" si="40"/>
        <v>90.86</v>
      </c>
      <c r="Q697" s="10" t="s">
        <v>8317</v>
      </c>
      <c r="R697" t="s">
        <v>8319</v>
      </c>
      <c r="S697" s="16">
        <f t="shared" si="41"/>
        <v>41913.521064814813</v>
      </c>
      <c r="T697" s="16">
        <f t="shared" si="42"/>
        <v>41943.521064814813</v>
      </c>
      <c r="U697">
        <f t="shared" si="43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ROUND((E698/D698)*100,0)</f>
        <v>0</v>
      </c>
      <c r="P698">
        <f t="shared" si="40"/>
        <v>1</v>
      </c>
      <c r="Q698" s="10" t="s">
        <v>8317</v>
      </c>
      <c r="R698" t="s">
        <v>8319</v>
      </c>
      <c r="S698" s="16">
        <f t="shared" si="41"/>
        <v>41815.927106481482</v>
      </c>
      <c r="T698" s="16">
        <f t="shared" si="42"/>
        <v>41845.927106481482</v>
      </c>
      <c r="U698">
        <f t="shared" si="43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ROUND((E699/D699)*100,0)</f>
        <v>46</v>
      </c>
      <c r="P699">
        <f t="shared" si="40"/>
        <v>20.34</v>
      </c>
      <c r="Q699" s="10" t="s">
        <v>8317</v>
      </c>
      <c r="R699" t="s">
        <v>8319</v>
      </c>
      <c r="S699" s="16">
        <f t="shared" si="41"/>
        <v>42388.523020833338</v>
      </c>
      <c r="T699" s="16">
        <f t="shared" si="42"/>
        <v>42403.523020833338</v>
      </c>
      <c r="U699">
        <f t="shared" si="43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ROUND((E700/D700)*100,0)</f>
        <v>15</v>
      </c>
      <c r="P700">
        <f t="shared" si="40"/>
        <v>530.69000000000005</v>
      </c>
      <c r="Q700" s="10" t="s">
        <v>8317</v>
      </c>
      <c r="R700" t="s">
        <v>8319</v>
      </c>
      <c r="S700" s="16">
        <f t="shared" si="41"/>
        <v>41866.931076388886</v>
      </c>
      <c r="T700" s="16">
        <f t="shared" si="42"/>
        <v>41900.083333333336</v>
      </c>
      <c r="U700">
        <f t="shared" si="43"/>
        <v>33.152256944449618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ROUND((E701/D701)*100,0)</f>
        <v>82</v>
      </c>
      <c r="P701">
        <f t="shared" si="40"/>
        <v>120.39</v>
      </c>
      <c r="Q701" s="10" t="s">
        <v>8317</v>
      </c>
      <c r="R701" t="s">
        <v>8319</v>
      </c>
      <c r="S701" s="16">
        <f t="shared" si="41"/>
        <v>41563.485509259262</v>
      </c>
      <c r="T701" s="16">
        <f t="shared" si="42"/>
        <v>41600.666666666664</v>
      </c>
      <c r="U701">
        <f t="shared" si="43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ROUND((E702/D702)*100,0)</f>
        <v>3</v>
      </c>
      <c r="P702">
        <f t="shared" si="40"/>
        <v>13</v>
      </c>
      <c r="Q702" s="10" t="s">
        <v>8317</v>
      </c>
      <c r="R702" t="s">
        <v>8319</v>
      </c>
      <c r="S702" s="16">
        <f t="shared" si="41"/>
        <v>42715.688437500001</v>
      </c>
      <c r="T702" s="16">
        <f t="shared" si="42"/>
        <v>42745.688437500001</v>
      </c>
      <c r="U702">
        <f t="shared" si="43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ROUND((E703/D703)*100,0)</f>
        <v>27</v>
      </c>
      <c r="P703">
        <f t="shared" si="40"/>
        <v>291.33</v>
      </c>
      <c r="Q703" s="10" t="s">
        <v>8317</v>
      </c>
      <c r="R703" t="s">
        <v>8319</v>
      </c>
      <c r="S703" s="16">
        <f t="shared" si="41"/>
        <v>41813.662962962961</v>
      </c>
      <c r="T703" s="16">
        <f t="shared" si="42"/>
        <v>41843.662962962961</v>
      </c>
      <c r="U703">
        <f t="shared" si="43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ROUND((E704/D704)*100,0)</f>
        <v>31</v>
      </c>
      <c r="P704">
        <f t="shared" si="40"/>
        <v>124.92</v>
      </c>
      <c r="Q704" s="10" t="s">
        <v>8317</v>
      </c>
      <c r="R704" t="s">
        <v>8319</v>
      </c>
      <c r="S704" s="16">
        <f t="shared" si="41"/>
        <v>42668.726701388892</v>
      </c>
      <c r="T704" s="16">
        <f t="shared" si="42"/>
        <v>42698.768368055549</v>
      </c>
      <c r="U704">
        <f t="shared" si="43"/>
        <v>30.041666666656965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ROUND((E705/D705)*100,0)</f>
        <v>6</v>
      </c>
      <c r="P705">
        <f t="shared" si="40"/>
        <v>119.57</v>
      </c>
      <c r="Q705" s="10" t="s">
        <v>8317</v>
      </c>
      <c r="R705" t="s">
        <v>8319</v>
      </c>
      <c r="S705" s="16">
        <f t="shared" si="41"/>
        <v>42711.950798611113</v>
      </c>
      <c r="T705" s="16">
        <f t="shared" si="42"/>
        <v>42766.98055555555</v>
      </c>
      <c r="U705">
        <f t="shared" si="43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ROUND((E706/D706)*100,0)</f>
        <v>1</v>
      </c>
      <c r="P706">
        <f t="shared" si="40"/>
        <v>120.25</v>
      </c>
      <c r="Q706" s="10" t="s">
        <v>8317</v>
      </c>
      <c r="R706" t="s">
        <v>8319</v>
      </c>
      <c r="S706" s="16">
        <f t="shared" si="41"/>
        <v>42726.192916666667</v>
      </c>
      <c r="T706" s="16">
        <f t="shared" si="42"/>
        <v>42786.192916666667</v>
      </c>
      <c r="U706">
        <f t="shared" si="43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ROUND((E707/D707)*100,0)</f>
        <v>1</v>
      </c>
      <c r="P707">
        <f t="shared" ref="P707:P770" si="44">IFERROR(ROUND(E707/L707,2),0)</f>
        <v>195.4</v>
      </c>
      <c r="Q707" s="10" t="s">
        <v>8317</v>
      </c>
      <c r="R707" t="s">
        <v>8319</v>
      </c>
      <c r="S707" s="16">
        <f t="shared" ref="S707:S770" si="45">(((J707/60)/60)/24)+DATE(1970,1,1)</f>
        <v>42726.491643518515</v>
      </c>
      <c r="T707" s="16">
        <f t="shared" ref="T707:T770" si="46">(((I707/60)/60)/24)+DATE(1970,1,1)</f>
        <v>42756.491643518515</v>
      </c>
      <c r="U707">
        <f t="shared" ref="U707:U770" si="47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ROUND((E708/D708)*100,0)</f>
        <v>0</v>
      </c>
      <c r="P708">
        <f t="shared" si="44"/>
        <v>0</v>
      </c>
      <c r="Q708" s="10" t="s">
        <v>8317</v>
      </c>
      <c r="R708" t="s">
        <v>8319</v>
      </c>
      <c r="S708" s="16">
        <f t="shared" si="45"/>
        <v>42676.995173611111</v>
      </c>
      <c r="T708" s="16">
        <f t="shared" si="46"/>
        <v>42718.777083333334</v>
      </c>
      <c r="U708">
        <f t="shared" si="47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ROUND((E709/D709)*100,0)</f>
        <v>79</v>
      </c>
      <c r="P709">
        <f t="shared" si="44"/>
        <v>117.7</v>
      </c>
      <c r="Q709" s="10" t="s">
        <v>8317</v>
      </c>
      <c r="R709" t="s">
        <v>8319</v>
      </c>
      <c r="S709" s="16">
        <f t="shared" si="45"/>
        <v>42696.663506944446</v>
      </c>
      <c r="T709" s="16">
        <f t="shared" si="46"/>
        <v>42736.663506944446</v>
      </c>
      <c r="U709">
        <f t="shared" si="47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ROUND((E710/D710)*100,0)</f>
        <v>22</v>
      </c>
      <c r="P710">
        <f t="shared" si="44"/>
        <v>23.95</v>
      </c>
      <c r="Q710" s="10" t="s">
        <v>8317</v>
      </c>
      <c r="R710" t="s">
        <v>8319</v>
      </c>
      <c r="S710" s="16">
        <f t="shared" si="45"/>
        <v>41835.581018518518</v>
      </c>
      <c r="T710" s="16">
        <f t="shared" si="46"/>
        <v>41895.581018518518</v>
      </c>
      <c r="U710">
        <f t="shared" si="47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ROUND((E711/D711)*100,0)</f>
        <v>0</v>
      </c>
      <c r="P711">
        <f t="shared" si="44"/>
        <v>30.5</v>
      </c>
      <c r="Q711" s="10" t="s">
        <v>8317</v>
      </c>
      <c r="R711" t="s">
        <v>8319</v>
      </c>
      <c r="S711" s="16">
        <f t="shared" si="45"/>
        <v>41948.041192129633</v>
      </c>
      <c r="T711" s="16">
        <f t="shared" si="46"/>
        <v>41978.041192129633</v>
      </c>
      <c r="U711">
        <f t="shared" si="47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ROUND((E712/D712)*100,0)</f>
        <v>0</v>
      </c>
      <c r="P712">
        <f t="shared" si="44"/>
        <v>0</v>
      </c>
      <c r="Q712" s="10" t="s">
        <v>8317</v>
      </c>
      <c r="R712" t="s">
        <v>8319</v>
      </c>
      <c r="S712" s="16">
        <f t="shared" si="45"/>
        <v>41837.984976851854</v>
      </c>
      <c r="T712" s="16">
        <f t="shared" si="46"/>
        <v>41871.030555555553</v>
      </c>
      <c r="U712">
        <f t="shared" si="47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ROUND((E713/D713)*100,0)</f>
        <v>34</v>
      </c>
      <c r="P713">
        <f t="shared" si="44"/>
        <v>99.97</v>
      </c>
      <c r="Q713" s="10" t="s">
        <v>8317</v>
      </c>
      <c r="R713" t="s">
        <v>8319</v>
      </c>
      <c r="S713" s="16">
        <f t="shared" si="45"/>
        <v>42678.459120370375</v>
      </c>
      <c r="T713" s="16">
        <f t="shared" si="46"/>
        <v>42718.500787037032</v>
      </c>
      <c r="U713">
        <f t="shared" si="47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ROUND((E714/D714)*100,0)</f>
        <v>0</v>
      </c>
      <c r="P714">
        <f t="shared" si="44"/>
        <v>26.25</v>
      </c>
      <c r="Q714" s="10" t="s">
        <v>8317</v>
      </c>
      <c r="R714" t="s">
        <v>8319</v>
      </c>
      <c r="S714" s="16">
        <f t="shared" si="45"/>
        <v>42384.680925925932</v>
      </c>
      <c r="T714" s="16">
        <f t="shared" si="46"/>
        <v>42414.680925925932</v>
      </c>
      <c r="U714">
        <f t="shared" si="47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ROUND((E715/D715)*100,0)</f>
        <v>1</v>
      </c>
      <c r="P715">
        <f t="shared" si="44"/>
        <v>199</v>
      </c>
      <c r="Q715" s="10" t="s">
        <v>8317</v>
      </c>
      <c r="R715" t="s">
        <v>8319</v>
      </c>
      <c r="S715" s="16">
        <f t="shared" si="45"/>
        <v>42496.529305555552</v>
      </c>
      <c r="T715" s="16">
        <f t="shared" si="46"/>
        <v>42526.529305555552</v>
      </c>
      <c r="U715">
        <f t="shared" si="47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ROUND((E716/D716)*100,0)</f>
        <v>15</v>
      </c>
      <c r="P716">
        <f t="shared" si="44"/>
        <v>80.319999999999993</v>
      </c>
      <c r="Q716" s="10" t="s">
        <v>8317</v>
      </c>
      <c r="R716" t="s">
        <v>8319</v>
      </c>
      <c r="S716" s="16">
        <f t="shared" si="45"/>
        <v>42734.787986111114</v>
      </c>
      <c r="T716" s="16">
        <f t="shared" si="46"/>
        <v>42794.787986111114</v>
      </c>
      <c r="U716">
        <f t="shared" si="47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ROUND((E717/D717)*100,0)</f>
        <v>5</v>
      </c>
      <c r="P717">
        <f t="shared" si="44"/>
        <v>115.75</v>
      </c>
      <c r="Q717" s="10" t="s">
        <v>8317</v>
      </c>
      <c r="R717" t="s">
        <v>8319</v>
      </c>
      <c r="S717" s="16">
        <f t="shared" si="45"/>
        <v>42273.090740740736</v>
      </c>
      <c r="T717" s="16">
        <f t="shared" si="46"/>
        <v>42313.132407407407</v>
      </c>
      <c r="U717">
        <f t="shared" si="47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ROUND((E718/D718)*100,0)</f>
        <v>10</v>
      </c>
      <c r="P718">
        <f t="shared" si="44"/>
        <v>44.69</v>
      </c>
      <c r="Q718" s="10" t="s">
        <v>8317</v>
      </c>
      <c r="R718" t="s">
        <v>8319</v>
      </c>
      <c r="S718" s="16">
        <f t="shared" si="45"/>
        <v>41940.658645833333</v>
      </c>
      <c r="T718" s="16">
        <f t="shared" si="46"/>
        <v>41974</v>
      </c>
      <c r="U718">
        <f t="shared" si="47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ROUND((E719/D719)*100,0)</f>
        <v>0</v>
      </c>
      <c r="P719">
        <f t="shared" si="44"/>
        <v>76.25</v>
      </c>
      <c r="Q719" s="10" t="s">
        <v>8317</v>
      </c>
      <c r="R719" t="s">
        <v>8319</v>
      </c>
      <c r="S719" s="16">
        <f t="shared" si="45"/>
        <v>41857.854189814818</v>
      </c>
      <c r="T719" s="16">
        <f t="shared" si="46"/>
        <v>41887.854189814818</v>
      </c>
      <c r="U719">
        <f t="shared" si="47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ROUND((E720/D720)*100,0)</f>
        <v>1</v>
      </c>
      <c r="P720">
        <f t="shared" si="44"/>
        <v>22.5</v>
      </c>
      <c r="Q720" s="10" t="s">
        <v>8317</v>
      </c>
      <c r="R720" t="s">
        <v>8319</v>
      </c>
      <c r="S720" s="16">
        <f t="shared" si="45"/>
        <v>42752.845451388886</v>
      </c>
      <c r="T720" s="16">
        <f t="shared" si="46"/>
        <v>42784.249305555553</v>
      </c>
      <c r="U720">
        <f t="shared" si="47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ROUND((E721/D721)*100,0)</f>
        <v>1</v>
      </c>
      <c r="P721">
        <f t="shared" si="44"/>
        <v>19.399999999999999</v>
      </c>
      <c r="Q721" s="10" t="s">
        <v>8317</v>
      </c>
      <c r="R721" t="s">
        <v>8319</v>
      </c>
      <c r="S721" s="16">
        <f t="shared" si="45"/>
        <v>42409.040231481486</v>
      </c>
      <c r="T721" s="16">
        <f t="shared" si="46"/>
        <v>42423.040231481486</v>
      </c>
      <c r="U721">
        <f t="shared" si="47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ROUND((E722/D722)*100,0)</f>
        <v>144</v>
      </c>
      <c r="P722">
        <f t="shared" si="44"/>
        <v>66.709999999999994</v>
      </c>
      <c r="Q722" s="10" t="s">
        <v>8320</v>
      </c>
      <c r="R722" t="s">
        <v>8321</v>
      </c>
      <c r="S722" s="16">
        <f t="shared" si="45"/>
        <v>40909.649201388893</v>
      </c>
      <c r="T722" s="16">
        <f t="shared" si="46"/>
        <v>40937.649201388893</v>
      </c>
      <c r="U722">
        <f t="shared" si="47"/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ROUND((E723/D723)*100,0)</f>
        <v>122</v>
      </c>
      <c r="P723">
        <f t="shared" si="44"/>
        <v>84.14</v>
      </c>
      <c r="Q723" s="10" t="s">
        <v>8320</v>
      </c>
      <c r="R723" t="s">
        <v>8321</v>
      </c>
      <c r="S723" s="16">
        <f t="shared" si="45"/>
        <v>41807.571840277778</v>
      </c>
      <c r="T723" s="16">
        <f t="shared" si="46"/>
        <v>41852.571840277778</v>
      </c>
      <c r="U723">
        <f t="shared" si="47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ROUND((E724/D724)*100,0)</f>
        <v>132</v>
      </c>
      <c r="P724">
        <f t="shared" si="44"/>
        <v>215.73</v>
      </c>
      <c r="Q724" s="10" t="s">
        <v>8320</v>
      </c>
      <c r="R724" t="s">
        <v>8321</v>
      </c>
      <c r="S724" s="16">
        <f t="shared" si="45"/>
        <v>40977.805300925924</v>
      </c>
      <c r="T724" s="16">
        <f t="shared" si="46"/>
        <v>41007.76363425926</v>
      </c>
      <c r="U724">
        <f t="shared" si="47"/>
        <v>29.958333333335759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ROUND((E725/D725)*100,0)</f>
        <v>109</v>
      </c>
      <c r="P725">
        <f t="shared" si="44"/>
        <v>54.69</v>
      </c>
      <c r="Q725" s="10" t="s">
        <v>8320</v>
      </c>
      <c r="R725" t="s">
        <v>8321</v>
      </c>
      <c r="S725" s="16">
        <f t="shared" si="45"/>
        <v>42184.816539351858</v>
      </c>
      <c r="T725" s="16">
        <f t="shared" si="46"/>
        <v>42215.165972222225</v>
      </c>
      <c r="U725">
        <f t="shared" si="47"/>
        <v>30.349432870367309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ROUND((E726/D726)*100,0)</f>
        <v>105</v>
      </c>
      <c r="P726">
        <f t="shared" si="44"/>
        <v>51.63</v>
      </c>
      <c r="Q726" s="10" t="s">
        <v>8320</v>
      </c>
      <c r="R726" t="s">
        <v>8321</v>
      </c>
      <c r="S726" s="16">
        <f t="shared" si="45"/>
        <v>40694.638460648144</v>
      </c>
      <c r="T726" s="16">
        <f t="shared" si="46"/>
        <v>40724.638460648144</v>
      </c>
      <c r="U726">
        <f t="shared" si="47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ROUND((E727/D727)*100,0)</f>
        <v>100</v>
      </c>
      <c r="P727">
        <f t="shared" si="44"/>
        <v>143.36000000000001</v>
      </c>
      <c r="Q727" s="10" t="s">
        <v>8320</v>
      </c>
      <c r="R727" t="s">
        <v>8321</v>
      </c>
      <c r="S727" s="16">
        <f t="shared" si="45"/>
        <v>42321.626296296294</v>
      </c>
      <c r="T727" s="16">
        <f t="shared" si="46"/>
        <v>42351.626296296294</v>
      </c>
      <c r="U727">
        <f t="shared" si="47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ROUND((E728/D728)*100,0)</f>
        <v>101</v>
      </c>
      <c r="P728">
        <f t="shared" si="44"/>
        <v>72.430000000000007</v>
      </c>
      <c r="Q728" s="10" t="s">
        <v>8320</v>
      </c>
      <c r="R728" t="s">
        <v>8321</v>
      </c>
      <c r="S728" s="16">
        <f t="shared" si="45"/>
        <v>41346.042673611111</v>
      </c>
      <c r="T728" s="16">
        <f t="shared" si="46"/>
        <v>41376.042673611111</v>
      </c>
      <c r="U728">
        <f t="shared" si="47"/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ROUND((E729/D729)*100,0)</f>
        <v>156</v>
      </c>
      <c r="P729">
        <f t="shared" si="44"/>
        <v>36.53</v>
      </c>
      <c r="Q729" s="10" t="s">
        <v>8320</v>
      </c>
      <c r="R729" t="s">
        <v>8321</v>
      </c>
      <c r="S729" s="16">
        <f t="shared" si="45"/>
        <v>41247.020243055551</v>
      </c>
      <c r="T729" s="16">
        <f t="shared" si="46"/>
        <v>41288.888888888891</v>
      </c>
      <c r="U729">
        <f t="shared" si="47"/>
        <v>41.868645833339542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ROUND((E730/D730)*100,0)</f>
        <v>106</v>
      </c>
      <c r="P730">
        <f t="shared" si="44"/>
        <v>60.9</v>
      </c>
      <c r="Q730" s="10" t="s">
        <v>8320</v>
      </c>
      <c r="R730" t="s">
        <v>8321</v>
      </c>
      <c r="S730" s="16">
        <f t="shared" si="45"/>
        <v>40731.837465277778</v>
      </c>
      <c r="T730" s="16">
        <f t="shared" si="46"/>
        <v>40776.837465277778</v>
      </c>
      <c r="U730">
        <f t="shared" si="47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ROUND((E731/D731)*100,0)</f>
        <v>131</v>
      </c>
      <c r="P731">
        <f t="shared" si="44"/>
        <v>43.55</v>
      </c>
      <c r="Q731" s="10" t="s">
        <v>8320</v>
      </c>
      <c r="R731" t="s">
        <v>8321</v>
      </c>
      <c r="S731" s="16">
        <f t="shared" si="45"/>
        <v>41111.185891203706</v>
      </c>
      <c r="T731" s="16">
        <f t="shared" si="46"/>
        <v>41171.185891203706</v>
      </c>
      <c r="U731">
        <f t="shared" si="47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ROUND((E732/D732)*100,0)</f>
        <v>132</v>
      </c>
      <c r="P732">
        <f t="shared" si="44"/>
        <v>99.77</v>
      </c>
      <c r="Q732" s="10" t="s">
        <v>8320</v>
      </c>
      <c r="R732" t="s">
        <v>8321</v>
      </c>
      <c r="S732" s="16">
        <f t="shared" si="45"/>
        <v>40854.745266203703</v>
      </c>
      <c r="T732" s="16">
        <f t="shared" si="46"/>
        <v>40884.745266203703</v>
      </c>
      <c r="U732">
        <f t="shared" si="47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ROUND((E733/D733)*100,0)</f>
        <v>126</v>
      </c>
      <c r="P733">
        <f t="shared" si="44"/>
        <v>88.73</v>
      </c>
      <c r="Q733" s="10" t="s">
        <v>8320</v>
      </c>
      <c r="R733" t="s">
        <v>8321</v>
      </c>
      <c r="S733" s="16">
        <f t="shared" si="45"/>
        <v>40879.795682870368</v>
      </c>
      <c r="T733" s="16">
        <f t="shared" si="46"/>
        <v>40930.25</v>
      </c>
      <c r="U733">
        <f t="shared" si="47"/>
        <v>50.454317129631818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ROUND((E734/D734)*100,0)</f>
        <v>160</v>
      </c>
      <c r="P734">
        <f t="shared" si="44"/>
        <v>4.92</v>
      </c>
      <c r="Q734" s="10" t="s">
        <v>8320</v>
      </c>
      <c r="R734" t="s">
        <v>8321</v>
      </c>
      <c r="S734" s="16">
        <f t="shared" si="45"/>
        <v>41486.424317129626</v>
      </c>
      <c r="T734" s="16">
        <f t="shared" si="46"/>
        <v>41546.424317129626</v>
      </c>
      <c r="U734">
        <f t="shared" si="47"/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ROUND((E735/D735)*100,0)</f>
        <v>120</v>
      </c>
      <c r="P735">
        <f t="shared" si="44"/>
        <v>17.82</v>
      </c>
      <c r="Q735" s="10" t="s">
        <v>8320</v>
      </c>
      <c r="R735" t="s">
        <v>8321</v>
      </c>
      <c r="S735" s="16">
        <f t="shared" si="45"/>
        <v>41598.420046296298</v>
      </c>
      <c r="T735" s="16">
        <f t="shared" si="46"/>
        <v>41628.420046296298</v>
      </c>
      <c r="U735">
        <f t="shared" si="47"/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ROUND((E736/D736)*100,0)</f>
        <v>126</v>
      </c>
      <c r="P736">
        <f t="shared" si="44"/>
        <v>187.19</v>
      </c>
      <c r="Q736" s="10" t="s">
        <v>8320</v>
      </c>
      <c r="R736" t="s">
        <v>8321</v>
      </c>
      <c r="S736" s="16">
        <f t="shared" si="45"/>
        <v>42102.164583333331</v>
      </c>
      <c r="T736" s="16">
        <f t="shared" si="46"/>
        <v>42133.208333333328</v>
      </c>
      <c r="U736">
        <f t="shared" si="47"/>
        <v>31.04374999999709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ROUND((E737/D737)*100,0)</f>
        <v>114</v>
      </c>
      <c r="P737">
        <f t="shared" si="44"/>
        <v>234.81</v>
      </c>
      <c r="Q737" s="10" t="s">
        <v>8320</v>
      </c>
      <c r="R737" t="s">
        <v>8321</v>
      </c>
      <c r="S737" s="16">
        <f t="shared" si="45"/>
        <v>41946.029467592591</v>
      </c>
      <c r="T737" s="16">
        <f t="shared" si="46"/>
        <v>41977.027083333334</v>
      </c>
      <c r="U737">
        <f t="shared" si="47"/>
        <v>30.99761574074364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ROUND((E738/D738)*100,0)</f>
        <v>315</v>
      </c>
      <c r="P738">
        <f t="shared" si="44"/>
        <v>105.05</v>
      </c>
      <c r="Q738" s="10" t="s">
        <v>8320</v>
      </c>
      <c r="R738" t="s">
        <v>8321</v>
      </c>
      <c r="S738" s="16">
        <f t="shared" si="45"/>
        <v>41579.734259259261</v>
      </c>
      <c r="T738" s="16">
        <f t="shared" si="46"/>
        <v>41599.207638888889</v>
      </c>
      <c r="U738">
        <f t="shared" si="47"/>
        <v>19.473379629627743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ROUND((E739/D739)*100,0)</f>
        <v>122</v>
      </c>
      <c r="P739">
        <f t="shared" si="44"/>
        <v>56.67</v>
      </c>
      <c r="Q739" s="10" t="s">
        <v>8320</v>
      </c>
      <c r="R739" t="s">
        <v>8321</v>
      </c>
      <c r="S739" s="16">
        <f t="shared" si="45"/>
        <v>41667.275312500002</v>
      </c>
      <c r="T739" s="16">
        <f t="shared" si="46"/>
        <v>41684.833333333336</v>
      </c>
      <c r="U739">
        <f t="shared" si="47"/>
        <v>17.558020833334012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ROUND((E740/D740)*100,0)</f>
        <v>107</v>
      </c>
      <c r="P740">
        <f t="shared" si="44"/>
        <v>39.049999999999997</v>
      </c>
      <c r="Q740" s="10" t="s">
        <v>8320</v>
      </c>
      <c r="R740" t="s">
        <v>8321</v>
      </c>
      <c r="S740" s="16">
        <f t="shared" si="45"/>
        <v>41943.604097222218</v>
      </c>
      <c r="T740" s="16">
        <f t="shared" si="46"/>
        <v>41974.207638888889</v>
      </c>
      <c r="U740">
        <f t="shared" si="47"/>
        <v>30.603541666670935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ROUND((E741/D741)*100,0)</f>
        <v>158</v>
      </c>
      <c r="P741">
        <f t="shared" si="44"/>
        <v>68.349999999999994</v>
      </c>
      <c r="Q741" s="10" t="s">
        <v>8320</v>
      </c>
      <c r="R741" t="s">
        <v>8321</v>
      </c>
      <c r="S741" s="16">
        <f t="shared" si="45"/>
        <v>41829.502650462964</v>
      </c>
      <c r="T741" s="16">
        <f t="shared" si="46"/>
        <v>41862.502650462964</v>
      </c>
      <c r="U741">
        <f t="shared" si="47"/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ROUND((E742/D742)*100,0)</f>
        <v>107</v>
      </c>
      <c r="P742">
        <f t="shared" si="44"/>
        <v>169.58</v>
      </c>
      <c r="Q742" s="10" t="s">
        <v>8320</v>
      </c>
      <c r="R742" t="s">
        <v>8321</v>
      </c>
      <c r="S742" s="16">
        <f t="shared" si="45"/>
        <v>42162.146782407406</v>
      </c>
      <c r="T742" s="16">
        <f t="shared" si="46"/>
        <v>42176.146782407406</v>
      </c>
      <c r="U742">
        <f t="shared" si="47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ROUND((E743/D743)*100,0)</f>
        <v>102</v>
      </c>
      <c r="P743">
        <f t="shared" si="44"/>
        <v>141.41999999999999</v>
      </c>
      <c r="Q743" s="10" t="s">
        <v>8320</v>
      </c>
      <c r="R743" t="s">
        <v>8321</v>
      </c>
      <c r="S743" s="16">
        <f t="shared" si="45"/>
        <v>41401.648217592592</v>
      </c>
      <c r="T743" s="16">
        <f t="shared" si="46"/>
        <v>41436.648217592592</v>
      </c>
      <c r="U743">
        <f t="shared" si="47"/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ROUND((E744/D744)*100,0)</f>
        <v>111</v>
      </c>
      <c r="P744">
        <f t="shared" si="44"/>
        <v>67.39</v>
      </c>
      <c r="Q744" s="10" t="s">
        <v>8320</v>
      </c>
      <c r="R744" t="s">
        <v>8321</v>
      </c>
      <c r="S744" s="16">
        <f t="shared" si="45"/>
        <v>41689.917962962965</v>
      </c>
      <c r="T744" s="16">
        <f t="shared" si="46"/>
        <v>41719.876296296294</v>
      </c>
      <c r="U744">
        <f t="shared" si="47"/>
        <v>29.958333333328483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ROUND((E745/D745)*100,0)</f>
        <v>148</v>
      </c>
      <c r="P745">
        <f t="shared" si="44"/>
        <v>54.27</v>
      </c>
      <c r="Q745" s="10" t="s">
        <v>8320</v>
      </c>
      <c r="R745" t="s">
        <v>8321</v>
      </c>
      <c r="S745" s="16">
        <f t="shared" si="45"/>
        <v>40990.709317129629</v>
      </c>
      <c r="T745" s="16">
        <f t="shared" si="46"/>
        <v>41015.875</v>
      </c>
      <c r="U745">
        <f t="shared" si="47"/>
        <v>25.165682870370802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ROUND((E746/D746)*100,0)</f>
        <v>102</v>
      </c>
      <c r="P746">
        <f t="shared" si="44"/>
        <v>82.52</v>
      </c>
      <c r="Q746" s="10" t="s">
        <v>8320</v>
      </c>
      <c r="R746" t="s">
        <v>8321</v>
      </c>
      <c r="S746" s="16">
        <f t="shared" si="45"/>
        <v>41226.95721064815</v>
      </c>
      <c r="T746" s="16">
        <f t="shared" si="46"/>
        <v>41256.95721064815</v>
      </c>
      <c r="U746">
        <f t="shared" si="47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ROUND((E747/D747)*100,0)</f>
        <v>179</v>
      </c>
      <c r="P747">
        <f t="shared" si="44"/>
        <v>53.73</v>
      </c>
      <c r="Q747" s="10" t="s">
        <v>8320</v>
      </c>
      <c r="R747" t="s">
        <v>8321</v>
      </c>
      <c r="S747" s="16">
        <f t="shared" si="45"/>
        <v>41367.572280092594</v>
      </c>
      <c r="T747" s="16">
        <f t="shared" si="46"/>
        <v>41397.572280092594</v>
      </c>
      <c r="U747">
        <f t="shared" si="47"/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ROUND((E748/D748)*100,0)</f>
        <v>111</v>
      </c>
      <c r="P748">
        <f t="shared" si="44"/>
        <v>34.21</v>
      </c>
      <c r="Q748" s="10" t="s">
        <v>8320</v>
      </c>
      <c r="R748" t="s">
        <v>8321</v>
      </c>
      <c r="S748" s="16">
        <f t="shared" si="45"/>
        <v>41157.042928240742</v>
      </c>
      <c r="T748" s="16">
        <f t="shared" si="46"/>
        <v>41175.165972222225</v>
      </c>
      <c r="U748">
        <f t="shared" si="47"/>
        <v>18.123043981482624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ROUND((E749/D749)*100,0)</f>
        <v>100</v>
      </c>
      <c r="P749">
        <f t="shared" si="44"/>
        <v>127.33</v>
      </c>
      <c r="Q749" s="10" t="s">
        <v>8320</v>
      </c>
      <c r="R749" t="s">
        <v>8321</v>
      </c>
      <c r="S749" s="16">
        <f t="shared" si="45"/>
        <v>41988.548831018517</v>
      </c>
      <c r="T749" s="16">
        <f t="shared" si="46"/>
        <v>42019.454166666663</v>
      </c>
      <c r="U749">
        <f t="shared" si="47"/>
        <v>30.90533564814541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ROUND((E750/D750)*100,0)</f>
        <v>100</v>
      </c>
      <c r="P750">
        <f t="shared" si="44"/>
        <v>45.57</v>
      </c>
      <c r="Q750" s="10" t="s">
        <v>8320</v>
      </c>
      <c r="R750" t="s">
        <v>8321</v>
      </c>
      <c r="S750" s="16">
        <f t="shared" si="45"/>
        <v>41831.846828703703</v>
      </c>
      <c r="T750" s="16">
        <f t="shared" si="46"/>
        <v>41861.846828703703</v>
      </c>
      <c r="U750">
        <f t="shared" si="47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ROUND((E751/D751)*100,0)</f>
        <v>106</v>
      </c>
      <c r="P751">
        <f t="shared" si="44"/>
        <v>95.96</v>
      </c>
      <c r="Q751" s="10" t="s">
        <v>8320</v>
      </c>
      <c r="R751" t="s">
        <v>8321</v>
      </c>
      <c r="S751" s="16">
        <f t="shared" si="45"/>
        <v>42733.94131944445</v>
      </c>
      <c r="T751" s="16">
        <f t="shared" si="46"/>
        <v>42763.94131944445</v>
      </c>
      <c r="U751">
        <f t="shared" si="47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ROUND((E752/D752)*100,0)</f>
        <v>103</v>
      </c>
      <c r="P752">
        <f t="shared" si="44"/>
        <v>77.27</v>
      </c>
      <c r="Q752" s="10" t="s">
        <v>8320</v>
      </c>
      <c r="R752" t="s">
        <v>8321</v>
      </c>
      <c r="S752" s="16">
        <f t="shared" si="45"/>
        <v>41299.878148148149</v>
      </c>
      <c r="T752" s="16">
        <f t="shared" si="46"/>
        <v>41329.878148148149</v>
      </c>
      <c r="U752">
        <f t="shared" si="47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ROUND((E753/D753)*100,0)</f>
        <v>119</v>
      </c>
      <c r="P753">
        <f t="shared" si="44"/>
        <v>57.34</v>
      </c>
      <c r="Q753" s="10" t="s">
        <v>8320</v>
      </c>
      <c r="R753" t="s">
        <v>8321</v>
      </c>
      <c r="S753" s="16">
        <f t="shared" si="45"/>
        <v>40713.630497685182</v>
      </c>
      <c r="T753" s="16">
        <f t="shared" si="46"/>
        <v>40759.630497685182</v>
      </c>
      <c r="U753">
        <f t="shared" si="47"/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ROUND((E754/D754)*100,0)</f>
        <v>112</v>
      </c>
      <c r="P754">
        <f t="shared" si="44"/>
        <v>53.19</v>
      </c>
      <c r="Q754" s="10" t="s">
        <v>8320</v>
      </c>
      <c r="R754" t="s">
        <v>8321</v>
      </c>
      <c r="S754" s="16">
        <f t="shared" si="45"/>
        <v>42639.421493055561</v>
      </c>
      <c r="T754" s="16">
        <f t="shared" si="46"/>
        <v>42659.458333333328</v>
      </c>
      <c r="U754">
        <f t="shared" si="47"/>
        <v>20.036840277767624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ROUND((E755/D755)*100,0)</f>
        <v>128</v>
      </c>
      <c r="P755">
        <f t="shared" si="44"/>
        <v>492.31</v>
      </c>
      <c r="Q755" s="10" t="s">
        <v>8320</v>
      </c>
      <c r="R755" t="s">
        <v>8321</v>
      </c>
      <c r="S755" s="16">
        <f t="shared" si="45"/>
        <v>42019.590173611112</v>
      </c>
      <c r="T755" s="16">
        <f t="shared" si="46"/>
        <v>42049.590173611112</v>
      </c>
      <c r="U755">
        <f t="shared" si="47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ROUND((E756/D756)*100,0)</f>
        <v>104</v>
      </c>
      <c r="P756">
        <f t="shared" si="44"/>
        <v>42.35</v>
      </c>
      <c r="Q756" s="10" t="s">
        <v>8320</v>
      </c>
      <c r="R756" t="s">
        <v>8321</v>
      </c>
      <c r="S756" s="16">
        <f t="shared" si="45"/>
        <v>41249.749085648145</v>
      </c>
      <c r="T756" s="16">
        <f t="shared" si="46"/>
        <v>41279.749085648145</v>
      </c>
      <c r="U756">
        <f t="shared" si="47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ROUND((E757/D757)*100,0)</f>
        <v>102</v>
      </c>
      <c r="P757">
        <f t="shared" si="44"/>
        <v>37.47</v>
      </c>
      <c r="Q757" s="10" t="s">
        <v>8320</v>
      </c>
      <c r="R757" t="s">
        <v>8321</v>
      </c>
      <c r="S757" s="16">
        <f t="shared" si="45"/>
        <v>41383.605057870373</v>
      </c>
      <c r="T757" s="16">
        <f t="shared" si="46"/>
        <v>41414.02847222222</v>
      </c>
      <c r="U757">
        <f t="shared" si="47"/>
        <v>30.423414351847896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ROUND((E758/D758)*100,0)</f>
        <v>118</v>
      </c>
      <c r="P758">
        <f t="shared" si="44"/>
        <v>37.450000000000003</v>
      </c>
      <c r="Q758" s="10" t="s">
        <v>8320</v>
      </c>
      <c r="R758" t="s">
        <v>8321</v>
      </c>
      <c r="S758" s="16">
        <f t="shared" si="45"/>
        <v>40590.766886574071</v>
      </c>
      <c r="T758" s="16">
        <f t="shared" si="46"/>
        <v>40651.725219907406</v>
      </c>
      <c r="U758">
        <f t="shared" si="47"/>
        <v>60.958333333335759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ROUND((E759/D759)*100,0)</f>
        <v>238</v>
      </c>
      <c r="P759">
        <f t="shared" si="44"/>
        <v>33.06</v>
      </c>
      <c r="Q759" s="10" t="s">
        <v>8320</v>
      </c>
      <c r="R759" t="s">
        <v>8321</v>
      </c>
      <c r="S759" s="16">
        <f t="shared" si="45"/>
        <v>41235.054560185185</v>
      </c>
      <c r="T759" s="16">
        <f t="shared" si="46"/>
        <v>41249.054560185185</v>
      </c>
      <c r="U759">
        <f t="shared" si="47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ROUND((E760/D760)*100,0)</f>
        <v>102</v>
      </c>
      <c r="P760">
        <f t="shared" si="44"/>
        <v>134.21</v>
      </c>
      <c r="Q760" s="10" t="s">
        <v>8320</v>
      </c>
      <c r="R760" t="s">
        <v>8321</v>
      </c>
      <c r="S760" s="16">
        <f t="shared" si="45"/>
        <v>40429.836435185185</v>
      </c>
      <c r="T760" s="16">
        <f t="shared" si="46"/>
        <v>40459.836435185185</v>
      </c>
      <c r="U760">
        <f t="shared" si="47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ROUND((E761/D761)*100,0)</f>
        <v>102</v>
      </c>
      <c r="P761">
        <f t="shared" si="44"/>
        <v>51.47</v>
      </c>
      <c r="Q761" s="10" t="s">
        <v>8320</v>
      </c>
      <c r="R761" t="s">
        <v>8321</v>
      </c>
      <c r="S761" s="16">
        <f t="shared" si="45"/>
        <v>41789.330312500002</v>
      </c>
      <c r="T761" s="16">
        <f t="shared" si="46"/>
        <v>41829.330312500002</v>
      </c>
      <c r="U761">
        <f t="shared" si="47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ROUND((E762/D762)*100,0)</f>
        <v>0</v>
      </c>
      <c r="P762">
        <f t="shared" si="44"/>
        <v>0</v>
      </c>
      <c r="Q762" s="10" t="s">
        <v>8320</v>
      </c>
      <c r="R762" t="s">
        <v>8322</v>
      </c>
      <c r="S762" s="16">
        <f t="shared" si="45"/>
        <v>42670.764039351852</v>
      </c>
      <c r="T762" s="16">
        <f t="shared" si="46"/>
        <v>42700.805706018517</v>
      </c>
      <c r="U762">
        <f t="shared" si="47"/>
        <v>30.041666666664241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ROUND((E763/D763)*100,0)</f>
        <v>5</v>
      </c>
      <c r="P763">
        <f t="shared" si="44"/>
        <v>39.17</v>
      </c>
      <c r="Q763" s="10" t="s">
        <v>8320</v>
      </c>
      <c r="R763" t="s">
        <v>8322</v>
      </c>
      <c r="S763" s="16">
        <f t="shared" si="45"/>
        <v>41642.751458333332</v>
      </c>
      <c r="T763" s="16">
        <f t="shared" si="46"/>
        <v>41672.751458333332</v>
      </c>
      <c r="U763">
        <f t="shared" si="47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ROUND((E764/D764)*100,0)</f>
        <v>0</v>
      </c>
      <c r="P764">
        <f t="shared" si="44"/>
        <v>0</v>
      </c>
      <c r="Q764" s="10" t="s">
        <v>8320</v>
      </c>
      <c r="R764" t="s">
        <v>8322</v>
      </c>
      <c r="S764" s="16">
        <f t="shared" si="45"/>
        <v>42690.858449074076</v>
      </c>
      <c r="T764" s="16">
        <f t="shared" si="46"/>
        <v>42708.25</v>
      </c>
      <c r="U764">
        <f t="shared" si="47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ROUND((E765/D765)*100,0)</f>
        <v>0</v>
      </c>
      <c r="P765">
        <f t="shared" si="44"/>
        <v>5</v>
      </c>
      <c r="Q765" s="10" t="s">
        <v>8320</v>
      </c>
      <c r="R765" t="s">
        <v>8322</v>
      </c>
      <c r="S765" s="16">
        <f t="shared" si="45"/>
        <v>41471.446851851848</v>
      </c>
      <c r="T765" s="16">
        <f t="shared" si="46"/>
        <v>41501.446851851848</v>
      </c>
      <c r="U765">
        <f t="shared" si="47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ROUND((E766/D766)*100,0)</f>
        <v>0</v>
      </c>
      <c r="P766">
        <f t="shared" si="44"/>
        <v>0</v>
      </c>
      <c r="Q766" s="10" t="s">
        <v>8320</v>
      </c>
      <c r="R766" t="s">
        <v>8322</v>
      </c>
      <c r="S766" s="16">
        <f t="shared" si="45"/>
        <v>42227.173159722224</v>
      </c>
      <c r="T766" s="16">
        <f t="shared" si="46"/>
        <v>42257.173159722224</v>
      </c>
      <c r="U766">
        <f t="shared" si="47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ROUND((E767/D767)*100,0)</f>
        <v>36</v>
      </c>
      <c r="P767">
        <f t="shared" si="44"/>
        <v>57.3</v>
      </c>
      <c r="Q767" s="10" t="s">
        <v>8320</v>
      </c>
      <c r="R767" t="s">
        <v>8322</v>
      </c>
      <c r="S767" s="16">
        <f t="shared" si="45"/>
        <v>41901.542638888888</v>
      </c>
      <c r="T767" s="16">
        <f t="shared" si="46"/>
        <v>41931.542638888888</v>
      </c>
      <c r="U767">
        <f t="shared" si="47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ROUND((E768/D768)*100,0)</f>
        <v>0</v>
      </c>
      <c r="P768">
        <f t="shared" si="44"/>
        <v>0</v>
      </c>
      <c r="Q768" s="10" t="s">
        <v>8320</v>
      </c>
      <c r="R768" t="s">
        <v>8322</v>
      </c>
      <c r="S768" s="16">
        <f t="shared" si="45"/>
        <v>42021.783368055556</v>
      </c>
      <c r="T768" s="16">
        <f t="shared" si="46"/>
        <v>42051.783368055556</v>
      </c>
      <c r="U768">
        <f t="shared" si="47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ROUND((E769/D769)*100,0)</f>
        <v>4</v>
      </c>
      <c r="P769">
        <f t="shared" si="44"/>
        <v>59</v>
      </c>
      <c r="Q769" s="10" t="s">
        <v>8320</v>
      </c>
      <c r="R769" t="s">
        <v>8322</v>
      </c>
      <c r="S769" s="16">
        <f t="shared" si="45"/>
        <v>42115.143634259264</v>
      </c>
      <c r="T769" s="16">
        <f t="shared" si="46"/>
        <v>42145.143634259264</v>
      </c>
      <c r="U769">
        <f t="shared" si="47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ROUND((E770/D770)*100,0)</f>
        <v>0</v>
      </c>
      <c r="P770">
        <f t="shared" si="44"/>
        <v>0</v>
      </c>
      <c r="Q770" s="10" t="s">
        <v>8320</v>
      </c>
      <c r="R770" t="s">
        <v>8322</v>
      </c>
      <c r="S770" s="16">
        <f t="shared" si="45"/>
        <v>41594.207060185188</v>
      </c>
      <c r="T770" s="16">
        <f t="shared" si="46"/>
        <v>41624.207060185188</v>
      </c>
      <c r="U770">
        <f t="shared" si="47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ROUND((E771/D771)*100,0)</f>
        <v>41</v>
      </c>
      <c r="P771">
        <f t="shared" ref="P771:P834" si="48">IFERROR(ROUND(E771/L771,2),0)</f>
        <v>31.85</v>
      </c>
      <c r="Q771" s="10" t="s">
        <v>8320</v>
      </c>
      <c r="R771" t="s">
        <v>8322</v>
      </c>
      <c r="S771" s="16">
        <f t="shared" ref="S771:S834" si="49">(((J771/60)/60)/24)+DATE(1970,1,1)</f>
        <v>41604.996458333335</v>
      </c>
      <c r="T771" s="16">
        <f t="shared" ref="T771:T834" si="50">(((I771/60)/60)/24)+DATE(1970,1,1)</f>
        <v>41634.996458333335</v>
      </c>
      <c r="U771">
        <f t="shared" ref="U771:U834" si="51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ROUND((E772/D772)*100,0)</f>
        <v>0</v>
      </c>
      <c r="P772">
        <f t="shared" si="48"/>
        <v>0</v>
      </c>
      <c r="Q772" s="10" t="s">
        <v>8320</v>
      </c>
      <c r="R772" t="s">
        <v>8322</v>
      </c>
      <c r="S772" s="16">
        <f t="shared" si="49"/>
        <v>41289.999641203707</v>
      </c>
      <c r="T772" s="16">
        <f t="shared" si="50"/>
        <v>41329.999641203707</v>
      </c>
      <c r="U772">
        <f t="shared" si="51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ROUND((E773/D773)*100,0)</f>
        <v>0</v>
      </c>
      <c r="P773">
        <f t="shared" si="48"/>
        <v>10</v>
      </c>
      <c r="Q773" s="10" t="s">
        <v>8320</v>
      </c>
      <c r="R773" t="s">
        <v>8322</v>
      </c>
      <c r="S773" s="16">
        <f t="shared" si="49"/>
        <v>42349.824097222227</v>
      </c>
      <c r="T773" s="16">
        <f t="shared" si="50"/>
        <v>42399.824097222227</v>
      </c>
      <c r="U773">
        <f t="shared" si="51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ROUND((E774/D774)*100,0)</f>
        <v>3</v>
      </c>
      <c r="P774">
        <f t="shared" si="48"/>
        <v>50</v>
      </c>
      <c r="Q774" s="10" t="s">
        <v>8320</v>
      </c>
      <c r="R774" t="s">
        <v>8322</v>
      </c>
      <c r="S774" s="16">
        <f t="shared" si="49"/>
        <v>40068.056932870371</v>
      </c>
      <c r="T774" s="16">
        <f t="shared" si="50"/>
        <v>40118.165972222225</v>
      </c>
      <c r="U774">
        <f t="shared" si="51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ROUND((E775/D775)*100,0)</f>
        <v>1</v>
      </c>
      <c r="P775">
        <f t="shared" si="48"/>
        <v>16</v>
      </c>
      <c r="Q775" s="10" t="s">
        <v>8320</v>
      </c>
      <c r="R775" t="s">
        <v>8322</v>
      </c>
      <c r="S775" s="16">
        <f t="shared" si="49"/>
        <v>42100.735937499994</v>
      </c>
      <c r="T775" s="16">
        <f t="shared" si="50"/>
        <v>42134.959027777775</v>
      </c>
      <c r="U775">
        <f t="shared" si="51"/>
        <v>34.223090277781012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ROUND((E776/D776)*100,0)</f>
        <v>70</v>
      </c>
      <c r="P776">
        <f t="shared" si="48"/>
        <v>39</v>
      </c>
      <c r="Q776" s="10" t="s">
        <v>8320</v>
      </c>
      <c r="R776" t="s">
        <v>8322</v>
      </c>
      <c r="S776" s="16">
        <f t="shared" si="49"/>
        <v>41663.780300925922</v>
      </c>
      <c r="T776" s="16">
        <f t="shared" si="50"/>
        <v>41693.780300925922</v>
      </c>
      <c r="U776">
        <f t="shared" si="51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ROUND((E777/D777)*100,0)</f>
        <v>2</v>
      </c>
      <c r="P777">
        <f t="shared" si="48"/>
        <v>34</v>
      </c>
      <c r="Q777" s="10" t="s">
        <v>8320</v>
      </c>
      <c r="R777" t="s">
        <v>8322</v>
      </c>
      <c r="S777" s="16">
        <f t="shared" si="49"/>
        <v>40863.060127314813</v>
      </c>
      <c r="T777" s="16">
        <f t="shared" si="50"/>
        <v>40893.060127314813</v>
      </c>
      <c r="U777">
        <f t="shared" si="51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ROUND((E778/D778)*100,0)</f>
        <v>51</v>
      </c>
      <c r="P778">
        <f t="shared" si="48"/>
        <v>63.12</v>
      </c>
      <c r="Q778" s="10" t="s">
        <v>8320</v>
      </c>
      <c r="R778" t="s">
        <v>8322</v>
      </c>
      <c r="S778" s="16">
        <f t="shared" si="49"/>
        <v>42250.685706018514</v>
      </c>
      <c r="T778" s="16">
        <f t="shared" si="50"/>
        <v>42288.208333333328</v>
      </c>
      <c r="U778">
        <f t="shared" si="51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ROUND((E779/D779)*100,0)</f>
        <v>1</v>
      </c>
      <c r="P779">
        <f t="shared" si="48"/>
        <v>7</v>
      </c>
      <c r="Q779" s="10" t="s">
        <v>8320</v>
      </c>
      <c r="R779" t="s">
        <v>8322</v>
      </c>
      <c r="S779" s="16">
        <f t="shared" si="49"/>
        <v>41456.981215277774</v>
      </c>
      <c r="T779" s="16">
        <f t="shared" si="50"/>
        <v>41486.981215277774</v>
      </c>
      <c r="U779">
        <f t="shared" si="51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ROUND((E780/D780)*100,0)</f>
        <v>0</v>
      </c>
      <c r="P780">
        <f t="shared" si="48"/>
        <v>2</v>
      </c>
      <c r="Q780" s="10" t="s">
        <v>8320</v>
      </c>
      <c r="R780" t="s">
        <v>8322</v>
      </c>
      <c r="S780" s="16">
        <f t="shared" si="49"/>
        <v>41729.702314814815</v>
      </c>
      <c r="T780" s="16">
        <f t="shared" si="50"/>
        <v>41759.702314814815</v>
      </c>
      <c r="U780">
        <f t="shared" si="51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ROUND((E781/D781)*100,0)</f>
        <v>3</v>
      </c>
      <c r="P781">
        <f t="shared" si="48"/>
        <v>66.67</v>
      </c>
      <c r="Q781" s="10" t="s">
        <v>8320</v>
      </c>
      <c r="R781" t="s">
        <v>8322</v>
      </c>
      <c r="S781" s="16">
        <f t="shared" si="49"/>
        <v>40436.68408564815</v>
      </c>
      <c r="T781" s="16">
        <f t="shared" si="50"/>
        <v>40466.166666666664</v>
      </c>
      <c r="U781">
        <f t="shared" si="51"/>
        <v>29.482581018513883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ROUND((E782/D782)*100,0)</f>
        <v>104</v>
      </c>
      <c r="P782">
        <f t="shared" si="48"/>
        <v>38.520000000000003</v>
      </c>
      <c r="Q782" s="10" t="s">
        <v>8323</v>
      </c>
      <c r="R782" t="s">
        <v>8324</v>
      </c>
      <c r="S782" s="16">
        <f t="shared" si="49"/>
        <v>40636.673900462964</v>
      </c>
      <c r="T782" s="16">
        <f t="shared" si="50"/>
        <v>40666.673900462964</v>
      </c>
      <c r="U782">
        <f t="shared" si="51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ROUND((E783/D783)*100,0)</f>
        <v>133</v>
      </c>
      <c r="P783">
        <f t="shared" si="48"/>
        <v>42.61</v>
      </c>
      <c r="Q783" s="10" t="s">
        <v>8323</v>
      </c>
      <c r="R783" t="s">
        <v>8324</v>
      </c>
      <c r="S783" s="16">
        <f t="shared" si="49"/>
        <v>41403.000856481485</v>
      </c>
      <c r="T783" s="16">
        <f t="shared" si="50"/>
        <v>41433.000856481485</v>
      </c>
      <c r="U783">
        <f t="shared" si="51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ROUND((E784/D784)*100,0)</f>
        <v>100</v>
      </c>
      <c r="P784">
        <f t="shared" si="48"/>
        <v>50</v>
      </c>
      <c r="Q784" s="10" t="s">
        <v>8323</v>
      </c>
      <c r="R784" t="s">
        <v>8324</v>
      </c>
      <c r="S784" s="16">
        <f t="shared" si="49"/>
        <v>41116.758125</v>
      </c>
      <c r="T784" s="16">
        <f t="shared" si="50"/>
        <v>41146.758125</v>
      </c>
      <c r="U784">
        <f t="shared" si="51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ROUND((E785/D785)*100,0)</f>
        <v>148</v>
      </c>
      <c r="P785">
        <f t="shared" si="48"/>
        <v>63.49</v>
      </c>
      <c r="Q785" s="10" t="s">
        <v>8323</v>
      </c>
      <c r="R785" t="s">
        <v>8324</v>
      </c>
      <c r="S785" s="16">
        <f t="shared" si="49"/>
        <v>40987.773715277777</v>
      </c>
      <c r="T785" s="16">
        <f t="shared" si="50"/>
        <v>41026.916666666664</v>
      </c>
      <c r="U785">
        <f t="shared" si="51"/>
        <v>39.142951388887013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ROUND((E786/D786)*100,0)</f>
        <v>103</v>
      </c>
      <c r="P786">
        <f t="shared" si="48"/>
        <v>102.5</v>
      </c>
      <c r="Q786" s="10" t="s">
        <v>8323</v>
      </c>
      <c r="R786" t="s">
        <v>8324</v>
      </c>
      <c r="S786" s="16">
        <f t="shared" si="49"/>
        <v>41675.149525462963</v>
      </c>
      <c r="T786" s="16">
        <f t="shared" si="50"/>
        <v>41715.107858796298</v>
      </c>
      <c r="U786">
        <f t="shared" si="51"/>
        <v>39.958333333335759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ROUND((E787/D787)*100,0)</f>
        <v>181</v>
      </c>
      <c r="P787">
        <f t="shared" si="48"/>
        <v>31.14</v>
      </c>
      <c r="Q787" s="10" t="s">
        <v>8323</v>
      </c>
      <c r="R787" t="s">
        <v>8324</v>
      </c>
      <c r="S787" s="16">
        <f t="shared" si="49"/>
        <v>41303.593923611108</v>
      </c>
      <c r="T787" s="16">
        <f t="shared" si="50"/>
        <v>41333.593923611108</v>
      </c>
      <c r="U787">
        <f t="shared" si="51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ROUND((E788/D788)*100,0)</f>
        <v>143</v>
      </c>
      <c r="P788">
        <f t="shared" si="48"/>
        <v>162.27000000000001</v>
      </c>
      <c r="Q788" s="10" t="s">
        <v>8323</v>
      </c>
      <c r="R788" t="s">
        <v>8324</v>
      </c>
      <c r="S788" s="16">
        <f t="shared" si="49"/>
        <v>40983.055949074071</v>
      </c>
      <c r="T788" s="16">
        <f t="shared" si="50"/>
        <v>41040.657638888886</v>
      </c>
      <c r="U788">
        <f t="shared" si="51"/>
        <v>57.601689814815472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ROUND((E789/D789)*100,0)</f>
        <v>114</v>
      </c>
      <c r="P789">
        <f t="shared" si="48"/>
        <v>80.59</v>
      </c>
      <c r="Q789" s="10" t="s">
        <v>8323</v>
      </c>
      <c r="R789" t="s">
        <v>8324</v>
      </c>
      <c r="S789" s="16">
        <f t="shared" si="49"/>
        <v>41549.627615740741</v>
      </c>
      <c r="T789" s="16">
        <f t="shared" si="50"/>
        <v>41579.627615740741</v>
      </c>
      <c r="U789">
        <f t="shared" si="51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ROUND((E790/D790)*100,0)</f>
        <v>204</v>
      </c>
      <c r="P790">
        <f t="shared" si="48"/>
        <v>59.85</v>
      </c>
      <c r="Q790" s="10" t="s">
        <v>8323</v>
      </c>
      <c r="R790" t="s">
        <v>8324</v>
      </c>
      <c r="S790" s="16">
        <f t="shared" si="49"/>
        <v>41059.006805555553</v>
      </c>
      <c r="T790" s="16">
        <f t="shared" si="50"/>
        <v>41097.165972222225</v>
      </c>
      <c r="U790">
        <f t="shared" si="51"/>
        <v>38.159166666671808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ROUND((E791/D791)*100,0)</f>
        <v>109</v>
      </c>
      <c r="P791">
        <f t="shared" si="48"/>
        <v>132.86000000000001</v>
      </c>
      <c r="Q791" s="10" t="s">
        <v>8323</v>
      </c>
      <c r="R791" t="s">
        <v>8324</v>
      </c>
      <c r="S791" s="16">
        <f t="shared" si="49"/>
        <v>41277.186111111114</v>
      </c>
      <c r="T791" s="16">
        <f t="shared" si="50"/>
        <v>41295.332638888889</v>
      </c>
      <c r="U791">
        <f t="shared" si="51"/>
        <v>18.146527777775191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ROUND((E792/D792)*100,0)</f>
        <v>144</v>
      </c>
      <c r="P792">
        <f t="shared" si="48"/>
        <v>92.55</v>
      </c>
      <c r="Q792" s="10" t="s">
        <v>8323</v>
      </c>
      <c r="R792" t="s">
        <v>8324</v>
      </c>
      <c r="S792" s="16">
        <f t="shared" si="49"/>
        <v>41276.047905092593</v>
      </c>
      <c r="T792" s="16">
        <f t="shared" si="50"/>
        <v>41306.047905092593</v>
      </c>
      <c r="U792">
        <f t="shared" si="51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ROUND((E793/D793)*100,0)</f>
        <v>104</v>
      </c>
      <c r="P793">
        <f t="shared" si="48"/>
        <v>60.86</v>
      </c>
      <c r="Q793" s="10" t="s">
        <v>8323</v>
      </c>
      <c r="R793" t="s">
        <v>8324</v>
      </c>
      <c r="S793" s="16">
        <f t="shared" si="49"/>
        <v>41557.780624999999</v>
      </c>
      <c r="T793" s="16">
        <f t="shared" si="50"/>
        <v>41591.249305555553</v>
      </c>
      <c r="U793">
        <f t="shared" si="51"/>
        <v>33.468680555553874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ROUND((E794/D794)*100,0)</f>
        <v>100</v>
      </c>
      <c r="P794">
        <f t="shared" si="48"/>
        <v>41.85</v>
      </c>
      <c r="Q794" s="10" t="s">
        <v>8323</v>
      </c>
      <c r="R794" t="s">
        <v>8324</v>
      </c>
      <c r="S794" s="16">
        <f t="shared" si="49"/>
        <v>41555.873645833337</v>
      </c>
      <c r="T794" s="16">
        <f t="shared" si="50"/>
        <v>41585.915312500001</v>
      </c>
      <c r="U794">
        <f t="shared" si="51"/>
        <v>30.041666666664241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ROUND((E795/D795)*100,0)</f>
        <v>103</v>
      </c>
      <c r="P795">
        <f t="shared" si="48"/>
        <v>88.33</v>
      </c>
      <c r="Q795" s="10" t="s">
        <v>8323</v>
      </c>
      <c r="R795" t="s">
        <v>8324</v>
      </c>
      <c r="S795" s="16">
        <f t="shared" si="49"/>
        <v>41442.741249999999</v>
      </c>
      <c r="T795" s="16">
        <f t="shared" si="50"/>
        <v>41458.207638888889</v>
      </c>
      <c r="U795">
        <f t="shared" si="51"/>
        <v>15.466388888889924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ROUND((E796/D796)*100,0)</f>
        <v>105</v>
      </c>
      <c r="P796">
        <f t="shared" si="48"/>
        <v>158.96</v>
      </c>
      <c r="Q796" s="10" t="s">
        <v>8323</v>
      </c>
      <c r="R796" t="s">
        <v>8324</v>
      </c>
      <c r="S796" s="16">
        <f t="shared" si="49"/>
        <v>40736.115011574075</v>
      </c>
      <c r="T796" s="16">
        <f t="shared" si="50"/>
        <v>40791.712500000001</v>
      </c>
      <c r="U796">
        <f t="shared" si="51"/>
        <v>55.597488425926713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ROUND((E797/D797)*100,0)</f>
        <v>112</v>
      </c>
      <c r="P797">
        <f t="shared" si="48"/>
        <v>85.05</v>
      </c>
      <c r="Q797" s="10" t="s">
        <v>8323</v>
      </c>
      <c r="R797" t="s">
        <v>8324</v>
      </c>
      <c r="S797" s="16">
        <f t="shared" si="49"/>
        <v>40963.613032407404</v>
      </c>
      <c r="T797" s="16">
        <f t="shared" si="50"/>
        <v>41006.207638888889</v>
      </c>
      <c r="U797">
        <f t="shared" si="51"/>
        <v>42.594606481485243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ROUND((E798/D798)*100,0)</f>
        <v>101</v>
      </c>
      <c r="P798">
        <f t="shared" si="48"/>
        <v>112.61</v>
      </c>
      <c r="Q798" s="10" t="s">
        <v>8323</v>
      </c>
      <c r="R798" t="s">
        <v>8324</v>
      </c>
      <c r="S798" s="16">
        <f t="shared" si="49"/>
        <v>41502.882928240739</v>
      </c>
      <c r="T798" s="16">
        <f t="shared" si="50"/>
        <v>41532.881944444445</v>
      </c>
      <c r="U798">
        <f t="shared" si="51"/>
        <v>29.99901620370656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ROUND((E799/D799)*100,0)</f>
        <v>108</v>
      </c>
      <c r="P799">
        <f t="shared" si="48"/>
        <v>45.44</v>
      </c>
      <c r="Q799" s="10" t="s">
        <v>8323</v>
      </c>
      <c r="R799" t="s">
        <v>8324</v>
      </c>
      <c r="S799" s="16">
        <f t="shared" si="49"/>
        <v>40996.994074074071</v>
      </c>
      <c r="T799" s="16">
        <f t="shared" si="50"/>
        <v>41028.166666666664</v>
      </c>
      <c r="U799">
        <f t="shared" si="51"/>
        <v>31.172592592592991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ROUND((E800/D800)*100,0)</f>
        <v>115</v>
      </c>
      <c r="P800">
        <f t="shared" si="48"/>
        <v>46.22</v>
      </c>
      <c r="Q800" s="10" t="s">
        <v>8323</v>
      </c>
      <c r="R800" t="s">
        <v>8324</v>
      </c>
      <c r="S800" s="16">
        <f t="shared" si="49"/>
        <v>41882.590127314819</v>
      </c>
      <c r="T800" s="16">
        <f t="shared" si="50"/>
        <v>41912.590127314819</v>
      </c>
      <c r="U800">
        <f t="shared" si="51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ROUND((E801/D801)*100,0)</f>
        <v>100</v>
      </c>
      <c r="P801">
        <f t="shared" si="48"/>
        <v>178.61</v>
      </c>
      <c r="Q801" s="10" t="s">
        <v>8323</v>
      </c>
      <c r="R801" t="s">
        <v>8324</v>
      </c>
      <c r="S801" s="16">
        <f t="shared" si="49"/>
        <v>40996.667199074072</v>
      </c>
      <c r="T801" s="16">
        <f t="shared" si="50"/>
        <v>41026.667199074072</v>
      </c>
      <c r="U801">
        <f t="shared" si="51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ROUND((E802/D802)*100,0)</f>
        <v>152</v>
      </c>
      <c r="P802">
        <f t="shared" si="48"/>
        <v>40.75</v>
      </c>
      <c r="Q802" s="10" t="s">
        <v>8323</v>
      </c>
      <c r="R802" t="s">
        <v>8324</v>
      </c>
      <c r="S802" s="16">
        <f t="shared" si="49"/>
        <v>41863.433495370373</v>
      </c>
      <c r="T802" s="16">
        <f t="shared" si="50"/>
        <v>41893.433495370373</v>
      </c>
      <c r="U802">
        <f t="shared" si="51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ROUND((E803/D803)*100,0)</f>
        <v>112</v>
      </c>
      <c r="P803">
        <f t="shared" si="48"/>
        <v>43.73</v>
      </c>
      <c r="Q803" s="10" t="s">
        <v>8323</v>
      </c>
      <c r="R803" t="s">
        <v>8324</v>
      </c>
      <c r="S803" s="16">
        <f t="shared" si="49"/>
        <v>40695.795370370368</v>
      </c>
      <c r="T803" s="16">
        <f t="shared" si="50"/>
        <v>40725.795370370368</v>
      </c>
      <c r="U803">
        <f t="shared" si="51"/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ROUND((E804/D804)*100,0)</f>
        <v>101</v>
      </c>
      <c r="P804">
        <f t="shared" si="48"/>
        <v>81.069999999999993</v>
      </c>
      <c r="Q804" s="10" t="s">
        <v>8323</v>
      </c>
      <c r="R804" t="s">
        <v>8324</v>
      </c>
      <c r="S804" s="16">
        <f t="shared" si="49"/>
        <v>41123.022268518522</v>
      </c>
      <c r="T804" s="16">
        <f t="shared" si="50"/>
        <v>41169.170138888891</v>
      </c>
      <c r="U804">
        <f t="shared" si="51"/>
        <v>46.147870370368764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ROUND((E805/D805)*100,0)</f>
        <v>123</v>
      </c>
      <c r="P805">
        <f t="shared" si="48"/>
        <v>74.61</v>
      </c>
      <c r="Q805" s="10" t="s">
        <v>8323</v>
      </c>
      <c r="R805" t="s">
        <v>8324</v>
      </c>
      <c r="S805" s="16">
        <f t="shared" si="49"/>
        <v>40665.949976851851</v>
      </c>
      <c r="T805" s="16">
        <f t="shared" si="50"/>
        <v>40692.041666666664</v>
      </c>
      <c r="U805">
        <f t="shared" si="51"/>
        <v>26.091689814813435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ROUND((E806/D806)*100,0)</f>
        <v>100</v>
      </c>
      <c r="P806">
        <f t="shared" si="48"/>
        <v>305.56</v>
      </c>
      <c r="Q806" s="10" t="s">
        <v>8323</v>
      </c>
      <c r="R806" t="s">
        <v>8324</v>
      </c>
      <c r="S806" s="16">
        <f t="shared" si="49"/>
        <v>40730.105625000004</v>
      </c>
      <c r="T806" s="16">
        <f t="shared" si="50"/>
        <v>40747.165972222225</v>
      </c>
      <c r="U806">
        <f t="shared" si="51"/>
        <v>17.060347222221026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ROUND((E807/D807)*100,0)</f>
        <v>105</v>
      </c>
      <c r="P807">
        <f t="shared" si="48"/>
        <v>58.33</v>
      </c>
      <c r="Q807" s="10" t="s">
        <v>8323</v>
      </c>
      <c r="R807" t="s">
        <v>8324</v>
      </c>
      <c r="S807" s="16">
        <f t="shared" si="49"/>
        <v>40690.823055555556</v>
      </c>
      <c r="T807" s="16">
        <f t="shared" si="50"/>
        <v>40740.958333333336</v>
      </c>
      <c r="U807">
        <f t="shared" si="51"/>
        <v>50.135277777779265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ROUND((E808/D808)*100,0)</f>
        <v>104</v>
      </c>
      <c r="P808">
        <f t="shared" si="48"/>
        <v>117.68</v>
      </c>
      <c r="Q808" s="10" t="s">
        <v>8323</v>
      </c>
      <c r="R808" t="s">
        <v>8324</v>
      </c>
      <c r="S808" s="16">
        <f t="shared" si="49"/>
        <v>40763.691423611112</v>
      </c>
      <c r="T808" s="16">
        <f t="shared" si="50"/>
        <v>40793.691423611112</v>
      </c>
      <c r="U808">
        <f t="shared" si="51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ROUND((E809/D809)*100,0)</f>
        <v>105</v>
      </c>
      <c r="P809">
        <f t="shared" si="48"/>
        <v>73.77</v>
      </c>
      <c r="Q809" s="10" t="s">
        <v>8323</v>
      </c>
      <c r="R809" t="s">
        <v>8324</v>
      </c>
      <c r="S809" s="16">
        <f t="shared" si="49"/>
        <v>42759.628599537042</v>
      </c>
      <c r="T809" s="16">
        <f t="shared" si="50"/>
        <v>42795.083333333328</v>
      </c>
      <c r="U809">
        <f t="shared" si="51"/>
        <v>35.454733796286746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ROUND((E810/D810)*100,0)</f>
        <v>100</v>
      </c>
      <c r="P810">
        <f t="shared" si="48"/>
        <v>104.65</v>
      </c>
      <c r="Q810" s="10" t="s">
        <v>8323</v>
      </c>
      <c r="R810" t="s">
        <v>8324</v>
      </c>
      <c r="S810" s="16">
        <f t="shared" si="49"/>
        <v>41962.100532407407</v>
      </c>
      <c r="T810" s="16">
        <f t="shared" si="50"/>
        <v>41995.207638888889</v>
      </c>
      <c r="U810">
        <f t="shared" si="51"/>
        <v>33.107106481482333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ROUND((E811/D811)*100,0)</f>
        <v>104</v>
      </c>
      <c r="P811">
        <f t="shared" si="48"/>
        <v>79.83</v>
      </c>
      <c r="Q811" s="10" t="s">
        <v>8323</v>
      </c>
      <c r="R811" t="s">
        <v>8324</v>
      </c>
      <c r="S811" s="16">
        <f t="shared" si="49"/>
        <v>41628.833680555559</v>
      </c>
      <c r="T811" s="16">
        <f t="shared" si="50"/>
        <v>41658.833680555559</v>
      </c>
      <c r="U811">
        <f t="shared" si="51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ROUND((E812/D812)*100,0)</f>
        <v>105</v>
      </c>
      <c r="P812">
        <f t="shared" si="48"/>
        <v>58.33</v>
      </c>
      <c r="Q812" s="10" t="s">
        <v>8323</v>
      </c>
      <c r="R812" t="s">
        <v>8324</v>
      </c>
      <c r="S812" s="16">
        <f t="shared" si="49"/>
        <v>41123.056273148148</v>
      </c>
      <c r="T812" s="16">
        <f t="shared" si="50"/>
        <v>41153.056273148148</v>
      </c>
      <c r="U812">
        <f t="shared" si="51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ROUND((E813/D813)*100,0)</f>
        <v>104</v>
      </c>
      <c r="P813">
        <f t="shared" si="48"/>
        <v>86.67</v>
      </c>
      <c r="Q813" s="10" t="s">
        <v>8323</v>
      </c>
      <c r="R813" t="s">
        <v>8324</v>
      </c>
      <c r="S813" s="16">
        <f t="shared" si="49"/>
        <v>41443.643541666665</v>
      </c>
      <c r="T813" s="16">
        <f t="shared" si="50"/>
        <v>41465.702777777777</v>
      </c>
      <c r="U813">
        <f t="shared" si="51"/>
        <v>22.059236111112114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ROUND((E814/D814)*100,0)</f>
        <v>152</v>
      </c>
      <c r="P814">
        <f t="shared" si="48"/>
        <v>27.61</v>
      </c>
      <c r="Q814" s="10" t="s">
        <v>8323</v>
      </c>
      <c r="R814" t="s">
        <v>8324</v>
      </c>
      <c r="S814" s="16">
        <f t="shared" si="49"/>
        <v>41282.017962962964</v>
      </c>
      <c r="T814" s="16">
        <f t="shared" si="50"/>
        <v>41334.581944444442</v>
      </c>
      <c r="U814">
        <f t="shared" si="51"/>
        <v>52.56398148147855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ROUND((E815/D815)*100,0)</f>
        <v>160</v>
      </c>
      <c r="P815">
        <f t="shared" si="48"/>
        <v>25</v>
      </c>
      <c r="Q815" s="10" t="s">
        <v>8323</v>
      </c>
      <c r="R815" t="s">
        <v>8324</v>
      </c>
      <c r="S815" s="16">
        <f t="shared" si="49"/>
        <v>41080.960243055553</v>
      </c>
      <c r="T815" s="16">
        <f t="shared" si="50"/>
        <v>41110.960243055553</v>
      </c>
      <c r="U815">
        <f t="shared" si="51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ROUND((E816/D816)*100,0)</f>
        <v>127</v>
      </c>
      <c r="P816">
        <f t="shared" si="48"/>
        <v>45.46</v>
      </c>
      <c r="Q816" s="10" t="s">
        <v>8323</v>
      </c>
      <c r="R816" t="s">
        <v>8324</v>
      </c>
      <c r="S816" s="16">
        <f t="shared" si="49"/>
        <v>40679.743067129632</v>
      </c>
      <c r="T816" s="16">
        <f t="shared" si="50"/>
        <v>40694.75277777778</v>
      </c>
      <c r="U816">
        <f t="shared" si="51"/>
        <v>15.00971064814803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ROUND((E817/D817)*100,0)</f>
        <v>107</v>
      </c>
      <c r="P817">
        <f t="shared" si="48"/>
        <v>99.53</v>
      </c>
      <c r="Q817" s="10" t="s">
        <v>8323</v>
      </c>
      <c r="R817" t="s">
        <v>8324</v>
      </c>
      <c r="S817" s="16">
        <f t="shared" si="49"/>
        <v>41914.917858796296</v>
      </c>
      <c r="T817" s="16">
        <f t="shared" si="50"/>
        <v>41944.917858796296</v>
      </c>
      <c r="U817">
        <f t="shared" si="51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ROUND((E818/D818)*100,0)</f>
        <v>115</v>
      </c>
      <c r="P818">
        <f t="shared" si="48"/>
        <v>39.31</v>
      </c>
      <c r="Q818" s="10" t="s">
        <v>8323</v>
      </c>
      <c r="R818" t="s">
        <v>8324</v>
      </c>
      <c r="S818" s="16">
        <f t="shared" si="49"/>
        <v>41341.870868055557</v>
      </c>
      <c r="T818" s="16">
        <f t="shared" si="50"/>
        <v>41373.270833333336</v>
      </c>
      <c r="U818">
        <f t="shared" si="51"/>
        <v>31.399965277778392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ROUND((E819/D819)*100,0)</f>
        <v>137</v>
      </c>
      <c r="P819">
        <f t="shared" si="48"/>
        <v>89.42</v>
      </c>
      <c r="Q819" s="10" t="s">
        <v>8323</v>
      </c>
      <c r="R819" t="s">
        <v>8324</v>
      </c>
      <c r="S819" s="16">
        <f t="shared" si="49"/>
        <v>40925.599664351852</v>
      </c>
      <c r="T819" s="16">
        <f t="shared" si="50"/>
        <v>40979.207638888889</v>
      </c>
      <c r="U819">
        <f t="shared" si="51"/>
        <v>53.60797453703708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ROUND((E820/D820)*100,0)</f>
        <v>156</v>
      </c>
      <c r="P820">
        <f t="shared" si="48"/>
        <v>28.68</v>
      </c>
      <c r="Q820" s="10" t="s">
        <v>8323</v>
      </c>
      <c r="R820" t="s">
        <v>8324</v>
      </c>
      <c r="S820" s="16">
        <f t="shared" si="49"/>
        <v>41120.882881944446</v>
      </c>
      <c r="T820" s="16">
        <f t="shared" si="50"/>
        <v>41128.709027777775</v>
      </c>
      <c r="U820">
        <f t="shared" si="51"/>
        <v>7.8261458333290648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ROUND((E821/D821)*100,0)</f>
        <v>109</v>
      </c>
      <c r="P821">
        <f t="shared" si="48"/>
        <v>31.07</v>
      </c>
      <c r="Q821" s="10" t="s">
        <v>8323</v>
      </c>
      <c r="R821" t="s">
        <v>8324</v>
      </c>
      <c r="S821" s="16">
        <f t="shared" si="49"/>
        <v>41619.998310185183</v>
      </c>
      <c r="T821" s="16">
        <f t="shared" si="50"/>
        <v>41629.197222222225</v>
      </c>
      <c r="U821">
        <f t="shared" si="51"/>
        <v>9.1989120370417368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ROUND((E822/D822)*100,0)</f>
        <v>134</v>
      </c>
      <c r="P822">
        <f t="shared" si="48"/>
        <v>70.55</v>
      </c>
      <c r="Q822" s="10" t="s">
        <v>8323</v>
      </c>
      <c r="R822" t="s">
        <v>8324</v>
      </c>
      <c r="S822" s="16">
        <f t="shared" si="49"/>
        <v>41768.841921296298</v>
      </c>
      <c r="T822" s="16">
        <f t="shared" si="50"/>
        <v>41799.208333333336</v>
      </c>
      <c r="U822">
        <f t="shared" si="51"/>
        <v>30.366412037037662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ROUND((E823/D823)*100,0)</f>
        <v>100</v>
      </c>
      <c r="P823">
        <f t="shared" si="48"/>
        <v>224.13</v>
      </c>
      <c r="Q823" s="10" t="s">
        <v>8323</v>
      </c>
      <c r="R823" t="s">
        <v>8324</v>
      </c>
      <c r="S823" s="16">
        <f t="shared" si="49"/>
        <v>42093.922048611115</v>
      </c>
      <c r="T823" s="16">
        <f t="shared" si="50"/>
        <v>42128.167361111111</v>
      </c>
      <c r="U823">
        <f t="shared" si="51"/>
        <v>34.245312499995634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ROUND((E824/D824)*100,0)</f>
        <v>119</v>
      </c>
      <c r="P824">
        <f t="shared" si="48"/>
        <v>51.81</v>
      </c>
      <c r="Q824" s="10" t="s">
        <v>8323</v>
      </c>
      <c r="R824" t="s">
        <v>8324</v>
      </c>
      <c r="S824" s="16">
        <f t="shared" si="49"/>
        <v>41157.947337962964</v>
      </c>
      <c r="T824" s="16">
        <f t="shared" si="50"/>
        <v>41187.947337962964</v>
      </c>
      <c r="U824">
        <f t="shared" si="51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ROUND((E825/D825)*100,0)</f>
        <v>180</v>
      </c>
      <c r="P825">
        <f t="shared" si="48"/>
        <v>43.52</v>
      </c>
      <c r="Q825" s="10" t="s">
        <v>8323</v>
      </c>
      <c r="R825" t="s">
        <v>8324</v>
      </c>
      <c r="S825" s="16">
        <f t="shared" si="49"/>
        <v>42055.972824074073</v>
      </c>
      <c r="T825" s="16">
        <f t="shared" si="50"/>
        <v>42085.931157407409</v>
      </c>
      <c r="U825">
        <f t="shared" si="51"/>
        <v>29.958333333335759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ROUND((E826/D826)*100,0)</f>
        <v>134</v>
      </c>
      <c r="P826">
        <f t="shared" si="48"/>
        <v>39.82</v>
      </c>
      <c r="Q826" s="10" t="s">
        <v>8323</v>
      </c>
      <c r="R826" t="s">
        <v>8324</v>
      </c>
      <c r="S826" s="16">
        <f t="shared" si="49"/>
        <v>40250.242106481484</v>
      </c>
      <c r="T826" s="16">
        <f t="shared" si="50"/>
        <v>40286.290972222225</v>
      </c>
      <c r="U826">
        <f t="shared" si="51"/>
        <v>36.048865740740439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ROUND((E827/D827)*100,0)</f>
        <v>100</v>
      </c>
      <c r="P827">
        <f t="shared" si="48"/>
        <v>126.81</v>
      </c>
      <c r="Q827" s="10" t="s">
        <v>8323</v>
      </c>
      <c r="R827" t="s">
        <v>8324</v>
      </c>
      <c r="S827" s="16">
        <f t="shared" si="49"/>
        <v>41186.306527777779</v>
      </c>
      <c r="T827" s="16">
        <f t="shared" si="50"/>
        <v>41211.306527777779</v>
      </c>
      <c r="U827">
        <f t="shared" si="51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ROUND((E828/D828)*100,0)</f>
        <v>101</v>
      </c>
      <c r="P828">
        <f t="shared" si="48"/>
        <v>113.88</v>
      </c>
      <c r="Q828" s="10" t="s">
        <v>8323</v>
      </c>
      <c r="R828" t="s">
        <v>8324</v>
      </c>
      <c r="S828" s="16">
        <f t="shared" si="49"/>
        <v>40973.038541666669</v>
      </c>
      <c r="T828" s="16">
        <f t="shared" si="50"/>
        <v>40993.996874999997</v>
      </c>
      <c r="U828">
        <f t="shared" si="51"/>
        <v>20.958333333328483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ROUND((E829/D829)*100,0)</f>
        <v>103</v>
      </c>
      <c r="P829">
        <f t="shared" si="48"/>
        <v>28.18</v>
      </c>
      <c r="Q829" s="10" t="s">
        <v>8323</v>
      </c>
      <c r="R829" t="s">
        <v>8324</v>
      </c>
      <c r="S829" s="16">
        <f t="shared" si="49"/>
        <v>40927.473460648151</v>
      </c>
      <c r="T829" s="16">
        <f t="shared" si="50"/>
        <v>40953.825694444444</v>
      </c>
      <c r="U829">
        <f t="shared" si="51"/>
        <v>26.352233796293149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ROUND((E830/D830)*100,0)</f>
        <v>107</v>
      </c>
      <c r="P830">
        <f t="shared" si="48"/>
        <v>36.61</v>
      </c>
      <c r="Q830" s="10" t="s">
        <v>8323</v>
      </c>
      <c r="R830" t="s">
        <v>8324</v>
      </c>
      <c r="S830" s="16">
        <f t="shared" si="49"/>
        <v>41073.050717592596</v>
      </c>
      <c r="T830" s="16">
        <f t="shared" si="50"/>
        <v>41085.683333333334</v>
      </c>
      <c r="U830">
        <f t="shared" si="51"/>
        <v>12.632615740738402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ROUND((E831/D831)*100,0)</f>
        <v>104</v>
      </c>
      <c r="P831">
        <f t="shared" si="48"/>
        <v>32.5</v>
      </c>
      <c r="Q831" s="10" t="s">
        <v>8323</v>
      </c>
      <c r="R831" t="s">
        <v>8324</v>
      </c>
      <c r="S831" s="16">
        <f t="shared" si="49"/>
        <v>42504.801388888889</v>
      </c>
      <c r="T831" s="16">
        <f t="shared" si="50"/>
        <v>42564.801388888889</v>
      </c>
      <c r="U831">
        <f t="shared" si="51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ROUND((E832/D832)*100,0)</f>
        <v>108</v>
      </c>
      <c r="P832">
        <f t="shared" si="48"/>
        <v>60.66</v>
      </c>
      <c r="Q832" s="10" t="s">
        <v>8323</v>
      </c>
      <c r="R832" t="s">
        <v>8324</v>
      </c>
      <c r="S832" s="16">
        <f t="shared" si="49"/>
        <v>41325.525752314818</v>
      </c>
      <c r="T832" s="16">
        <f t="shared" si="50"/>
        <v>41355.484085648146</v>
      </c>
      <c r="U832">
        <f t="shared" si="51"/>
        <v>29.958333333328483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ROUND((E833/D833)*100,0)</f>
        <v>233</v>
      </c>
      <c r="P833">
        <f t="shared" si="48"/>
        <v>175</v>
      </c>
      <c r="Q833" s="10" t="s">
        <v>8323</v>
      </c>
      <c r="R833" t="s">
        <v>8324</v>
      </c>
      <c r="S833" s="16">
        <f t="shared" si="49"/>
        <v>40996.646921296298</v>
      </c>
      <c r="T833" s="16">
        <f t="shared" si="50"/>
        <v>41026.646921296298</v>
      </c>
      <c r="U833">
        <f t="shared" si="51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ROUND((E834/D834)*100,0)</f>
        <v>101</v>
      </c>
      <c r="P834">
        <f t="shared" si="48"/>
        <v>97.99</v>
      </c>
      <c r="Q834" s="10" t="s">
        <v>8323</v>
      </c>
      <c r="R834" t="s">
        <v>8324</v>
      </c>
      <c r="S834" s="16">
        <f t="shared" si="49"/>
        <v>40869.675173611111</v>
      </c>
      <c r="T834" s="16">
        <f t="shared" si="50"/>
        <v>40929.342361111114</v>
      </c>
      <c r="U834">
        <f t="shared" si="51"/>
        <v>59.66718750000291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ROUND((E835/D835)*100,0)</f>
        <v>102</v>
      </c>
      <c r="P835">
        <f t="shared" ref="P835:P898" si="52">IFERROR(ROUND(E835/L835,2),0)</f>
        <v>148.78</v>
      </c>
      <c r="Q835" s="10" t="s">
        <v>8323</v>
      </c>
      <c r="R835" t="s">
        <v>8324</v>
      </c>
      <c r="S835" s="16">
        <f t="shared" ref="S835:S898" si="53">(((J835/60)/60)/24)+DATE(1970,1,1)</f>
        <v>41718.878182870372</v>
      </c>
      <c r="T835" s="16">
        <f t="shared" ref="T835:T898" si="54">(((I835/60)/60)/24)+DATE(1970,1,1)</f>
        <v>41748.878182870372</v>
      </c>
      <c r="U835">
        <f t="shared" ref="U835:U898" si="55">T835-S835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ROUND((E836/D836)*100,0)</f>
        <v>131</v>
      </c>
      <c r="P836">
        <f t="shared" si="52"/>
        <v>96.08</v>
      </c>
      <c r="Q836" s="10" t="s">
        <v>8323</v>
      </c>
      <c r="R836" t="s">
        <v>8324</v>
      </c>
      <c r="S836" s="16">
        <f t="shared" si="53"/>
        <v>41422.822824074072</v>
      </c>
      <c r="T836" s="16">
        <f t="shared" si="54"/>
        <v>41456.165972222225</v>
      </c>
      <c r="U836">
        <f t="shared" si="55"/>
        <v>33.343148148152977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ROUND((E837/D837)*100,0)</f>
        <v>117</v>
      </c>
      <c r="P837">
        <f t="shared" si="52"/>
        <v>58.63</v>
      </c>
      <c r="Q837" s="10" t="s">
        <v>8323</v>
      </c>
      <c r="R837" t="s">
        <v>8324</v>
      </c>
      <c r="S837" s="16">
        <f t="shared" si="53"/>
        <v>41005.45784722222</v>
      </c>
      <c r="T837" s="16">
        <f t="shared" si="54"/>
        <v>41048.125</v>
      </c>
      <c r="U837">
        <f t="shared" si="55"/>
        <v>42.667152777779847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ROUND((E838/D838)*100,0)</f>
        <v>101</v>
      </c>
      <c r="P838">
        <f t="shared" si="52"/>
        <v>109.71</v>
      </c>
      <c r="Q838" s="10" t="s">
        <v>8323</v>
      </c>
      <c r="R838" t="s">
        <v>8324</v>
      </c>
      <c r="S838" s="16">
        <f t="shared" si="53"/>
        <v>41524.056921296295</v>
      </c>
      <c r="T838" s="16">
        <f t="shared" si="54"/>
        <v>41554.056921296295</v>
      </c>
      <c r="U838">
        <f t="shared" si="55"/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ROUND((E839/D839)*100,0)</f>
        <v>122</v>
      </c>
      <c r="P839">
        <f t="shared" si="52"/>
        <v>49.11</v>
      </c>
      <c r="Q839" s="10" t="s">
        <v>8323</v>
      </c>
      <c r="R839" t="s">
        <v>8324</v>
      </c>
      <c r="S839" s="16">
        <f t="shared" si="53"/>
        <v>41730.998402777775</v>
      </c>
      <c r="T839" s="16">
        <f t="shared" si="54"/>
        <v>41760.998402777775</v>
      </c>
      <c r="U839">
        <f t="shared" si="55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ROUND((E840/D840)*100,0)</f>
        <v>145</v>
      </c>
      <c r="P840">
        <f t="shared" si="52"/>
        <v>47.67</v>
      </c>
      <c r="Q840" s="10" t="s">
        <v>8323</v>
      </c>
      <c r="R840" t="s">
        <v>8324</v>
      </c>
      <c r="S840" s="16">
        <f t="shared" si="53"/>
        <v>40895.897974537038</v>
      </c>
      <c r="T840" s="16">
        <f t="shared" si="54"/>
        <v>40925.897974537038</v>
      </c>
      <c r="U840">
        <f t="shared" si="55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ROUND((E841/D841)*100,0)</f>
        <v>117</v>
      </c>
      <c r="P841">
        <f t="shared" si="52"/>
        <v>60.74</v>
      </c>
      <c r="Q841" s="10" t="s">
        <v>8323</v>
      </c>
      <c r="R841" t="s">
        <v>8324</v>
      </c>
      <c r="S841" s="16">
        <f t="shared" si="53"/>
        <v>41144.763379629629</v>
      </c>
      <c r="T841" s="16">
        <f t="shared" si="54"/>
        <v>41174.763379629629</v>
      </c>
      <c r="U841">
        <f t="shared" si="55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ROUND((E842/D842)*100,0)</f>
        <v>120</v>
      </c>
      <c r="P842">
        <f t="shared" si="52"/>
        <v>63.38</v>
      </c>
      <c r="Q842" s="10" t="s">
        <v>8323</v>
      </c>
      <c r="R842" t="s">
        <v>8325</v>
      </c>
      <c r="S842" s="16">
        <f t="shared" si="53"/>
        <v>42607.226701388892</v>
      </c>
      <c r="T842" s="16">
        <f t="shared" si="54"/>
        <v>42637.226701388892</v>
      </c>
      <c r="U842">
        <f t="shared" si="55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ROUND((E843/D843)*100,0)</f>
        <v>101</v>
      </c>
      <c r="P843">
        <f t="shared" si="52"/>
        <v>53.89</v>
      </c>
      <c r="Q843" s="10" t="s">
        <v>8323</v>
      </c>
      <c r="R843" t="s">
        <v>8325</v>
      </c>
      <c r="S843" s="16">
        <f t="shared" si="53"/>
        <v>41923.838692129626</v>
      </c>
      <c r="T843" s="16">
        <f t="shared" si="54"/>
        <v>41953.88035879629</v>
      </c>
      <c r="U843">
        <f t="shared" si="55"/>
        <v>30.041666666664241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ROUND((E844/D844)*100,0)</f>
        <v>104</v>
      </c>
      <c r="P844">
        <f t="shared" si="52"/>
        <v>66.87</v>
      </c>
      <c r="Q844" s="10" t="s">
        <v>8323</v>
      </c>
      <c r="R844" t="s">
        <v>8325</v>
      </c>
      <c r="S844" s="16">
        <f t="shared" si="53"/>
        <v>41526.592395833337</v>
      </c>
      <c r="T844" s="16">
        <f t="shared" si="54"/>
        <v>41561.165972222225</v>
      </c>
      <c r="U844">
        <f t="shared" si="55"/>
        <v>34.573576388887886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ROUND((E845/D845)*100,0)</f>
        <v>267</v>
      </c>
      <c r="P845">
        <f t="shared" si="52"/>
        <v>63.1</v>
      </c>
      <c r="Q845" s="10" t="s">
        <v>8323</v>
      </c>
      <c r="R845" t="s">
        <v>8325</v>
      </c>
      <c r="S845" s="16">
        <f t="shared" si="53"/>
        <v>42695.257870370369</v>
      </c>
      <c r="T845" s="16">
        <f t="shared" si="54"/>
        <v>42712.333333333328</v>
      </c>
      <c r="U845">
        <f t="shared" si="55"/>
        <v>17.075462962959136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ROUND((E846/D846)*100,0)</f>
        <v>194</v>
      </c>
      <c r="P846">
        <f t="shared" si="52"/>
        <v>36.630000000000003</v>
      </c>
      <c r="Q846" s="10" t="s">
        <v>8323</v>
      </c>
      <c r="R846" t="s">
        <v>8325</v>
      </c>
      <c r="S846" s="16">
        <f t="shared" si="53"/>
        <v>41905.684629629628</v>
      </c>
      <c r="T846" s="16">
        <f t="shared" si="54"/>
        <v>41944.207638888889</v>
      </c>
      <c r="U846">
        <f t="shared" si="55"/>
        <v>38.523009259261016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ROUND((E847/D847)*100,0)</f>
        <v>120</v>
      </c>
      <c r="P847">
        <f t="shared" si="52"/>
        <v>34.01</v>
      </c>
      <c r="Q847" s="10" t="s">
        <v>8323</v>
      </c>
      <c r="R847" t="s">
        <v>8325</v>
      </c>
      <c r="S847" s="16">
        <f t="shared" si="53"/>
        <v>42578.205972222218</v>
      </c>
      <c r="T847" s="16">
        <f t="shared" si="54"/>
        <v>42618.165972222225</v>
      </c>
      <c r="U847">
        <f t="shared" si="55"/>
        <v>39.960000000006403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ROUND((E848/D848)*100,0)</f>
        <v>122</v>
      </c>
      <c r="P848">
        <f t="shared" si="52"/>
        <v>28.55</v>
      </c>
      <c r="Q848" s="10" t="s">
        <v>8323</v>
      </c>
      <c r="R848" t="s">
        <v>8325</v>
      </c>
      <c r="S848" s="16">
        <f t="shared" si="53"/>
        <v>41694.391840277778</v>
      </c>
      <c r="T848" s="16">
        <f t="shared" si="54"/>
        <v>41708.583333333336</v>
      </c>
      <c r="U848">
        <f t="shared" si="55"/>
        <v>14.191493055557657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ROUND((E849/D849)*100,0)</f>
        <v>100</v>
      </c>
      <c r="P849">
        <f t="shared" si="52"/>
        <v>10</v>
      </c>
      <c r="Q849" s="10" t="s">
        <v>8323</v>
      </c>
      <c r="R849" t="s">
        <v>8325</v>
      </c>
      <c r="S849" s="16">
        <f t="shared" si="53"/>
        <v>42165.79833333334</v>
      </c>
      <c r="T849" s="16">
        <f t="shared" si="54"/>
        <v>42195.79833333334</v>
      </c>
      <c r="U849">
        <f t="shared" si="55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ROUND((E850/D850)*100,0)</f>
        <v>100</v>
      </c>
      <c r="P850">
        <f t="shared" si="52"/>
        <v>18.75</v>
      </c>
      <c r="Q850" s="10" t="s">
        <v>8323</v>
      </c>
      <c r="R850" t="s">
        <v>8325</v>
      </c>
      <c r="S850" s="16">
        <f t="shared" si="53"/>
        <v>42078.792048611111</v>
      </c>
      <c r="T850" s="16">
        <f t="shared" si="54"/>
        <v>42108.792048611111</v>
      </c>
      <c r="U850">
        <f t="shared" si="55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ROUND((E851/D851)*100,0)</f>
        <v>120</v>
      </c>
      <c r="P851">
        <f t="shared" si="52"/>
        <v>41.7</v>
      </c>
      <c r="Q851" s="10" t="s">
        <v>8323</v>
      </c>
      <c r="R851" t="s">
        <v>8325</v>
      </c>
      <c r="S851" s="16">
        <f t="shared" si="53"/>
        <v>42051.148888888885</v>
      </c>
      <c r="T851" s="16">
        <f t="shared" si="54"/>
        <v>42079.107222222221</v>
      </c>
      <c r="U851">
        <f t="shared" si="55"/>
        <v>27.958333333335759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ROUND((E852/D852)*100,0)</f>
        <v>155</v>
      </c>
      <c r="P852">
        <f t="shared" si="52"/>
        <v>46.67</v>
      </c>
      <c r="Q852" s="10" t="s">
        <v>8323</v>
      </c>
      <c r="R852" t="s">
        <v>8325</v>
      </c>
      <c r="S852" s="16">
        <f t="shared" si="53"/>
        <v>42452.827743055561</v>
      </c>
      <c r="T852" s="16">
        <f t="shared" si="54"/>
        <v>42485.207638888889</v>
      </c>
      <c r="U852">
        <f t="shared" si="55"/>
        <v>32.379895833328192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ROUND((E853/D853)*100,0)</f>
        <v>130</v>
      </c>
      <c r="P853">
        <f t="shared" si="52"/>
        <v>37.270000000000003</v>
      </c>
      <c r="Q853" s="10" t="s">
        <v>8323</v>
      </c>
      <c r="R853" t="s">
        <v>8325</v>
      </c>
      <c r="S853" s="16">
        <f t="shared" si="53"/>
        <v>42522.880243055552</v>
      </c>
      <c r="T853" s="16">
        <f t="shared" si="54"/>
        <v>42582.822916666672</v>
      </c>
      <c r="U853">
        <f t="shared" si="55"/>
        <v>59.942673611119972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ROUND((E854/D854)*100,0)</f>
        <v>105</v>
      </c>
      <c r="P854">
        <f t="shared" si="52"/>
        <v>59.26</v>
      </c>
      <c r="Q854" s="10" t="s">
        <v>8323</v>
      </c>
      <c r="R854" t="s">
        <v>8325</v>
      </c>
      <c r="S854" s="16">
        <f t="shared" si="53"/>
        <v>42656.805497685185</v>
      </c>
      <c r="T854" s="16">
        <f t="shared" si="54"/>
        <v>42667.875</v>
      </c>
      <c r="U854">
        <f t="shared" si="55"/>
        <v>11.069502314814599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ROUND((E855/D855)*100,0)</f>
        <v>100</v>
      </c>
      <c r="P855">
        <f t="shared" si="52"/>
        <v>30</v>
      </c>
      <c r="Q855" s="10" t="s">
        <v>8323</v>
      </c>
      <c r="R855" t="s">
        <v>8325</v>
      </c>
      <c r="S855" s="16">
        <f t="shared" si="53"/>
        <v>42021.832280092596</v>
      </c>
      <c r="T855" s="16">
        <f t="shared" si="54"/>
        <v>42051.832280092596</v>
      </c>
      <c r="U855">
        <f t="shared" si="55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ROUND((E856/D856)*100,0)</f>
        <v>118</v>
      </c>
      <c r="P856">
        <f t="shared" si="52"/>
        <v>65.86</v>
      </c>
      <c r="Q856" s="10" t="s">
        <v>8323</v>
      </c>
      <c r="R856" t="s">
        <v>8325</v>
      </c>
      <c r="S856" s="16">
        <f t="shared" si="53"/>
        <v>42702.212337962963</v>
      </c>
      <c r="T856" s="16">
        <f t="shared" si="54"/>
        <v>42732.212337962963</v>
      </c>
      <c r="U856">
        <f t="shared" si="55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ROUND((E857/D857)*100,0)</f>
        <v>103</v>
      </c>
      <c r="P857">
        <f t="shared" si="52"/>
        <v>31.91</v>
      </c>
      <c r="Q857" s="10" t="s">
        <v>8323</v>
      </c>
      <c r="R857" t="s">
        <v>8325</v>
      </c>
      <c r="S857" s="16">
        <f t="shared" si="53"/>
        <v>42545.125196759262</v>
      </c>
      <c r="T857" s="16">
        <f t="shared" si="54"/>
        <v>42575.125196759262</v>
      </c>
      <c r="U857">
        <f t="shared" si="55"/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ROUND((E858/D858)*100,0)</f>
        <v>218</v>
      </c>
      <c r="P858">
        <f t="shared" si="52"/>
        <v>19.46</v>
      </c>
      <c r="Q858" s="10" t="s">
        <v>8323</v>
      </c>
      <c r="R858" t="s">
        <v>8325</v>
      </c>
      <c r="S858" s="16">
        <f t="shared" si="53"/>
        <v>42609.311990740738</v>
      </c>
      <c r="T858" s="16">
        <f t="shared" si="54"/>
        <v>42668.791666666672</v>
      </c>
      <c r="U858">
        <f t="shared" si="55"/>
        <v>59.479675925933407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ROUND((E859/D859)*100,0)</f>
        <v>100</v>
      </c>
      <c r="P859">
        <f t="shared" si="52"/>
        <v>50</v>
      </c>
      <c r="Q859" s="10" t="s">
        <v>8323</v>
      </c>
      <c r="R859" t="s">
        <v>8325</v>
      </c>
      <c r="S859" s="16">
        <f t="shared" si="53"/>
        <v>42291.581377314811</v>
      </c>
      <c r="T859" s="16">
        <f t="shared" si="54"/>
        <v>42333.623043981483</v>
      </c>
      <c r="U859">
        <f t="shared" si="55"/>
        <v>42.041666666671517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ROUND((E860/D860)*100,0)</f>
        <v>144</v>
      </c>
      <c r="P860">
        <f t="shared" si="52"/>
        <v>22.74</v>
      </c>
      <c r="Q860" s="10" t="s">
        <v>8323</v>
      </c>
      <c r="R860" t="s">
        <v>8325</v>
      </c>
      <c r="S860" s="16">
        <f t="shared" si="53"/>
        <v>42079.745578703703</v>
      </c>
      <c r="T860" s="16">
        <f t="shared" si="54"/>
        <v>42109.957638888889</v>
      </c>
      <c r="U860">
        <f t="shared" si="55"/>
        <v>30.212060185185692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ROUND((E861/D861)*100,0)</f>
        <v>105</v>
      </c>
      <c r="P861">
        <f t="shared" si="52"/>
        <v>42.72</v>
      </c>
      <c r="Q861" s="10" t="s">
        <v>8323</v>
      </c>
      <c r="R861" t="s">
        <v>8325</v>
      </c>
      <c r="S861" s="16">
        <f t="shared" si="53"/>
        <v>42128.820231481484</v>
      </c>
      <c r="T861" s="16">
        <f t="shared" si="54"/>
        <v>42159</v>
      </c>
      <c r="U861">
        <f t="shared" si="55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ROUND((E862/D862)*100,0)</f>
        <v>18</v>
      </c>
      <c r="P862">
        <f t="shared" si="52"/>
        <v>52.92</v>
      </c>
      <c r="Q862" s="10" t="s">
        <v>8323</v>
      </c>
      <c r="R862" t="s">
        <v>8326</v>
      </c>
      <c r="S862" s="16">
        <f t="shared" si="53"/>
        <v>41570.482789351852</v>
      </c>
      <c r="T862" s="16">
        <f t="shared" si="54"/>
        <v>41600.524456018517</v>
      </c>
      <c r="U862">
        <f t="shared" si="55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ROUND((E863/D863)*100,0)</f>
        <v>2</v>
      </c>
      <c r="P863">
        <f t="shared" si="52"/>
        <v>50.5</v>
      </c>
      <c r="Q863" s="10" t="s">
        <v>8323</v>
      </c>
      <c r="R863" t="s">
        <v>8326</v>
      </c>
      <c r="S863" s="16">
        <f t="shared" si="53"/>
        <v>42599.965324074074</v>
      </c>
      <c r="T863" s="16">
        <f t="shared" si="54"/>
        <v>42629.965324074074</v>
      </c>
      <c r="U863">
        <f t="shared" si="55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ROUND((E864/D864)*100,0)</f>
        <v>0</v>
      </c>
      <c r="P864">
        <f t="shared" si="52"/>
        <v>42.5</v>
      </c>
      <c r="Q864" s="10" t="s">
        <v>8323</v>
      </c>
      <c r="R864" t="s">
        <v>8326</v>
      </c>
      <c r="S864" s="16">
        <f t="shared" si="53"/>
        <v>41559.5549537037</v>
      </c>
      <c r="T864" s="16">
        <f t="shared" si="54"/>
        <v>41589.596620370372</v>
      </c>
      <c r="U864">
        <f t="shared" si="55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ROUND((E865/D865)*100,0)</f>
        <v>5</v>
      </c>
      <c r="P865">
        <f t="shared" si="52"/>
        <v>18</v>
      </c>
      <c r="Q865" s="10" t="s">
        <v>8323</v>
      </c>
      <c r="R865" t="s">
        <v>8326</v>
      </c>
      <c r="S865" s="16">
        <f t="shared" si="53"/>
        <v>40921.117662037039</v>
      </c>
      <c r="T865" s="16">
        <f t="shared" si="54"/>
        <v>40951.117662037039</v>
      </c>
      <c r="U865">
        <f t="shared" si="55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ROUND((E866/D866)*100,0)</f>
        <v>42</v>
      </c>
      <c r="P866">
        <f t="shared" si="52"/>
        <v>34.18</v>
      </c>
      <c r="Q866" s="10" t="s">
        <v>8323</v>
      </c>
      <c r="R866" t="s">
        <v>8326</v>
      </c>
      <c r="S866" s="16">
        <f t="shared" si="53"/>
        <v>41541.106921296298</v>
      </c>
      <c r="T866" s="16">
        <f t="shared" si="54"/>
        <v>41563.415972222225</v>
      </c>
      <c r="U866">
        <f t="shared" si="55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ROUND((E867/D867)*100,0)</f>
        <v>2</v>
      </c>
      <c r="P867">
        <f t="shared" si="52"/>
        <v>22.5</v>
      </c>
      <c r="Q867" s="10" t="s">
        <v>8323</v>
      </c>
      <c r="R867" t="s">
        <v>8326</v>
      </c>
      <c r="S867" s="16">
        <f t="shared" si="53"/>
        <v>41230.77311342593</v>
      </c>
      <c r="T867" s="16">
        <f t="shared" si="54"/>
        <v>41290.77311342593</v>
      </c>
      <c r="U867">
        <f t="shared" si="55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ROUND((E868/D868)*100,0)</f>
        <v>18</v>
      </c>
      <c r="P868">
        <f t="shared" si="52"/>
        <v>58.18</v>
      </c>
      <c r="Q868" s="10" t="s">
        <v>8323</v>
      </c>
      <c r="R868" t="s">
        <v>8326</v>
      </c>
      <c r="S868" s="16">
        <f t="shared" si="53"/>
        <v>42025.637939814813</v>
      </c>
      <c r="T868" s="16">
        <f t="shared" si="54"/>
        <v>42063.631944444445</v>
      </c>
      <c r="U868">
        <f t="shared" si="55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ROUND((E869/D869)*100,0)</f>
        <v>24</v>
      </c>
      <c r="P869">
        <f t="shared" si="52"/>
        <v>109.18</v>
      </c>
      <c r="Q869" s="10" t="s">
        <v>8323</v>
      </c>
      <c r="R869" t="s">
        <v>8326</v>
      </c>
      <c r="S869" s="16">
        <f t="shared" si="53"/>
        <v>40088.105393518519</v>
      </c>
      <c r="T869" s="16">
        <f t="shared" si="54"/>
        <v>40148.207638888889</v>
      </c>
      <c r="U869">
        <f t="shared" si="55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ROUND((E870/D870)*100,0)</f>
        <v>0</v>
      </c>
      <c r="P870">
        <f t="shared" si="52"/>
        <v>50</v>
      </c>
      <c r="Q870" s="10" t="s">
        <v>8323</v>
      </c>
      <c r="R870" t="s">
        <v>8326</v>
      </c>
      <c r="S870" s="16">
        <f t="shared" si="53"/>
        <v>41616.027754629627</v>
      </c>
      <c r="T870" s="16">
        <f t="shared" si="54"/>
        <v>41646.027754629627</v>
      </c>
      <c r="U870">
        <f t="shared" si="55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ROUND((E871/D871)*100,0)</f>
        <v>12</v>
      </c>
      <c r="P871">
        <f t="shared" si="52"/>
        <v>346.67</v>
      </c>
      <c r="Q871" s="10" t="s">
        <v>8323</v>
      </c>
      <c r="R871" t="s">
        <v>8326</v>
      </c>
      <c r="S871" s="16">
        <f t="shared" si="53"/>
        <v>41342.845567129632</v>
      </c>
      <c r="T871" s="16">
        <f t="shared" si="54"/>
        <v>41372.803900462961</v>
      </c>
      <c r="U871">
        <f t="shared" si="55"/>
        <v>29.958333333328483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ROUND((E872/D872)*100,0)</f>
        <v>0</v>
      </c>
      <c r="P872">
        <f t="shared" si="52"/>
        <v>12.4</v>
      </c>
      <c r="Q872" s="10" t="s">
        <v>8323</v>
      </c>
      <c r="R872" t="s">
        <v>8326</v>
      </c>
      <c r="S872" s="16">
        <f t="shared" si="53"/>
        <v>41488.022256944445</v>
      </c>
      <c r="T872" s="16">
        <f t="shared" si="54"/>
        <v>41518.022256944445</v>
      </c>
      <c r="U872">
        <f t="shared" si="55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ROUND((E873/D873)*100,0)</f>
        <v>5</v>
      </c>
      <c r="P873">
        <f t="shared" si="52"/>
        <v>27.08</v>
      </c>
      <c r="Q873" s="10" t="s">
        <v>8323</v>
      </c>
      <c r="R873" t="s">
        <v>8326</v>
      </c>
      <c r="S873" s="16">
        <f t="shared" si="53"/>
        <v>41577.561284722222</v>
      </c>
      <c r="T873" s="16">
        <f t="shared" si="54"/>
        <v>41607.602951388886</v>
      </c>
      <c r="U873">
        <f t="shared" si="55"/>
        <v>30.041666666664241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ROUND((E874/D874)*100,0)</f>
        <v>1</v>
      </c>
      <c r="P874">
        <f t="shared" si="52"/>
        <v>32.5</v>
      </c>
      <c r="Q874" s="10" t="s">
        <v>8323</v>
      </c>
      <c r="R874" t="s">
        <v>8326</v>
      </c>
      <c r="S874" s="16">
        <f t="shared" si="53"/>
        <v>40567.825543981482</v>
      </c>
      <c r="T874" s="16">
        <f t="shared" si="54"/>
        <v>40612.825543981482</v>
      </c>
      <c r="U874">
        <f t="shared" si="55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ROUND((E875/D875)*100,0)</f>
        <v>1</v>
      </c>
      <c r="P875">
        <f t="shared" si="52"/>
        <v>9</v>
      </c>
      <c r="Q875" s="10" t="s">
        <v>8323</v>
      </c>
      <c r="R875" t="s">
        <v>8326</v>
      </c>
      <c r="S875" s="16">
        <f t="shared" si="53"/>
        <v>41184.167129629634</v>
      </c>
      <c r="T875" s="16">
        <f t="shared" si="54"/>
        <v>41224.208796296298</v>
      </c>
      <c r="U875">
        <f t="shared" si="55"/>
        <v>40.041666666664241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ROUND((E876/D876)*100,0)</f>
        <v>24</v>
      </c>
      <c r="P876">
        <f t="shared" si="52"/>
        <v>34.76</v>
      </c>
      <c r="Q876" s="10" t="s">
        <v>8323</v>
      </c>
      <c r="R876" t="s">
        <v>8326</v>
      </c>
      <c r="S876" s="16">
        <f t="shared" si="53"/>
        <v>41368.583726851852</v>
      </c>
      <c r="T876" s="16">
        <f t="shared" si="54"/>
        <v>41398.583726851852</v>
      </c>
      <c r="U876">
        <f t="shared" si="55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ROUND((E877/D877)*100,0)</f>
        <v>0</v>
      </c>
      <c r="P877">
        <f t="shared" si="52"/>
        <v>0</v>
      </c>
      <c r="Q877" s="10" t="s">
        <v>8323</v>
      </c>
      <c r="R877" t="s">
        <v>8326</v>
      </c>
      <c r="S877" s="16">
        <f t="shared" si="53"/>
        <v>42248.723738425921</v>
      </c>
      <c r="T877" s="16">
        <f t="shared" si="54"/>
        <v>42268.723738425921</v>
      </c>
      <c r="U877">
        <f t="shared" si="55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ROUND((E878/D878)*100,0)</f>
        <v>41</v>
      </c>
      <c r="P878">
        <f t="shared" si="52"/>
        <v>28.58</v>
      </c>
      <c r="Q878" s="10" t="s">
        <v>8323</v>
      </c>
      <c r="R878" t="s">
        <v>8326</v>
      </c>
      <c r="S878" s="16">
        <f t="shared" si="53"/>
        <v>41276.496840277774</v>
      </c>
      <c r="T878" s="16">
        <f t="shared" si="54"/>
        <v>41309.496840277774</v>
      </c>
      <c r="U878">
        <f t="shared" si="55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ROUND((E879/D879)*100,0)</f>
        <v>68</v>
      </c>
      <c r="P879">
        <f t="shared" si="52"/>
        <v>46.59</v>
      </c>
      <c r="Q879" s="10" t="s">
        <v>8323</v>
      </c>
      <c r="R879" t="s">
        <v>8326</v>
      </c>
      <c r="S879" s="16">
        <f t="shared" si="53"/>
        <v>41597.788888888892</v>
      </c>
      <c r="T879" s="16">
        <f t="shared" si="54"/>
        <v>41627.788888888892</v>
      </c>
      <c r="U879">
        <f t="shared" si="55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ROUND((E880/D880)*100,0)</f>
        <v>1</v>
      </c>
      <c r="P880">
        <f t="shared" si="52"/>
        <v>32.5</v>
      </c>
      <c r="Q880" s="10" t="s">
        <v>8323</v>
      </c>
      <c r="R880" t="s">
        <v>8326</v>
      </c>
      <c r="S880" s="16">
        <f t="shared" si="53"/>
        <v>40505.232916666668</v>
      </c>
      <c r="T880" s="16">
        <f t="shared" si="54"/>
        <v>40535.232916666668</v>
      </c>
      <c r="U880">
        <f t="shared" si="55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ROUND((E881/D881)*100,0)</f>
        <v>31</v>
      </c>
      <c r="P881">
        <f t="shared" si="52"/>
        <v>21.47</v>
      </c>
      <c r="Q881" s="10" t="s">
        <v>8323</v>
      </c>
      <c r="R881" t="s">
        <v>8326</v>
      </c>
      <c r="S881" s="16">
        <f t="shared" si="53"/>
        <v>41037.829918981479</v>
      </c>
      <c r="T881" s="16">
        <f t="shared" si="54"/>
        <v>41058.829918981479</v>
      </c>
      <c r="U881">
        <f t="shared" si="55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ROUND((E882/D882)*100,0)</f>
        <v>3</v>
      </c>
      <c r="P882">
        <f t="shared" si="52"/>
        <v>14.13</v>
      </c>
      <c r="Q882" s="10" t="s">
        <v>8323</v>
      </c>
      <c r="R882" t="s">
        <v>8327</v>
      </c>
      <c r="S882" s="16">
        <f t="shared" si="53"/>
        <v>41179.32104166667</v>
      </c>
      <c r="T882" s="16">
        <f t="shared" si="54"/>
        <v>41212.32104166667</v>
      </c>
      <c r="U882">
        <f t="shared" si="55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ROUND((E883/D883)*100,0)</f>
        <v>1</v>
      </c>
      <c r="P883">
        <f t="shared" si="52"/>
        <v>30</v>
      </c>
      <c r="Q883" s="10" t="s">
        <v>8323</v>
      </c>
      <c r="R883" t="s">
        <v>8327</v>
      </c>
      <c r="S883" s="16">
        <f t="shared" si="53"/>
        <v>40877.25099537037</v>
      </c>
      <c r="T883" s="16">
        <f t="shared" si="54"/>
        <v>40922.25099537037</v>
      </c>
      <c r="U883">
        <f t="shared" si="55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ROUND((E884/D884)*100,0)</f>
        <v>20</v>
      </c>
      <c r="P884">
        <f t="shared" si="52"/>
        <v>21.57</v>
      </c>
      <c r="Q884" s="10" t="s">
        <v>8323</v>
      </c>
      <c r="R884" t="s">
        <v>8327</v>
      </c>
      <c r="S884" s="16">
        <f t="shared" si="53"/>
        <v>40759.860532407409</v>
      </c>
      <c r="T884" s="16">
        <f t="shared" si="54"/>
        <v>40792.860532407409</v>
      </c>
      <c r="U884">
        <f t="shared" si="55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ROUND((E885/D885)*100,0)</f>
        <v>40</v>
      </c>
      <c r="P885">
        <f t="shared" si="52"/>
        <v>83.38</v>
      </c>
      <c r="Q885" s="10" t="s">
        <v>8323</v>
      </c>
      <c r="R885" t="s">
        <v>8327</v>
      </c>
      <c r="S885" s="16">
        <f t="shared" si="53"/>
        <v>42371.935590277775</v>
      </c>
      <c r="T885" s="16">
        <f t="shared" si="54"/>
        <v>42431.935590277775</v>
      </c>
      <c r="U885">
        <f t="shared" si="55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ROUND((E886/D886)*100,0)</f>
        <v>1</v>
      </c>
      <c r="P886">
        <f t="shared" si="52"/>
        <v>10</v>
      </c>
      <c r="Q886" s="10" t="s">
        <v>8323</v>
      </c>
      <c r="R886" t="s">
        <v>8327</v>
      </c>
      <c r="S886" s="16">
        <f t="shared" si="53"/>
        <v>40981.802615740737</v>
      </c>
      <c r="T886" s="16">
        <f t="shared" si="54"/>
        <v>41041.104861111111</v>
      </c>
      <c r="U886">
        <f t="shared" si="55"/>
        <v>59.302245370374294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ROUND((E887/D887)*100,0)</f>
        <v>75</v>
      </c>
      <c r="P887">
        <f t="shared" si="52"/>
        <v>35.71</v>
      </c>
      <c r="Q887" s="10" t="s">
        <v>8323</v>
      </c>
      <c r="R887" t="s">
        <v>8327</v>
      </c>
      <c r="S887" s="16">
        <f t="shared" si="53"/>
        <v>42713.941099537042</v>
      </c>
      <c r="T887" s="16">
        <f t="shared" si="54"/>
        <v>42734.941099537042</v>
      </c>
      <c r="U887">
        <f t="shared" si="55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ROUND((E888/D888)*100,0)</f>
        <v>41</v>
      </c>
      <c r="P888">
        <f t="shared" si="52"/>
        <v>29.29</v>
      </c>
      <c r="Q888" s="10" t="s">
        <v>8323</v>
      </c>
      <c r="R888" t="s">
        <v>8327</v>
      </c>
      <c r="S888" s="16">
        <f t="shared" si="53"/>
        <v>42603.870520833334</v>
      </c>
      <c r="T888" s="16">
        <f t="shared" si="54"/>
        <v>42628.870520833334</v>
      </c>
      <c r="U888">
        <f t="shared" si="55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ROUND((E889/D889)*100,0)</f>
        <v>0</v>
      </c>
      <c r="P889">
        <f t="shared" si="52"/>
        <v>0</v>
      </c>
      <c r="Q889" s="10" t="s">
        <v>8323</v>
      </c>
      <c r="R889" t="s">
        <v>8327</v>
      </c>
      <c r="S889" s="16">
        <f t="shared" si="53"/>
        <v>41026.958969907406</v>
      </c>
      <c r="T889" s="16">
        <f t="shared" si="54"/>
        <v>41056.958969907406</v>
      </c>
      <c r="U889">
        <f t="shared" si="55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ROUND((E890/D890)*100,0)</f>
        <v>7</v>
      </c>
      <c r="P890">
        <f t="shared" si="52"/>
        <v>18</v>
      </c>
      <c r="Q890" s="10" t="s">
        <v>8323</v>
      </c>
      <c r="R890" t="s">
        <v>8327</v>
      </c>
      <c r="S890" s="16">
        <f t="shared" si="53"/>
        <v>40751.753298611111</v>
      </c>
      <c r="T890" s="16">
        <f t="shared" si="54"/>
        <v>40787.25</v>
      </c>
      <c r="U890">
        <f t="shared" si="55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ROUND((E891/D891)*100,0)</f>
        <v>9</v>
      </c>
      <c r="P891">
        <f t="shared" si="52"/>
        <v>73.760000000000005</v>
      </c>
      <c r="Q891" s="10" t="s">
        <v>8323</v>
      </c>
      <c r="R891" t="s">
        <v>8327</v>
      </c>
      <c r="S891" s="16">
        <f t="shared" si="53"/>
        <v>41887.784062500003</v>
      </c>
      <c r="T891" s="16">
        <f t="shared" si="54"/>
        <v>41917.784062500003</v>
      </c>
      <c r="U891">
        <f t="shared" si="55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ROUND((E892/D892)*100,0)</f>
        <v>4</v>
      </c>
      <c r="P892">
        <f t="shared" si="52"/>
        <v>31.25</v>
      </c>
      <c r="Q892" s="10" t="s">
        <v>8323</v>
      </c>
      <c r="R892" t="s">
        <v>8327</v>
      </c>
      <c r="S892" s="16">
        <f t="shared" si="53"/>
        <v>41569.698831018519</v>
      </c>
      <c r="T892" s="16">
        <f t="shared" si="54"/>
        <v>41599.740497685183</v>
      </c>
      <c r="U892">
        <f t="shared" si="55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ROUND((E893/D893)*100,0)</f>
        <v>3</v>
      </c>
      <c r="P893">
        <f t="shared" si="52"/>
        <v>28.89</v>
      </c>
      <c r="Q893" s="10" t="s">
        <v>8323</v>
      </c>
      <c r="R893" t="s">
        <v>8327</v>
      </c>
      <c r="S893" s="16">
        <f t="shared" si="53"/>
        <v>41842.031597222223</v>
      </c>
      <c r="T893" s="16">
        <f t="shared" si="54"/>
        <v>41872.031597222223</v>
      </c>
      <c r="U893">
        <f t="shared" si="55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ROUND((E894/D894)*100,0)</f>
        <v>41</v>
      </c>
      <c r="P894">
        <f t="shared" si="52"/>
        <v>143.82</v>
      </c>
      <c r="Q894" s="10" t="s">
        <v>8323</v>
      </c>
      <c r="R894" t="s">
        <v>8327</v>
      </c>
      <c r="S894" s="16">
        <f t="shared" si="53"/>
        <v>40304.20003472222</v>
      </c>
      <c r="T894" s="16">
        <f t="shared" si="54"/>
        <v>40391.166666666664</v>
      </c>
      <c r="U894">
        <f t="shared" si="55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ROUND((E895/D895)*100,0)</f>
        <v>10</v>
      </c>
      <c r="P895">
        <f t="shared" si="52"/>
        <v>40</v>
      </c>
      <c r="Q895" s="10" t="s">
        <v>8323</v>
      </c>
      <c r="R895" t="s">
        <v>8327</v>
      </c>
      <c r="S895" s="16">
        <f t="shared" si="53"/>
        <v>42065.897719907407</v>
      </c>
      <c r="T895" s="16">
        <f t="shared" si="54"/>
        <v>42095.856053240743</v>
      </c>
      <c r="U895">
        <f t="shared" si="55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ROUND((E896/D896)*100,0)</f>
        <v>39</v>
      </c>
      <c r="P896">
        <f t="shared" si="52"/>
        <v>147.81</v>
      </c>
      <c r="Q896" s="10" t="s">
        <v>8323</v>
      </c>
      <c r="R896" t="s">
        <v>8327</v>
      </c>
      <c r="S896" s="16">
        <f t="shared" si="53"/>
        <v>42496.981597222228</v>
      </c>
      <c r="T896" s="16">
        <f t="shared" si="54"/>
        <v>42526.981597222228</v>
      </c>
      <c r="U896">
        <f t="shared" si="55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ROUND((E897/D897)*100,0)</f>
        <v>2</v>
      </c>
      <c r="P897">
        <f t="shared" si="52"/>
        <v>27.86</v>
      </c>
      <c r="Q897" s="10" t="s">
        <v>8323</v>
      </c>
      <c r="R897" t="s">
        <v>8327</v>
      </c>
      <c r="S897" s="16">
        <f t="shared" si="53"/>
        <v>40431.127650462964</v>
      </c>
      <c r="T897" s="16">
        <f t="shared" si="54"/>
        <v>40476.127650462964</v>
      </c>
      <c r="U897">
        <f t="shared" si="55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ROUND((E898/D898)*100,0)</f>
        <v>40</v>
      </c>
      <c r="P898">
        <f t="shared" si="52"/>
        <v>44.44</v>
      </c>
      <c r="Q898" s="10" t="s">
        <v>8323</v>
      </c>
      <c r="R898" t="s">
        <v>8327</v>
      </c>
      <c r="S898" s="16">
        <f t="shared" si="53"/>
        <v>42218.872986111113</v>
      </c>
      <c r="T898" s="16">
        <f t="shared" si="54"/>
        <v>42244.166666666672</v>
      </c>
      <c r="U898">
        <f t="shared" si="55"/>
        <v>25.29368055555824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ROUND((E899/D899)*100,0)</f>
        <v>0</v>
      </c>
      <c r="P899">
        <f t="shared" ref="P899:P962" si="56">IFERROR(ROUND(E899/L899,2),0)</f>
        <v>0</v>
      </c>
      <c r="Q899" s="10" t="s">
        <v>8323</v>
      </c>
      <c r="R899" t="s">
        <v>8327</v>
      </c>
      <c r="S899" s="16">
        <f t="shared" ref="S899:S962" si="57">(((J899/60)/60)/24)+DATE(1970,1,1)</f>
        <v>41211.688750000001</v>
      </c>
      <c r="T899" s="16">
        <f t="shared" ref="T899:T962" si="58">(((I899/60)/60)/24)+DATE(1970,1,1)</f>
        <v>41241.730416666665</v>
      </c>
      <c r="U899">
        <f t="shared" ref="U899:U962" si="59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ROUND((E900/D900)*100,0)</f>
        <v>3</v>
      </c>
      <c r="P900">
        <f t="shared" si="56"/>
        <v>35</v>
      </c>
      <c r="Q900" s="10" t="s">
        <v>8323</v>
      </c>
      <c r="R900" t="s">
        <v>8327</v>
      </c>
      <c r="S900" s="16">
        <f t="shared" si="57"/>
        <v>40878.758217592593</v>
      </c>
      <c r="T900" s="16">
        <f t="shared" si="58"/>
        <v>40923.758217592593</v>
      </c>
      <c r="U900">
        <f t="shared" si="59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ROUND((E901/D901)*100,0)</f>
        <v>37</v>
      </c>
      <c r="P901">
        <f t="shared" si="56"/>
        <v>35</v>
      </c>
      <c r="Q901" s="10" t="s">
        <v>8323</v>
      </c>
      <c r="R901" t="s">
        <v>8327</v>
      </c>
      <c r="S901" s="16">
        <f t="shared" si="57"/>
        <v>40646.099097222221</v>
      </c>
      <c r="T901" s="16">
        <f t="shared" si="58"/>
        <v>40691.099097222221</v>
      </c>
      <c r="U901">
        <f t="shared" si="59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ROUND((E902/D902)*100,0)</f>
        <v>0</v>
      </c>
      <c r="P902">
        <f t="shared" si="56"/>
        <v>10.5</v>
      </c>
      <c r="Q902" s="10" t="s">
        <v>8323</v>
      </c>
      <c r="R902" t="s">
        <v>8326</v>
      </c>
      <c r="S902" s="16">
        <f t="shared" si="57"/>
        <v>42429.84956018519</v>
      </c>
      <c r="T902" s="16">
        <f t="shared" si="58"/>
        <v>42459.807893518519</v>
      </c>
      <c r="U902">
        <f t="shared" si="59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ROUND((E903/D903)*100,0)</f>
        <v>0</v>
      </c>
      <c r="P903">
        <f t="shared" si="56"/>
        <v>0</v>
      </c>
      <c r="Q903" s="10" t="s">
        <v>8323</v>
      </c>
      <c r="R903" t="s">
        <v>8326</v>
      </c>
      <c r="S903" s="16">
        <f t="shared" si="57"/>
        <v>40291.81150462963</v>
      </c>
      <c r="T903" s="16">
        <f t="shared" si="58"/>
        <v>40337.799305555556</v>
      </c>
      <c r="U903">
        <f t="shared" si="59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ROUND((E904/D904)*100,0)</f>
        <v>0</v>
      </c>
      <c r="P904">
        <f t="shared" si="56"/>
        <v>30</v>
      </c>
      <c r="Q904" s="10" t="s">
        <v>8323</v>
      </c>
      <c r="R904" t="s">
        <v>8326</v>
      </c>
      <c r="S904" s="16">
        <f t="shared" si="57"/>
        <v>41829.965532407405</v>
      </c>
      <c r="T904" s="16">
        <f t="shared" si="58"/>
        <v>41881.645833333336</v>
      </c>
      <c r="U904">
        <f t="shared" si="59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ROUND((E905/D905)*100,0)</f>
        <v>3</v>
      </c>
      <c r="P905">
        <f t="shared" si="56"/>
        <v>40</v>
      </c>
      <c r="Q905" s="10" t="s">
        <v>8323</v>
      </c>
      <c r="R905" t="s">
        <v>8326</v>
      </c>
      <c r="S905" s="16">
        <f t="shared" si="57"/>
        <v>41149.796064814815</v>
      </c>
      <c r="T905" s="16">
        <f t="shared" si="58"/>
        <v>41175.100694444445</v>
      </c>
      <c r="U905">
        <f t="shared" si="59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ROUND((E906/D906)*100,0)</f>
        <v>0</v>
      </c>
      <c r="P906">
        <f t="shared" si="56"/>
        <v>50.33</v>
      </c>
      <c r="Q906" s="10" t="s">
        <v>8323</v>
      </c>
      <c r="R906" t="s">
        <v>8326</v>
      </c>
      <c r="S906" s="16">
        <f t="shared" si="57"/>
        <v>42342.080289351856</v>
      </c>
      <c r="T906" s="16">
        <f t="shared" si="58"/>
        <v>42372.080289351856</v>
      </c>
      <c r="U906">
        <f t="shared" si="59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ROUND((E907/D907)*100,0)</f>
        <v>3</v>
      </c>
      <c r="P907">
        <f t="shared" si="56"/>
        <v>32.67</v>
      </c>
      <c r="Q907" s="10" t="s">
        <v>8323</v>
      </c>
      <c r="R907" t="s">
        <v>8326</v>
      </c>
      <c r="S907" s="16">
        <f t="shared" si="57"/>
        <v>40507.239884259259</v>
      </c>
      <c r="T907" s="16">
        <f t="shared" si="58"/>
        <v>40567.239884259259</v>
      </c>
      <c r="U907">
        <f t="shared" si="59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ROUND((E908/D908)*100,0)</f>
        <v>0</v>
      </c>
      <c r="P908">
        <f t="shared" si="56"/>
        <v>0</v>
      </c>
      <c r="Q908" s="10" t="s">
        <v>8323</v>
      </c>
      <c r="R908" t="s">
        <v>8326</v>
      </c>
      <c r="S908" s="16">
        <f t="shared" si="57"/>
        <v>41681.189699074072</v>
      </c>
      <c r="T908" s="16">
        <f t="shared" si="58"/>
        <v>41711.148032407407</v>
      </c>
      <c r="U908">
        <f t="shared" si="59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ROUND((E909/D909)*100,0)</f>
        <v>0</v>
      </c>
      <c r="P909">
        <f t="shared" si="56"/>
        <v>0</v>
      </c>
      <c r="Q909" s="10" t="s">
        <v>8323</v>
      </c>
      <c r="R909" t="s">
        <v>8326</v>
      </c>
      <c r="S909" s="16">
        <f t="shared" si="57"/>
        <v>40767.192395833335</v>
      </c>
      <c r="T909" s="16">
        <f t="shared" si="58"/>
        <v>40797.192395833335</v>
      </c>
      <c r="U909">
        <f t="shared" si="59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ROUND((E910/D910)*100,0)</f>
        <v>0</v>
      </c>
      <c r="P910">
        <f t="shared" si="56"/>
        <v>0</v>
      </c>
      <c r="Q910" s="10" t="s">
        <v>8323</v>
      </c>
      <c r="R910" t="s">
        <v>8326</v>
      </c>
      <c r="S910" s="16">
        <f t="shared" si="57"/>
        <v>40340.801562499997</v>
      </c>
      <c r="T910" s="16">
        <f t="shared" si="58"/>
        <v>40386.207638888889</v>
      </c>
      <c r="U910">
        <f t="shared" si="59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ROUND((E911/D911)*100,0)</f>
        <v>3</v>
      </c>
      <c r="P911">
        <f t="shared" si="56"/>
        <v>65</v>
      </c>
      <c r="Q911" s="10" t="s">
        <v>8323</v>
      </c>
      <c r="R911" t="s">
        <v>8326</v>
      </c>
      <c r="S911" s="16">
        <f t="shared" si="57"/>
        <v>41081.69027777778</v>
      </c>
      <c r="T911" s="16">
        <f t="shared" si="58"/>
        <v>41113.166666666664</v>
      </c>
      <c r="U911">
        <f t="shared" si="59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ROUND((E912/D912)*100,0)</f>
        <v>22</v>
      </c>
      <c r="P912">
        <f t="shared" si="56"/>
        <v>24.6</v>
      </c>
      <c r="Q912" s="10" t="s">
        <v>8323</v>
      </c>
      <c r="R912" t="s">
        <v>8326</v>
      </c>
      <c r="S912" s="16">
        <f t="shared" si="57"/>
        <v>42737.545358796298</v>
      </c>
      <c r="T912" s="16">
        <f t="shared" si="58"/>
        <v>42797.545358796298</v>
      </c>
      <c r="U912">
        <f t="shared" si="59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ROUND((E913/D913)*100,0)</f>
        <v>0</v>
      </c>
      <c r="P913">
        <f t="shared" si="56"/>
        <v>0</v>
      </c>
      <c r="Q913" s="10" t="s">
        <v>8323</v>
      </c>
      <c r="R913" t="s">
        <v>8326</v>
      </c>
      <c r="S913" s="16">
        <f t="shared" si="57"/>
        <v>41642.005150462966</v>
      </c>
      <c r="T913" s="16">
        <f t="shared" si="58"/>
        <v>41663.005150462966</v>
      </c>
      <c r="U913">
        <f t="shared" si="59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ROUND((E914/D914)*100,0)</f>
        <v>1</v>
      </c>
      <c r="P914">
        <f t="shared" si="56"/>
        <v>15</v>
      </c>
      <c r="Q914" s="10" t="s">
        <v>8323</v>
      </c>
      <c r="R914" t="s">
        <v>8326</v>
      </c>
      <c r="S914" s="16">
        <f t="shared" si="57"/>
        <v>41194.109340277777</v>
      </c>
      <c r="T914" s="16">
        <f t="shared" si="58"/>
        <v>41254.151006944441</v>
      </c>
      <c r="U914">
        <f t="shared" si="59"/>
        <v>60.041666666664241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ROUND((E915/D915)*100,0)</f>
        <v>7</v>
      </c>
      <c r="P915">
        <f t="shared" si="56"/>
        <v>82.58</v>
      </c>
      <c r="Q915" s="10" t="s">
        <v>8323</v>
      </c>
      <c r="R915" t="s">
        <v>8326</v>
      </c>
      <c r="S915" s="16">
        <f t="shared" si="57"/>
        <v>41004.139108796298</v>
      </c>
      <c r="T915" s="16">
        <f t="shared" si="58"/>
        <v>41034.139108796298</v>
      </c>
      <c r="U915">
        <f t="shared" si="59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ROUND((E916/D916)*100,0)</f>
        <v>0</v>
      </c>
      <c r="P916">
        <f t="shared" si="56"/>
        <v>0</v>
      </c>
      <c r="Q916" s="10" t="s">
        <v>8323</v>
      </c>
      <c r="R916" t="s">
        <v>8326</v>
      </c>
      <c r="S916" s="16">
        <f t="shared" si="57"/>
        <v>41116.763275462967</v>
      </c>
      <c r="T916" s="16">
        <f t="shared" si="58"/>
        <v>41146.763275462967</v>
      </c>
      <c r="U916">
        <f t="shared" si="59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ROUND((E917/D917)*100,0)</f>
        <v>6</v>
      </c>
      <c r="P917">
        <f t="shared" si="56"/>
        <v>41.67</v>
      </c>
      <c r="Q917" s="10" t="s">
        <v>8323</v>
      </c>
      <c r="R917" t="s">
        <v>8326</v>
      </c>
      <c r="S917" s="16">
        <f t="shared" si="57"/>
        <v>40937.679560185185</v>
      </c>
      <c r="T917" s="16">
        <f t="shared" si="58"/>
        <v>40969.207638888889</v>
      </c>
      <c r="U917">
        <f t="shared" si="59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ROUND((E918/D918)*100,0)</f>
        <v>0</v>
      </c>
      <c r="P918">
        <f t="shared" si="56"/>
        <v>0</v>
      </c>
      <c r="Q918" s="10" t="s">
        <v>8323</v>
      </c>
      <c r="R918" t="s">
        <v>8326</v>
      </c>
      <c r="S918" s="16">
        <f t="shared" si="57"/>
        <v>40434.853402777779</v>
      </c>
      <c r="T918" s="16">
        <f t="shared" si="58"/>
        <v>40473.208333333336</v>
      </c>
      <c r="U918">
        <f t="shared" si="59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ROUND((E919/D919)*100,0)</f>
        <v>1</v>
      </c>
      <c r="P919">
        <f t="shared" si="56"/>
        <v>30</v>
      </c>
      <c r="Q919" s="10" t="s">
        <v>8323</v>
      </c>
      <c r="R919" t="s">
        <v>8326</v>
      </c>
      <c r="S919" s="16">
        <f t="shared" si="57"/>
        <v>41802.94363425926</v>
      </c>
      <c r="T919" s="16">
        <f t="shared" si="58"/>
        <v>41834.104166666664</v>
      </c>
      <c r="U919">
        <f t="shared" si="59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ROUND((E920/D920)*100,0)</f>
        <v>5</v>
      </c>
      <c r="P920">
        <f t="shared" si="56"/>
        <v>19.600000000000001</v>
      </c>
      <c r="Q920" s="10" t="s">
        <v>8323</v>
      </c>
      <c r="R920" t="s">
        <v>8326</v>
      </c>
      <c r="S920" s="16">
        <f t="shared" si="57"/>
        <v>41944.916215277779</v>
      </c>
      <c r="T920" s="16">
        <f t="shared" si="58"/>
        <v>41974.957881944443</v>
      </c>
      <c r="U920">
        <f t="shared" si="59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ROUND((E921/D921)*100,0)</f>
        <v>1</v>
      </c>
      <c r="P921">
        <f t="shared" si="56"/>
        <v>100</v>
      </c>
      <c r="Q921" s="10" t="s">
        <v>8323</v>
      </c>
      <c r="R921" t="s">
        <v>8326</v>
      </c>
      <c r="S921" s="16">
        <f t="shared" si="57"/>
        <v>41227.641724537039</v>
      </c>
      <c r="T921" s="16">
        <f t="shared" si="58"/>
        <v>41262.641724537039</v>
      </c>
      <c r="U921">
        <f t="shared" si="59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ROUND((E922/D922)*100,0)</f>
        <v>0</v>
      </c>
      <c r="P922">
        <f t="shared" si="56"/>
        <v>0</v>
      </c>
      <c r="Q922" s="10" t="s">
        <v>8323</v>
      </c>
      <c r="R922" t="s">
        <v>8326</v>
      </c>
      <c r="S922" s="16">
        <f t="shared" si="57"/>
        <v>41562.67155092593</v>
      </c>
      <c r="T922" s="16">
        <f t="shared" si="58"/>
        <v>41592.713217592594</v>
      </c>
      <c r="U922">
        <f t="shared" si="59"/>
        <v>30.041666666664241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ROUND((E923/D923)*100,0)</f>
        <v>31</v>
      </c>
      <c r="P923">
        <f t="shared" si="56"/>
        <v>231.75</v>
      </c>
      <c r="Q923" s="10" t="s">
        <v>8323</v>
      </c>
      <c r="R923" t="s">
        <v>8326</v>
      </c>
      <c r="S923" s="16">
        <f t="shared" si="57"/>
        <v>40847.171018518515</v>
      </c>
      <c r="T923" s="16">
        <f t="shared" si="58"/>
        <v>40889.212685185186</v>
      </c>
      <c r="U923">
        <f t="shared" si="59"/>
        <v>42.041666666671517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ROUND((E924/D924)*100,0)</f>
        <v>21</v>
      </c>
      <c r="P924">
        <f t="shared" si="56"/>
        <v>189.33</v>
      </c>
      <c r="Q924" s="10" t="s">
        <v>8323</v>
      </c>
      <c r="R924" t="s">
        <v>8326</v>
      </c>
      <c r="S924" s="16">
        <f t="shared" si="57"/>
        <v>41878.530011574076</v>
      </c>
      <c r="T924" s="16">
        <f t="shared" si="58"/>
        <v>41913.530011574076</v>
      </c>
      <c r="U924">
        <f t="shared" si="59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ROUND((E925/D925)*100,0)</f>
        <v>2</v>
      </c>
      <c r="P925">
        <f t="shared" si="56"/>
        <v>55</v>
      </c>
      <c r="Q925" s="10" t="s">
        <v>8323</v>
      </c>
      <c r="R925" t="s">
        <v>8326</v>
      </c>
      <c r="S925" s="16">
        <f t="shared" si="57"/>
        <v>41934.959756944445</v>
      </c>
      <c r="T925" s="16">
        <f t="shared" si="58"/>
        <v>41965.001423611116</v>
      </c>
      <c r="U925">
        <f t="shared" si="59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ROUND((E926/D926)*100,0)</f>
        <v>11</v>
      </c>
      <c r="P926">
        <f t="shared" si="56"/>
        <v>21.8</v>
      </c>
      <c r="Q926" s="10" t="s">
        <v>8323</v>
      </c>
      <c r="R926" t="s">
        <v>8326</v>
      </c>
      <c r="S926" s="16">
        <f t="shared" si="57"/>
        <v>41288.942928240744</v>
      </c>
      <c r="T926" s="16">
        <f t="shared" si="58"/>
        <v>41318.942928240744</v>
      </c>
      <c r="U926">
        <f t="shared" si="59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ROUND((E927/D927)*100,0)</f>
        <v>3</v>
      </c>
      <c r="P927">
        <f t="shared" si="56"/>
        <v>32</v>
      </c>
      <c r="Q927" s="10" t="s">
        <v>8323</v>
      </c>
      <c r="R927" t="s">
        <v>8326</v>
      </c>
      <c r="S927" s="16">
        <f t="shared" si="57"/>
        <v>41575.880914351852</v>
      </c>
      <c r="T927" s="16">
        <f t="shared" si="58"/>
        <v>41605.922581018516</v>
      </c>
      <c r="U927">
        <f t="shared" si="59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ROUND((E928/D928)*100,0)</f>
        <v>0</v>
      </c>
      <c r="P928">
        <f t="shared" si="56"/>
        <v>0</v>
      </c>
      <c r="Q928" s="10" t="s">
        <v>8323</v>
      </c>
      <c r="R928" t="s">
        <v>8326</v>
      </c>
      <c r="S928" s="16">
        <f t="shared" si="57"/>
        <v>40338.02002314815</v>
      </c>
      <c r="T928" s="16">
        <f t="shared" si="58"/>
        <v>40367.944444444445</v>
      </c>
      <c r="U928">
        <f t="shared" si="59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ROUND((E929/D929)*100,0)</f>
        <v>0</v>
      </c>
      <c r="P929">
        <f t="shared" si="56"/>
        <v>0</v>
      </c>
      <c r="Q929" s="10" t="s">
        <v>8323</v>
      </c>
      <c r="R929" t="s">
        <v>8326</v>
      </c>
      <c r="S929" s="16">
        <f t="shared" si="57"/>
        <v>41013.822858796295</v>
      </c>
      <c r="T929" s="16">
        <f t="shared" si="58"/>
        <v>41043.822858796295</v>
      </c>
      <c r="U929">
        <f t="shared" si="59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ROUND((E930/D930)*100,0)</f>
        <v>11</v>
      </c>
      <c r="P930">
        <f t="shared" si="56"/>
        <v>56.25</v>
      </c>
      <c r="Q930" s="10" t="s">
        <v>8323</v>
      </c>
      <c r="R930" t="s">
        <v>8326</v>
      </c>
      <c r="S930" s="16">
        <f t="shared" si="57"/>
        <v>41180.86241898148</v>
      </c>
      <c r="T930" s="16">
        <f t="shared" si="58"/>
        <v>41231</v>
      </c>
      <c r="U930">
        <f t="shared" si="59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ROUND((E931/D931)*100,0)</f>
        <v>0</v>
      </c>
      <c r="P931">
        <f t="shared" si="56"/>
        <v>0</v>
      </c>
      <c r="Q931" s="10" t="s">
        <v>8323</v>
      </c>
      <c r="R931" t="s">
        <v>8326</v>
      </c>
      <c r="S931" s="16">
        <f t="shared" si="57"/>
        <v>40978.238067129627</v>
      </c>
      <c r="T931" s="16">
        <f t="shared" si="58"/>
        <v>41008.196400462963</v>
      </c>
      <c r="U931">
        <f t="shared" si="59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ROUND((E932/D932)*100,0)</f>
        <v>38</v>
      </c>
      <c r="P932">
        <f t="shared" si="56"/>
        <v>69</v>
      </c>
      <c r="Q932" s="10" t="s">
        <v>8323</v>
      </c>
      <c r="R932" t="s">
        <v>8326</v>
      </c>
      <c r="S932" s="16">
        <f t="shared" si="57"/>
        <v>40312.915578703702</v>
      </c>
      <c r="T932" s="16">
        <f t="shared" si="58"/>
        <v>40354.897222222222</v>
      </c>
      <c r="U932">
        <f t="shared" si="59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ROUND((E933/D933)*100,0)</f>
        <v>7</v>
      </c>
      <c r="P933">
        <f t="shared" si="56"/>
        <v>18.71</v>
      </c>
      <c r="Q933" s="10" t="s">
        <v>8323</v>
      </c>
      <c r="R933" t="s">
        <v>8326</v>
      </c>
      <c r="S933" s="16">
        <f t="shared" si="57"/>
        <v>41680.359976851854</v>
      </c>
      <c r="T933" s="16">
        <f t="shared" si="58"/>
        <v>41714.916666666664</v>
      </c>
      <c r="U933">
        <f t="shared" si="59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ROUND((E934/D934)*100,0)</f>
        <v>15</v>
      </c>
      <c r="P934">
        <f t="shared" si="56"/>
        <v>46.03</v>
      </c>
      <c r="Q934" s="10" t="s">
        <v>8323</v>
      </c>
      <c r="R934" t="s">
        <v>8326</v>
      </c>
      <c r="S934" s="16">
        <f t="shared" si="57"/>
        <v>41310.969270833331</v>
      </c>
      <c r="T934" s="16">
        <f t="shared" si="58"/>
        <v>41355.927604166667</v>
      </c>
      <c r="U934">
        <f t="shared" si="59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ROUND((E935/D935)*100,0)</f>
        <v>6</v>
      </c>
      <c r="P935">
        <f t="shared" si="56"/>
        <v>60</v>
      </c>
      <c r="Q935" s="10" t="s">
        <v>8323</v>
      </c>
      <c r="R935" t="s">
        <v>8326</v>
      </c>
      <c r="S935" s="16">
        <f t="shared" si="57"/>
        <v>41711.169085648151</v>
      </c>
      <c r="T935" s="16">
        <f t="shared" si="58"/>
        <v>41771.169085648151</v>
      </c>
      <c r="U935">
        <f t="shared" si="59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ROUND((E936/D936)*100,0)</f>
        <v>30</v>
      </c>
      <c r="P936">
        <f t="shared" si="56"/>
        <v>50.67</v>
      </c>
      <c r="Q936" s="10" t="s">
        <v>8323</v>
      </c>
      <c r="R936" t="s">
        <v>8326</v>
      </c>
      <c r="S936" s="16">
        <f t="shared" si="57"/>
        <v>41733.737083333333</v>
      </c>
      <c r="T936" s="16">
        <f t="shared" si="58"/>
        <v>41763.25</v>
      </c>
      <c r="U936">
        <f t="shared" si="59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ROUND((E937/D937)*100,0)</f>
        <v>1</v>
      </c>
      <c r="P937">
        <f t="shared" si="56"/>
        <v>25</v>
      </c>
      <c r="Q937" s="10" t="s">
        <v>8323</v>
      </c>
      <c r="R937" t="s">
        <v>8326</v>
      </c>
      <c r="S937" s="16">
        <f t="shared" si="57"/>
        <v>42368.333668981482</v>
      </c>
      <c r="T937" s="16">
        <f t="shared" si="58"/>
        <v>42398.333668981482</v>
      </c>
      <c r="U937">
        <f t="shared" si="59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ROUND((E938/D938)*100,0)</f>
        <v>0</v>
      </c>
      <c r="P938">
        <f t="shared" si="56"/>
        <v>0</v>
      </c>
      <c r="Q938" s="10" t="s">
        <v>8323</v>
      </c>
      <c r="R938" t="s">
        <v>8326</v>
      </c>
      <c r="S938" s="16">
        <f t="shared" si="57"/>
        <v>40883.024178240739</v>
      </c>
      <c r="T938" s="16">
        <f t="shared" si="58"/>
        <v>40926.833333333336</v>
      </c>
      <c r="U938">
        <f t="shared" si="59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ROUND((E939/D939)*100,0)</f>
        <v>1</v>
      </c>
      <c r="P939">
        <f t="shared" si="56"/>
        <v>20</v>
      </c>
      <c r="Q939" s="10" t="s">
        <v>8323</v>
      </c>
      <c r="R939" t="s">
        <v>8326</v>
      </c>
      <c r="S939" s="16">
        <f t="shared" si="57"/>
        <v>41551.798113425924</v>
      </c>
      <c r="T939" s="16">
        <f t="shared" si="58"/>
        <v>41581.839780092596</v>
      </c>
      <c r="U939">
        <f t="shared" si="59"/>
        <v>30.041666666671517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ROUND((E940/D940)*100,0)</f>
        <v>0</v>
      </c>
      <c r="P940">
        <f t="shared" si="56"/>
        <v>25</v>
      </c>
      <c r="Q940" s="10" t="s">
        <v>8323</v>
      </c>
      <c r="R940" t="s">
        <v>8326</v>
      </c>
      <c r="S940" s="16">
        <f t="shared" si="57"/>
        <v>41124.479722222226</v>
      </c>
      <c r="T940" s="16">
        <f t="shared" si="58"/>
        <v>41154.479722222226</v>
      </c>
      <c r="U940">
        <f t="shared" si="59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ROUND((E941/D941)*100,0)</f>
        <v>1</v>
      </c>
      <c r="P941">
        <f t="shared" si="56"/>
        <v>20</v>
      </c>
      <c r="Q941" s="10" t="s">
        <v>8323</v>
      </c>
      <c r="R941" t="s">
        <v>8326</v>
      </c>
      <c r="S941" s="16">
        <f t="shared" si="57"/>
        <v>41416.763171296298</v>
      </c>
      <c r="T941" s="16">
        <f t="shared" si="58"/>
        <v>41455.831944444442</v>
      </c>
      <c r="U941">
        <f t="shared" si="59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ROUND((E942/D942)*100,0)</f>
        <v>17</v>
      </c>
      <c r="P942">
        <f t="shared" si="56"/>
        <v>110.29</v>
      </c>
      <c r="Q942" s="10" t="s">
        <v>8317</v>
      </c>
      <c r="R942" t="s">
        <v>8319</v>
      </c>
      <c r="S942" s="16">
        <f t="shared" si="57"/>
        <v>42182.008402777778</v>
      </c>
      <c r="T942" s="16">
        <f t="shared" si="58"/>
        <v>42227.008402777778</v>
      </c>
      <c r="U942">
        <f t="shared" si="59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ROUND((E943/D943)*100,0)</f>
        <v>2</v>
      </c>
      <c r="P943">
        <f t="shared" si="56"/>
        <v>37.450000000000003</v>
      </c>
      <c r="Q943" s="10" t="s">
        <v>8317</v>
      </c>
      <c r="R943" t="s">
        <v>8319</v>
      </c>
      <c r="S943" s="16">
        <f t="shared" si="57"/>
        <v>42746.096585648149</v>
      </c>
      <c r="T943" s="16">
        <f t="shared" si="58"/>
        <v>42776.096585648149</v>
      </c>
      <c r="U943">
        <f t="shared" si="59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ROUND((E944/D944)*100,0)</f>
        <v>9</v>
      </c>
      <c r="P944">
        <f t="shared" si="56"/>
        <v>41.75</v>
      </c>
      <c r="Q944" s="10" t="s">
        <v>8317</v>
      </c>
      <c r="R944" t="s">
        <v>8319</v>
      </c>
      <c r="S944" s="16">
        <f t="shared" si="57"/>
        <v>42382.843287037031</v>
      </c>
      <c r="T944" s="16">
        <f t="shared" si="58"/>
        <v>42418.843287037031</v>
      </c>
      <c r="U944">
        <f t="shared" si="59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ROUND((E945/D945)*100,0)</f>
        <v>10</v>
      </c>
      <c r="P945">
        <f t="shared" si="56"/>
        <v>24.08</v>
      </c>
      <c r="Q945" s="10" t="s">
        <v>8317</v>
      </c>
      <c r="R945" t="s">
        <v>8319</v>
      </c>
      <c r="S945" s="16">
        <f t="shared" si="57"/>
        <v>42673.66788194445</v>
      </c>
      <c r="T945" s="16">
        <f t="shared" si="58"/>
        <v>42703.709548611107</v>
      </c>
      <c r="U945">
        <f t="shared" si="59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ROUND((E946/D946)*100,0)</f>
        <v>13</v>
      </c>
      <c r="P946">
        <f t="shared" si="56"/>
        <v>69.41</v>
      </c>
      <c r="Q946" s="10" t="s">
        <v>8317</v>
      </c>
      <c r="R946" t="s">
        <v>8319</v>
      </c>
      <c r="S946" s="16">
        <f t="shared" si="57"/>
        <v>42444.583912037036</v>
      </c>
      <c r="T946" s="16">
        <f t="shared" si="58"/>
        <v>42478.583333333328</v>
      </c>
      <c r="U946">
        <f t="shared" si="59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ROUND((E947/D947)*100,0)</f>
        <v>2</v>
      </c>
      <c r="P947">
        <f t="shared" si="56"/>
        <v>155.25</v>
      </c>
      <c r="Q947" s="10" t="s">
        <v>8317</v>
      </c>
      <c r="R947" t="s">
        <v>8319</v>
      </c>
      <c r="S947" s="16">
        <f t="shared" si="57"/>
        <v>42732.872986111113</v>
      </c>
      <c r="T947" s="16">
        <f t="shared" si="58"/>
        <v>42784.999305555553</v>
      </c>
      <c r="U947">
        <f t="shared" si="59"/>
        <v>52.126319444440014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ROUND((E948/D948)*100,0)</f>
        <v>2</v>
      </c>
      <c r="P948">
        <f t="shared" si="56"/>
        <v>57.2</v>
      </c>
      <c r="Q948" s="10" t="s">
        <v>8317</v>
      </c>
      <c r="R948" t="s">
        <v>8319</v>
      </c>
      <c r="S948" s="16">
        <f t="shared" si="57"/>
        <v>42592.750555555554</v>
      </c>
      <c r="T948" s="16">
        <f t="shared" si="58"/>
        <v>42622.750555555554</v>
      </c>
      <c r="U948">
        <f t="shared" si="59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ROUND((E949/D949)*100,0)</f>
        <v>0</v>
      </c>
      <c r="P949">
        <f t="shared" si="56"/>
        <v>0</v>
      </c>
      <c r="Q949" s="10" t="s">
        <v>8317</v>
      </c>
      <c r="R949" t="s">
        <v>8319</v>
      </c>
      <c r="S949" s="16">
        <f t="shared" si="57"/>
        <v>42491.781319444446</v>
      </c>
      <c r="T949" s="16">
        <f t="shared" si="58"/>
        <v>42551.781319444446</v>
      </c>
      <c r="U949">
        <f t="shared" si="59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ROUND((E950/D950)*100,0)</f>
        <v>12</v>
      </c>
      <c r="P950">
        <f t="shared" si="56"/>
        <v>60</v>
      </c>
      <c r="Q950" s="10" t="s">
        <v>8317</v>
      </c>
      <c r="R950" t="s">
        <v>8319</v>
      </c>
      <c r="S950" s="16">
        <f t="shared" si="57"/>
        <v>42411.828287037039</v>
      </c>
      <c r="T950" s="16">
        <f t="shared" si="58"/>
        <v>42441.828287037039</v>
      </c>
      <c r="U950">
        <f t="shared" si="59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ROUND((E951/D951)*100,0)</f>
        <v>1</v>
      </c>
      <c r="P951">
        <f t="shared" si="56"/>
        <v>39</v>
      </c>
      <c r="Q951" s="10" t="s">
        <v>8317</v>
      </c>
      <c r="R951" t="s">
        <v>8319</v>
      </c>
      <c r="S951" s="16">
        <f t="shared" si="57"/>
        <v>42361.043703703705</v>
      </c>
      <c r="T951" s="16">
        <f t="shared" si="58"/>
        <v>42421.043703703705</v>
      </c>
      <c r="U951">
        <f t="shared" si="59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ROUND((E952/D952)*100,0)</f>
        <v>28</v>
      </c>
      <c r="P952">
        <f t="shared" si="56"/>
        <v>58.42</v>
      </c>
      <c r="Q952" s="10" t="s">
        <v>8317</v>
      </c>
      <c r="R952" t="s">
        <v>8319</v>
      </c>
      <c r="S952" s="16">
        <f t="shared" si="57"/>
        <v>42356.750706018516</v>
      </c>
      <c r="T952" s="16">
        <f t="shared" si="58"/>
        <v>42386.750706018516</v>
      </c>
      <c r="U952">
        <f t="shared" si="59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ROUND((E953/D953)*100,0)</f>
        <v>38</v>
      </c>
      <c r="P953">
        <f t="shared" si="56"/>
        <v>158.63999999999999</v>
      </c>
      <c r="Q953" s="10" t="s">
        <v>8317</v>
      </c>
      <c r="R953" t="s">
        <v>8319</v>
      </c>
      <c r="S953" s="16">
        <f t="shared" si="57"/>
        <v>42480.653611111105</v>
      </c>
      <c r="T953" s="16">
        <f t="shared" si="58"/>
        <v>42525.653611111105</v>
      </c>
      <c r="U953">
        <f t="shared" si="59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ROUND((E954/D954)*100,0)</f>
        <v>40</v>
      </c>
      <c r="P954">
        <f t="shared" si="56"/>
        <v>99.86</v>
      </c>
      <c r="Q954" s="10" t="s">
        <v>8317</v>
      </c>
      <c r="R954" t="s">
        <v>8319</v>
      </c>
      <c r="S954" s="16">
        <f t="shared" si="57"/>
        <v>42662.613564814819</v>
      </c>
      <c r="T954" s="16">
        <f t="shared" si="58"/>
        <v>42692.655231481483</v>
      </c>
      <c r="U954">
        <f t="shared" si="59"/>
        <v>30.041666666664241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ROUND((E955/D955)*100,0)</f>
        <v>1</v>
      </c>
      <c r="P955">
        <f t="shared" si="56"/>
        <v>25.2</v>
      </c>
      <c r="Q955" s="10" t="s">
        <v>8317</v>
      </c>
      <c r="R955" t="s">
        <v>8319</v>
      </c>
      <c r="S955" s="16">
        <f t="shared" si="57"/>
        <v>41999.164340277777</v>
      </c>
      <c r="T955" s="16">
        <f t="shared" si="58"/>
        <v>42029.164340277777</v>
      </c>
      <c r="U955">
        <f t="shared" si="59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ROUND((E956/D956)*100,0)</f>
        <v>43</v>
      </c>
      <c r="P956">
        <f t="shared" si="56"/>
        <v>89.19</v>
      </c>
      <c r="Q956" s="10" t="s">
        <v>8317</v>
      </c>
      <c r="R956" t="s">
        <v>8319</v>
      </c>
      <c r="S956" s="16">
        <f t="shared" si="57"/>
        <v>42194.833784722221</v>
      </c>
      <c r="T956" s="16">
        <f t="shared" si="58"/>
        <v>42236.833784722221</v>
      </c>
      <c r="U956">
        <f t="shared" si="59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ROUND((E957/D957)*100,0)</f>
        <v>6</v>
      </c>
      <c r="P957">
        <f t="shared" si="56"/>
        <v>182.62</v>
      </c>
      <c r="Q957" s="10" t="s">
        <v>8317</v>
      </c>
      <c r="R957" t="s">
        <v>8319</v>
      </c>
      <c r="S957" s="16">
        <f t="shared" si="57"/>
        <v>42586.295138888891</v>
      </c>
      <c r="T957" s="16">
        <f t="shared" si="58"/>
        <v>42626.295138888891</v>
      </c>
      <c r="U957">
        <f t="shared" si="59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ROUND((E958/D958)*100,0)</f>
        <v>2</v>
      </c>
      <c r="P958">
        <f t="shared" si="56"/>
        <v>50.65</v>
      </c>
      <c r="Q958" s="10" t="s">
        <v>8317</v>
      </c>
      <c r="R958" t="s">
        <v>8319</v>
      </c>
      <c r="S958" s="16">
        <f t="shared" si="57"/>
        <v>42060.913877314815</v>
      </c>
      <c r="T958" s="16">
        <f t="shared" si="58"/>
        <v>42120.872210648144</v>
      </c>
      <c r="U958">
        <f t="shared" si="59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ROUND((E959/D959)*100,0)</f>
        <v>2</v>
      </c>
      <c r="P959">
        <f t="shared" si="56"/>
        <v>33.29</v>
      </c>
      <c r="Q959" s="10" t="s">
        <v>8317</v>
      </c>
      <c r="R959" t="s">
        <v>8319</v>
      </c>
      <c r="S959" s="16">
        <f t="shared" si="57"/>
        <v>42660.552465277782</v>
      </c>
      <c r="T959" s="16">
        <f t="shared" si="58"/>
        <v>42691.594131944439</v>
      </c>
      <c r="U959">
        <f t="shared" si="59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ROUND((E960/D960)*100,0)</f>
        <v>11</v>
      </c>
      <c r="P960">
        <f t="shared" si="56"/>
        <v>51.82</v>
      </c>
      <c r="Q960" s="10" t="s">
        <v>8317</v>
      </c>
      <c r="R960" t="s">
        <v>8319</v>
      </c>
      <c r="S960" s="16">
        <f t="shared" si="57"/>
        <v>42082.802812499998</v>
      </c>
      <c r="T960" s="16">
        <f t="shared" si="58"/>
        <v>42104.207638888889</v>
      </c>
      <c r="U960">
        <f t="shared" si="59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ROUND((E961/D961)*100,0)</f>
        <v>39</v>
      </c>
      <c r="P961">
        <f t="shared" si="56"/>
        <v>113.63</v>
      </c>
      <c r="Q961" s="10" t="s">
        <v>8317</v>
      </c>
      <c r="R961" t="s">
        <v>8319</v>
      </c>
      <c r="S961" s="16">
        <f t="shared" si="57"/>
        <v>41993.174363425926</v>
      </c>
      <c r="T961" s="16">
        <f t="shared" si="58"/>
        <v>42023.174363425926</v>
      </c>
      <c r="U961">
        <f t="shared" si="59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ROUND((E962/D962)*100,0)</f>
        <v>46</v>
      </c>
      <c r="P962">
        <f t="shared" si="56"/>
        <v>136.46</v>
      </c>
      <c r="Q962" s="10" t="s">
        <v>8317</v>
      </c>
      <c r="R962" t="s">
        <v>8319</v>
      </c>
      <c r="S962" s="16">
        <f t="shared" si="57"/>
        <v>42766.626793981486</v>
      </c>
      <c r="T962" s="16">
        <f t="shared" si="58"/>
        <v>42808.585127314815</v>
      </c>
      <c r="U962">
        <f t="shared" si="59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ROUND((E963/D963)*100,0)</f>
        <v>42</v>
      </c>
      <c r="P963">
        <f t="shared" ref="P963:P1026" si="60">IFERROR(ROUND(E963/L963,2),0)</f>
        <v>364.35</v>
      </c>
      <c r="Q963" s="10" t="s">
        <v>8317</v>
      </c>
      <c r="R963" t="s">
        <v>8319</v>
      </c>
      <c r="S963" s="16">
        <f t="shared" ref="S963:S1026" si="61">(((J963/60)/60)/24)+DATE(1970,1,1)</f>
        <v>42740.693692129629</v>
      </c>
      <c r="T963" s="16">
        <f t="shared" ref="T963:T1026" si="62">(((I963/60)/60)/24)+DATE(1970,1,1)</f>
        <v>42786.791666666672</v>
      </c>
      <c r="U963">
        <f t="shared" ref="U963:U1026" si="63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ROUND((E964/D964)*100,0)</f>
        <v>28</v>
      </c>
      <c r="P964">
        <f t="shared" si="60"/>
        <v>19.239999999999998</v>
      </c>
      <c r="Q964" s="10" t="s">
        <v>8317</v>
      </c>
      <c r="R964" t="s">
        <v>8319</v>
      </c>
      <c r="S964" s="16">
        <f t="shared" si="61"/>
        <v>42373.712418981479</v>
      </c>
      <c r="T964" s="16">
        <f t="shared" si="62"/>
        <v>42411.712418981479</v>
      </c>
      <c r="U964">
        <f t="shared" si="63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ROUND((E965/D965)*100,0)</f>
        <v>1</v>
      </c>
      <c r="P965">
        <f t="shared" si="60"/>
        <v>41.89</v>
      </c>
      <c r="Q965" s="10" t="s">
        <v>8317</v>
      </c>
      <c r="R965" t="s">
        <v>8319</v>
      </c>
      <c r="S965" s="16">
        <f t="shared" si="61"/>
        <v>42625.635636574079</v>
      </c>
      <c r="T965" s="16">
        <f t="shared" si="62"/>
        <v>42660.635636574079</v>
      </c>
      <c r="U965">
        <f t="shared" si="63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ROUND((E966/D966)*100,0)</f>
        <v>1</v>
      </c>
      <c r="P966">
        <f t="shared" si="60"/>
        <v>30.31</v>
      </c>
      <c r="Q966" s="10" t="s">
        <v>8317</v>
      </c>
      <c r="R966" t="s">
        <v>8319</v>
      </c>
      <c r="S966" s="16">
        <f t="shared" si="61"/>
        <v>42208.628692129627</v>
      </c>
      <c r="T966" s="16">
        <f t="shared" si="62"/>
        <v>42248.628692129627</v>
      </c>
      <c r="U966">
        <f t="shared" si="63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ROUND((E967/D967)*100,0)</f>
        <v>1</v>
      </c>
      <c r="P967">
        <f t="shared" si="60"/>
        <v>49.67</v>
      </c>
      <c r="Q967" s="10" t="s">
        <v>8317</v>
      </c>
      <c r="R967" t="s">
        <v>8319</v>
      </c>
      <c r="S967" s="16">
        <f t="shared" si="61"/>
        <v>42637.016736111109</v>
      </c>
      <c r="T967" s="16">
        <f t="shared" si="62"/>
        <v>42669.165972222225</v>
      </c>
      <c r="U967">
        <f t="shared" si="63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ROUND((E968/D968)*100,0)</f>
        <v>15</v>
      </c>
      <c r="P968">
        <f t="shared" si="60"/>
        <v>59.2</v>
      </c>
      <c r="Q968" s="10" t="s">
        <v>8317</v>
      </c>
      <c r="R968" t="s">
        <v>8319</v>
      </c>
      <c r="S968" s="16">
        <f t="shared" si="61"/>
        <v>42619.635787037041</v>
      </c>
      <c r="T968" s="16">
        <f t="shared" si="62"/>
        <v>42649.635787037041</v>
      </c>
      <c r="U968">
        <f t="shared" si="63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ROUND((E969/D969)*100,0)</f>
        <v>18</v>
      </c>
      <c r="P969">
        <f t="shared" si="60"/>
        <v>43.98</v>
      </c>
      <c r="Q969" s="10" t="s">
        <v>8317</v>
      </c>
      <c r="R969" t="s">
        <v>8319</v>
      </c>
      <c r="S969" s="16">
        <f t="shared" si="61"/>
        <v>42422.254328703704</v>
      </c>
      <c r="T969" s="16">
        <f t="shared" si="62"/>
        <v>42482.21266203704</v>
      </c>
      <c r="U969">
        <f t="shared" si="63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ROUND((E970/D970)*100,0)</f>
        <v>1</v>
      </c>
      <c r="P970">
        <f t="shared" si="60"/>
        <v>26.5</v>
      </c>
      <c r="Q970" s="10" t="s">
        <v>8317</v>
      </c>
      <c r="R970" t="s">
        <v>8319</v>
      </c>
      <c r="S970" s="16">
        <f t="shared" si="61"/>
        <v>41836.847615740742</v>
      </c>
      <c r="T970" s="16">
        <f t="shared" si="62"/>
        <v>41866.847615740742</v>
      </c>
      <c r="U970">
        <f t="shared" si="63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ROUND((E971/D971)*100,0)</f>
        <v>47</v>
      </c>
      <c r="P971">
        <f t="shared" si="60"/>
        <v>1272.73</v>
      </c>
      <c r="Q971" s="10" t="s">
        <v>8317</v>
      </c>
      <c r="R971" t="s">
        <v>8319</v>
      </c>
      <c r="S971" s="16">
        <f t="shared" si="61"/>
        <v>42742.30332175926</v>
      </c>
      <c r="T971" s="16">
        <f t="shared" si="62"/>
        <v>42775.30332175926</v>
      </c>
      <c r="U971">
        <f t="shared" si="63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ROUND((E972/D972)*100,0)</f>
        <v>46</v>
      </c>
      <c r="P972">
        <f t="shared" si="60"/>
        <v>164</v>
      </c>
      <c r="Q972" s="10" t="s">
        <v>8317</v>
      </c>
      <c r="R972" t="s">
        <v>8319</v>
      </c>
      <c r="S972" s="16">
        <f t="shared" si="61"/>
        <v>42721.220520833333</v>
      </c>
      <c r="T972" s="16">
        <f t="shared" si="62"/>
        <v>42758.207638888889</v>
      </c>
      <c r="U972">
        <f t="shared" si="63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ROUND((E973/D973)*100,0)</f>
        <v>0</v>
      </c>
      <c r="P973">
        <f t="shared" si="60"/>
        <v>45.2</v>
      </c>
      <c r="Q973" s="10" t="s">
        <v>8317</v>
      </c>
      <c r="R973" t="s">
        <v>8319</v>
      </c>
      <c r="S973" s="16">
        <f t="shared" si="61"/>
        <v>42111.709027777775</v>
      </c>
      <c r="T973" s="16">
        <f t="shared" si="62"/>
        <v>42156.709027777775</v>
      </c>
      <c r="U973">
        <f t="shared" si="63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ROUND((E974/D974)*100,0)</f>
        <v>35</v>
      </c>
      <c r="P974">
        <f t="shared" si="60"/>
        <v>153.88999999999999</v>
      </c>
      <c r="Q974" s="10" t="s">
        <v>8317</v>
      </c>
      <c r="R974" t="s">
        <v>8319</v>
      </c>
      <c r="S974" s="16">
        <f t="shared" si="61"/>
        <v>41856.865717592591</v>
      </c>
      <c r="T974" s="16">
        <f t="shared" si="62"/>
        <v>41886.290972222225</v>
      </c>
      <c r="U974">
        <f t="shared" si="63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ROUND((E975/D975)*100,0)</f>
        <v>2</v>
      </c>
      <c r="P975">
        <f t="shared" si="60"/>
        <v>51.38</v>
      </c>
      <c r="Q975" s="10" t="s">
        <v>8317</v>
      </c>
      <c r="R975" t="s">
        <v>8319</v>
      </c>
      <c r="S975" s="16">
        <f t="shared" si="61"/>
        <v>42257.014965277776</v>
      </c>
      <c r="T975" s="16">
        <f t="shared" si="62"/>
        <v>42317.056631944448</v>
      </c>
      <c r="U975">
        <f t="shared" si="63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ROUND((E976/D976)*100,0)</f>
        <v>1</v>
      </c>
      <c r="P976">
        <f t="shared" si="60"/>
        <v>93.33</v>
      </c>
      <c r="Q976" s="10" t="s">
        <v>8317</v>
      </c>
      <c r="R976" t="s">
        <v>8319</v>
      </c>
      <c r="S976" s="16">
        <f t="shared" si="61"/>
        <v>42424.749490740738</v>
      </c>
      <c r="T976" s="16">
        <f t="shared" si="62"/>
        <v>42454.707824074074</v>
      </c>
      <c r="U976">
        <f t="shared" si="63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ROUND((E977/D977)*100,0)</f>
        <v>3</v>
      </c>
      <c r="P977">
        <f t="shared" si="60"/>
        <v>108.63</v>
      </c>
      <c r="Q977" s="10" t="s">
        <v>8317</v>
      </c>
      <c r="R977" t="s">
        <v>8319</v>
      </c>
      <c r="S977" s="16">
        <f t="shared" si="61"/>
        <v>42489.696585648147</v>
      </c>
      <c r="T977" s="16">
        <f t="shared" si="62"/>
        <v>42549.696585648147</v>
      </c>
      <c r="U977">
        <f t="shared" si="63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ROUND((E978/D978)*100,0)</f>
        <v>2</v>
      </c>
      <c r="P978">
        <f t="shared" si="60"/>
        <v>160.5</v>
      </c>
      <c r="Q978" s="10" t="s">
        <v>8317</v>
      </c>
      <c r="R978" t="s">
        <v>8319</v>
      </c>
      <c r="S978" s="16">
        <f t="shared" si="61"/>
        <v>42185.058993055558</v>
      </c>
      <c r="T978" s="16">
        <f t="shared" si="62"/>
        <v>42230.058993055558</v>
      </c>
      <c r="U978">
        <f t="shared" si="63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ROUND((E979/D979)*100,0)</f>
        <v>34</v>
      </c>
      <c r="P979">
        <f t="shared" si="60"/>
        <v>75.75</v>
      </c>
      <c r="Q979" s="10" t="s">
        <v>8317</v>
      </c>
      <c r="R979" t="s">
        <v>8319</v>
      </c>
      <c r="S979" s="16">
        <f t="shared" si="61"/>
        <v>42391.942094907412</v>
      </c>
      <c r="T979" s="16">
        <f t="shared" si="62"/>
        <v>42421.942094907412</v>
      </c>
      <c r="U979">
        <f t="shared" si="63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ROUND((E980/D980)*100,0)</f>
        <v>56</v>
      </c>
      <c r="P980">
        <f t="shared" si="60"/>
        <v>790.84</v>
      </c>
      <c r="Q980" s="10" t="s">
        <v>8317</v>
      </c>
      <c r="R980" t="s">
        <v>8319</v>
      </c>
      <c r="S980" s="16">
        <f t="shared" si="61"/>
        <v>42395.309039351851</v>
      </c>
      <c r="T980" s="16">
        <f t="shared" si="62"/>
        <v>42425.309039351851</v>
      </c>
      <c r="U980">
        <f t="shared" si="63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ROUND((E981/D981)*100,0)</f>
        <v>83</v>
      </c>
      <c r="P981">
        <f t="shared" si="60"/>
        <v>301.94</v>
      </c>
      <c r="Q981" s="10" t="s">
        <v>8317</v>
      </c>
      <c r="R981" t="s">
        <v>8319</v>
      </c>
      <c r="S981" s="16">
        <f t="shared" si="61"/>
        <v>42506.416990740734</v>
      </c>
      <c r="T981" s="16">
        <f t="shared" si="62"/>
        <v>42541.790972222225</v>
      </c>
      <c r="U981">
        <f t="shared" si="63"/>
        <v>35.373981481490773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ROUND((E982/D982)*100,0)</f>
        <v>15</v>
      </c>
      <c r="P982">
        <f t="shared" si="60"/>
        <v>47.94</v>
      </c>
      <c r="Q982" s="10" t="s">
        <v>8317</v>
      </c>
      <c r="R982" t="s">
        <v>8319</v>
      </c>
      <c r="S982" s="16">
        <f t="shared" si="61"/>
        <v>41928.904189814813</v>
      </c>
      <c r="T982" s="16">
        <f t="shared" si="62"/>
        <v>41973.945856481485</v>
      </c>
      <c r="U982">
        <f t="shared" si="63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ROUND((E983/D983)*100,0)</f>
        <v>0</v>
      </c>
      <c r="P983">
        <f t="shared" si="60"/>
        <v>2.75</v>
      </c>
      <c r="Q983" s="10" t="s">
        <v>8317</v>
      </c>
      <c r="R983" t="s">
        <v>8319</v>
      </c>
      <c r="S983" s="16">
        <f t="shared" si="61"/>
        <v>41830.947013888886</v>
      </c>
      <c r="T983" s="16">
        <f t="shared" si="62"/>
        <v>41860.947013888886</v>
      </c>
      <c r="U983">
        <f t="shared" si="63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ROUND((E984/D984)*100,0)</f>
        <v>0</v>
      </c>
      <c r="P984">
        <f t="shared" si="60"/>
        <v>1</v>
      </c>
      <c r="Q984" s="10" t="s">
        <v>8317</v>
      </c>
      <c r="R984" t="s">
        <v>8319</v>
      </c>
      <c r="S984" s="16">
        <f t="shared" si="61"/>
        <v>42615.753310185188</v>
      </c>
      <c r="T984" s="16">
        <f t="shared" si="62"/>
        <v>42645.753310185188</v>
      </c>
      <c r="U984">
        <f t="shared" si="63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ROUND((E985/D985)*100,0)</f>
        <v>30</v>
      </c>
      <c r="P985">
        <f t="shared" si="60"/>
        <v>171.79</v>
      </c>
      <c r="Q985" s="10" t="s">
        <v>8317</v>
      </c>
      <c r="R985" t="s">
        <v>8319</v>
      </c>
      <c r="S985" s="16">
        <f t="shared" si="61"/>
        <v>42574.667650462965</v>
      </c>
      <c r="T985" s="16">
        <f t="shared" si="62"/>
        <v>42605.870833333334</v>
      </c>
      <c r="U985">
        <f t="shared" si="63"/>
        <v>31.203182870369346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ROUND((E986/D986)*100,0)</f>
        <v>1</v>
      </c>
      <c r="P986">
        <f t="shared" si="60"/>
        <v>35.33</v>
      </c>
      <c r="Q986" s="10" t="s">
        <v>8317</v>
      </c>
      <c r="R986" t="s">
        <v>8319</v>
      </c>
      <c r="S986" s="16">
        <f t="shared" si="61"/>
        <v>42061.11583333333</v>
      </c>
      <c r="T986" s="16">
        <f t="shared" si="62"/>
        <v>42091.074166666673</v>
      </c>
      <c r="U986">
        <f t="shared" si="63"/>
        <v>29.958333333343035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ROUND((E987/D987)*100,0)</f>
        <v>6</v>
      </c>
      <c r="P987">
        <f t="shared" si="60"/>
        <v>82.09</v>
      </c>
      <c r="Q987" s="10" t="s">
        <v>8317</v>
      </c>
      <c r="R987" t="s">
        <v>8319</v>
      </c>
      <c r="S987" s="16">
        <f t="shared" si="61"/>
        <v>42339.967708333337</v>
      </c>
      <c r="T987" s="16">
        <f t="shared" si="62"/>
        <v>42369.958333333328</v>
      </c>
      <c r="U987">
        <f t="shared" si="63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ROUND((E988/D988)*100,0)</f>
        <v>13</v>
      </c>
      <c r="P988">
        <f t="shared" si="60"/>
        <v>110.87</v>
      </c>
      <c r="Q988" s="10" t="s">
        <v>8317</v>
      </c>
      <c r="R988" t="s">
        <v>8319</v>
      </c>
      <c r="S988" s="16">
        <f t="shared" si="61"/>
        <v>42324.767361111109</v>
      </c>
      <c r="T988" s="16">
        <f t="shared" si="62"/>
        <v>42379</v>
      </c>
      <c r="U988">
        <f t="shared" si="63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ROUND((E989/D989)*100,0)</f>
        <v>13</v>
      </c>
      <c r="P989">
        <f t="shared" si="60"/>
        <v>161.22</v>
      </c>
      <c r="Q989" s="10" t="s">
        <v>8317</v>
      </c>
      <c r="R989" t="s">
        <v>8319</v>
      </c>
      <c r="S989" s="16">
        <f t="shared" si="61"/>
        <v>41773.294560185182</v>
      </c>
      <c r="T989" s="16">
        <f t="shared" si="62"/>
        <v>41813.294560185182</v>
      </c>
      <c r="U989">
        <f t="shared" si="63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ROUND((E990/D990)*100,0)</f>
        <v>0</v>
      </c>
      <c r="P990">
        <f t="shared" si="60"/>
        <v>0</v>
      </c>
      <c r="Q990" s="10" t="s">
        <v>8317</v>
      </c>
      <c r="R990" t="s">
        <v>8319</v>
      </c>
      <c r="S990" s="16">
        <f t="shared" si="61"/>
        <v>42614.356770833328</v>
      </c>
      <c r="T990" s="16">
        <f t="shared" si="62"/>
        <v>42644.356770833328</v>
      </c>
      <c r="U990">
        <f t="shared" si="63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ROUND((E991/D991)*100,0)</f>
        <v>17</v>
      </c>
      <c r="P991">
        <f t="shared" si="60"/>
        <v>52.41</v>
      </c>
      <c r="Q991" s="10" t="s">
        <v>8317</v>
      </c>
      <c r="R991" t="s">
        <v>8319</v>
      </c>
      <c r="S991" s="16">
        <f t="shared" si="61"/>
        <v>42611.933969907404</v>
      </c>
      <c r="T991" s="16">
        <f t="shared" si="62"/>
        <v>42641.933969907404</v>
      </c>
      <c r="U991">
        <f t="shared" si="63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ROUND((E992/D992)*100,0)</f>
        <v>0</v>
      </c>
      <c r="P992">
        <f t="shared" si="60"/>
        <v>13</v>
      </c>
      <c r="Q992" s="10" t="s">
        <v>8317</v>
      </c>
      <c r="R992" t="s">
        <v>8319</v>
      </c>
      <c r="S992" s="16">
        <f t="shared" si="61"/>
        <v>41855.784305555557</v>
      </c>
      <c r="T992" s="16">
        <f t="shared" si="62"/>
        <v>41885.784305555557</v>
      </c>
      <c r="U992">
        <f t="shared" si="63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ROUND((E993/D993)*100,0)</f>
        <v>4</v>
      </c>
      <c r="P993">
        <f t="shared" si="60"/>
        <v>30.29</v>
      </c>
      <c r="Q993" s="10" t="s">
        <v>8317</v>
      </c>
      <c r="R993" t="s">
        <v>8319</v>
      </c>
      <c r="S993" s="16">
        <f t="shared" si="61"/>
        <v>42538.75680555556</v>
      </c>
      <c r="T993" s="16">
        <f t="shared" si="62"/>
        <v>42563.785416666666</v>
      </c>
      <c r="U993">
        <f t="shared" si="63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ROUND((E994/D994)*100,0)</f>
        <v>0</v>
      </c>
      <c r="P994">
        <f t="shared" si="60"/>
        <v>116.75</v>
      </c>
      <c r="Q994" s="10" t="s">
        <v>8317</v>
      </c>
      <c r="R994" t="s">
        <v>8319</v>
      </c>
      <c r="S994" s="16">
        <f t="shared" si="61"/>
        <v>42437.924988425926</v>
      </c>
      <c r="T994" s="16">
        <f t="shared" si="62"/>
        <v>42497.883321759262</v>
      </c>
      <c r="U994">
        <f t="shared" si="63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ROUND((E995/D995)*100,0)</f>
        <v>25</v>
      </c>
      <c r="P995">
        <f t="shared" si="60"/>
        <v>89.6</v>
      </c>
      <c r="Q995" s="10" t="s">
        <v>8317</v>
      </c>
      <c r="R995" t="s">
        <v>8319</v>
      </c>
      <c r="S995" s="16">
        <f t="shared" si="61"/>
        <v>42652.964907407411</v>
      </c>
      <c r="T995" s="16">
        <f t="shared" si="62"/>
        <v>42686.208333333328</v>
      </c>
      <c r="U995">
        <f t="shared" si="63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ROUND((E996/D996)*100,0)</f>
        <v>2</v>
      </c>
      <c r="P996">
        <f t="shared" si="60"/>
        <v>424.45</v>
      </c>
      <c r="Q996" s="10" t="s">
        <v>8317</v>
      </c>
      <c r="R996" t="s">
        <v>8319</v>
      </c>
      <c r="S996" s="16">
        <f t="shared" si="61"/>
        <v>41921.263078703705</v>
      </c>
      <c r="T996" s="16">
        <f t="shared" si="62"/>
        <v>41973.957638888889</v>
      </c>
      <c r="U996">
        <f t="shared" si="63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ROUND((E997/D997)*100,0)</f>
        <v>7</v>
      </c>
      <c r="P997">
        <f t="shared" si="60"/>
        <v>80.67</v>
      </c>
      <c r="Q997" s="10" t="s">
        <v>8317</v>
      </c>
      <c r="R997" t="s">
        <v>8319</v>
      </c>
      <c r="S997" s="16">
        <f t="shared" si="61"/>
        <v>41947.940740740742</v>
      </c>
      <c r="T997" s="16">
        <f t="shared" si="62"/>
        <v>41972.666666666672</v>
      </c>
      <c r="U997">
        <f t="shared" si="63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ROUND((E998/D998)*100,0)</f>
        <v>2</v>
      </c>
      <c r="P998">
        <f t="shared" si="60"/>
        <v>13</v>
      </c>
      <c r="Q998" s="10" t="s">
        <v>8317</v>
      </c>
      <c r="R998" t="s">
        <v>8319</v>
      </c>
      <c r="S998" s="16">
        <f t="shared" si="61"/>
        <v>41817.866435185184</v>
      </c>
      <c r="T998" s="16">
        <f t="shared" si="62"/>
        <v>41847.643750000003</v>
      </c>
      <c r="U998">
        <f t="shared" si="63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ROUND((E999/D999)*100,0)</f>
        <v>1</v>
      </c>
      <c r="P999">
        <f t="shared" si="60"/>
        <v>8.1300000000000008</v>
      </c>
      <c r="Q999" s="10" t="s">
        <v>8317</v>
      </c>
      <c r="R999" t="s">
        <v>8319</v>
      </c>
      <c r="S999" s="16">
        <f t="shared" si="61"/>
        <v>41941.10297453704</v>
      </c>
      <c r="T999" s="16">
        <f t="shared" si="62"/>
        <v>41971.144641203704</v>
      </c>
      <c r="U999">
        <f t="shared" si="63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ROUND((E1000/D1000)*100,0)</f>
        <v>59</v>
      </c>
      <c r="P1000">
        <f t="shared" si="60"/>
        <v>153.43</v>
      </c>
      <c r="Q1000" s="10" t="s">
        <v>8317</v>
      </c>
      <c r="R1000" t="s">
        <v>8319</v>
      </c>
      <c r="S1000" s="16">
        <f t="shared" si="61"/>
        <v>42282.168993055559</v>
      </c>
      <c r="T1000" s="16">
        <f t="shared" si="62"/>
        <v>42327.210659722223</v>
      </c>
      <c r="U1000">
        <f t="shared" si="63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ROUND((E1001/D1001)*100,0)</f>
        <v>8</v>
      </c>
      <c r="P1001">
        <f t="shared" si="60"/>
        <v>292.08</v>
      </c>
      <c r="Q1001" s="10" t="s">
        <v>8317</v>
      </c>
      <c r="R1001" t="s">
        <v>8319</v>
      </c>
      <c r="S1001" s="16">
        <f t="shared" si="61"/>
        <v>41926.29965277778</v>
      </c>
      <c r="T1001" s="16">
        <f t="shared" si="62"/>
        <v>41956.334722222222</v>
      </c>
      <c r="U1001">
        <f t="shared" si="63"/>
        <v>30.035069444442343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ROUND((E1002/D1002)*100,0)</f>
        <v>2</v>
      </c>
      <c r="P1002">
        <f t="shared" si="60"/>
        <v>3304</v>
      </c>
      <c r="Q1002" s="10" t="s">
        <v>8317</v>
      </c>
      <c r="R1002" t="s">
        <v>8319</v>
      </c>
      <c r="S1002" s="16">
        <f t="shared" si="61"/>
        <v>42749.059722222228</v>
      </c>
      <c r="T1002" s="16">
        <f t="shared" si="62"/>
        <v>42809.018055555556</v>
      </c>
      <c r="U1002">
        <f t="shared" si="63"/>
        <v>59.958333333328483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ROUND((E1003/D1003)*100,0)</f>
        <v>104</v>
      </c>
      <c r="P1003">
        <f t="shared" si="60"/>
        <v>1300</v>
      </c>
      <c r="Q1003" s="10" t="s">
        <v>8317</v>
      </c>
      <c r="R1003" t="s">
        <v>8319</v>
      </c>
      <c r="S1003" s="16">
        <f t="shared" si="61"/>
        <v>42720.720057870371</v>
      </c>
      <c r="T1003" s="16">
        <f t="shared" si="62"/>
        <v>42765.720057870371</v>
      </c>
      <c r="U1003">
        <f t="shared" si="63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ROUND((E1004/D1004)*100,0)</f>
        <v>30</v>
      </c>
      <c r="P1004">
        <f t="shared" si="60"/>
        <v>134.55000000000001</v>
      </c>
      <c r="Q1004" s="10" t="s">
        <v>8317</v>
      </c>
      <c r="R1004" t="s">
        <v>8319</v>
      </c>
      <c r="S1004" s="16">
        <f t="shared" si="61"/>
        <v>42325.684189814812</v>
      </c>
      <c r="T1004" s="16">
        <f t="shared" si="62"/>
        <v>42355.249305555553</v>
      </c>
      <c r="U1004">
        <f t="shared" si="63"/>
        <v>29.565115740741021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ROUND((E1005/D1005)*100,0)</f>
        <v>16</v>
      </c>
      <c r="P1005">
        <f t="shared" si="60"/>
        <v>214.07</v>
      </c>
      <c r="Q1005" s="10" t="s">
        <v>8317</v>
      </c>
      <c r="R1005" t="s">
        <v>8319</v>
      </c>
      <c r="S1005" s="16">
        <f t="shared" si="61"/>
        <v>42780.709039351852</v>
      </c>
      <c r="T1005" s="16">
        <f t="shared" si="62"/>
        <v>42810.667372685188</v>
      </c>
      <c r="U1005">
        <f t="shared" si="63"/>
        <v>29.958333333335759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ROUND((E1006/D1006)*100,0)</f>
        <v>82</v>
      </c>
      <c r="P1006">
        <f t="shared" si="60"/>
        <v>216.34</v>
      </c>
      <c r="Q1006" s="10" t="s">
        <v>8317</v>
      </c>
      <c r="R1006" t="s">
        <v>8319</v>
      </c>
      <c r="S1006" s="16">
        <f t="shared" si="61"/>
        <v>42388.708645833336</v>
      </c>
      <c r="T1006" s="16">
        <f t="shared" si="62"/>
        <v>42418.708645833336</v>
      </c>
      <c r="U1006">
        <f t="shared" si="63"/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ROUND((E1007/D1007)*100,0)</f>
        <v>75</v>
      </c>
      <c r="P1007">
        <f t="shared" si="60"/>
        <v>932.31</v>
      </c>
      <c r="Q1007" s="10" t="s">
        <v>8317</v>
      </c>
      <c r="R1007" t="s">
        <v>8319</v>
      </c>
      <c r="S1007" s="16">
        <f t="shared" si="61"/>
        <v>42276.624803240738</v>
      </c>
      <c r="T1007" s="16">
        <f t="shared" si="62"/>
        <v>42307.624803240738</v>
      </c>
      <c r="U1007">
        <f t="shared" si="63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ROUND((E1008/D1008)*100,0)</f>
        <v>6</v>
      </c>
      <c r="P1008">
        <f t="shared" si="60"/>
        <v>29.25</v>
      </c>
      <c r="Q1008" s="10" t="s">
        <v>8317</v>
      </c>
      <c r="R1008" t="s">
        <v>8319</v>
      </c>
      <c r="S1008" s="16">
        <f t="shared" si="61"/>
        <v>41977.040185185186</v>
      </c>
      <c r="T1008" s="16">
        <f t="shared" si="62"/>
        <v>41985.299305555556</v>
      </c>
      <c r="U1008">
        <f t="shared" si="63"/>
        <v>8.2591203703705105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ROUND((E1009/D1009)*100,0)</f>
        <v>44</v>
      </c>
      <c r="P1009">
        <f t="shared" si="60"/>
        <v>174.95</v>
      </c>
      <c r="Q1009" s="10" t="s">
        <v>8317</v>
      </c>
      <c r="R1009" t="s">
        <v>8319</v>
      </c>
      <c r="S1009" s="16">
        <f t="shared" si="61"/>
        <v>42676.583599537036</v>
      </c>
      <c r="T1009" s="16">
        <f t="shared" si="62"/>
        <v>42718.6252662037</v>
      </c>
      <c r="U1009">
        <f t="shared" si="63"/>
        <v>42.041666666664241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ROUND((E1010/D1010)*100,0)</f>
        <v>0</v>
      </c>
      <c r="P1010">
        <f t="shared" si="60"/>
        <v>250</v>
      </c>
      <c r="Q1010" s="10" t="s">
        <v>8317</v>
      </c>
      <c r="R1010" t="s">
        <v>8319</v>
      </c>
      <c r="S1010" s="16">
        <f t="shared" si="61"/>
        <v>42702.809201388889</v>
      </c>
      <c r="T1010" s="16">
        <f t="shared" si="62"/>
        <v>42732.809201388889</v>
      </c>
      <c r="U1010">
        <f t="shared" si="63"/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ROUND((E1011/D1011)*100,0)</f>
        <v>13</v>
      </c>
      <c r="P1011">
        <f t="shared" si="60"/>
        <v>65</v>
      </c>
      <c r="Q1011" s="10" t="s">
        <v>8317</v>
      </c>
      <c r="R1011" t="s">
        <v>8319</v>
      </c>
      <c r="S1011" s="16">
        <f t="shared" si="61"/>
        <v>42510.604699074072</v>
      </c>
      <c r="T1011" s="16">
        <f t="shared" si="62"/>
        <v>42540.604699074072</v>
      </c>
      <c r="U1011">
        <f t="shared" si="63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ROUND((E1012/D1012)*100,0)</f>
        <v>0</v>
      </c>
      <c r="P1012">
        <f t="shared" si="60"/>
        <v>55</v>
      </c>
      <c r="Q1012" s="10" t="s">
        <v>8317</v>
      </c>
      <c r="R1012" t="s">
        <v>8319</v>
      </c>
      <c r="S1012" s="16">
        <f t="shared" si="61"/>
        <v>42561.829421296294</v>
      </c>
      <c r="T1012" s="16">
        <f t="shared" si="62"/>
        <v>42618.124305555553</v>
      </c>
      <c r="U1012">
        <f t="shared" si="63"/>
        <v>56.294884259259561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ROUND((E1013/D1013)*100,0)</f>
        <v>0</v>
      </c>
      <c r="P1013">
        <f t="shared" si="60"/>
        <v>75</v>
      </c>
      <c r="Q1013" s="10" t="s">
        <v>8317</v>
      </c>
      <c r="R1013" t="s">
        <v>8319</v>
      </c>
      <c r="S1013" s="16">
        <f t="shared" si="61"/>
        <v>41946.898090277777</v>
      </c>
      <c r="T1013" s="16">
        <f t="shared" si="62"/>
        <v>41991.898090277777</v>
      </c>
      <c r="U1013">
        <f t="shared" si="63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ROUND((E1014/D1014)*100,0)</f>
        <v>21535</v>
      </c>
      <c r="P1014">
        <f t="shared" si="60"/>
        <v>1389.36</v>
      </c>
      <c r="Q1014" s="10" t="s">
        <v>8317</v>
      </c>
      <c r="R1014" t="s">
        <v>8319</v>
      </c>
      <c r="S1014" s="16">
        <f t="shared" si="61"/>
        <v>42714.440416666665</v>
      </c>
      <c r="T1014" s="16">
        <f t="shared" si="62"/>
        <v>42759.440416666665</v>
      </c>
      <c r="U1014">
        <f t="shared" si="63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ROUND((E1015/D1015)*100,0)</f>
        <v>35</v>
      </c>
      <c r="P1015">
        <f t="shared" si="60"/>
        <v>95.91</v>
      </c>
      <c r="Q1015" s="10" t="s">
        <v>8317</v>
      </c>
      <c r="R1015" t="s">
        <v>8319</v>
      </c>
      <c r="S1015" s="16">
        <f t="shared" si="61"/>
        <v>42339.833981481483</v>
      </c>
      <c r="T1015" s="16">
        <f t="shared" si="62"/>
        <v>42367.833333333328</v>
      </c>
      <c r="U1015">
        <f t="shared" si="63"/>
        <v>27.999351851845859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ROUND((E1016/D1016)*100,0)</f>
        <v>31</v>
      </c>
      <c r="P1016">
        <f t="shared" si="60"/>
        <v>191.25</v>
      </c>
      <c r="Q1016" s="10" t="s">
        <v>8317</v>
      </c>
      <c r="R1016" t="s">
        <v>8319</v>
      </c>
      <c r="S1016" s="16">
        <f t="shared" si="61"/>
        <v>41955.002488425926</v>
      </c>
      <c r="T1016" s="16">
        <f t="shared" si="62"/>
        <v>42005.002488425926</v>
      </c>
      <c r="U1016">
        <f t="shared" si="63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ROUND((E1017/D1017)*100,0)</f>
        <v>3</v>
      </c>
      <c r="P1017">
        <f t="shared" si="60"/>
        <v>40</v>
      </c>
      <c r="Q1017" s="10" t="s">
        <v>8317</v>
      </c>
      <c r="R1017" t="s">
        <v>8319</v>
      </c>
      <c r="S1017" s="16">
        <f t="shared" si="61"/>
        <v>42303.878414351857</v>
      </c>
      <c r="T1017" s="16">
        <f t="shared" si="62"/>
        <v>42333.920081018514</v>
      </c>
      <c r="U1017">
        <f t="shared" si="63"/>
        <v>30.041666666656965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ROUND((E1018/D1018)*100,0)</f>
        <v>3</v>
      </c>
      <c r="P1018">
        <f t="shared" si="60"/>
        <v>74.790000000000006</v>
      </c>
      <c r="Q1018" s="10" t="s">
        <v>8317</v>
      </c>
      <c r="R1018" t="s">
        <v>8319</v>
      </c>
      <c r="S1018" s="16">
        <f t="shared" si="61"/>
        <v>42422.107129629629</v>
      </c>
      <c r="T1018" s="16">
        <f t="shared" si="62"/>
        <v>42467.065462962957</v>
      </c>
      <c r="U1018">
        <f t="shared" si="63"/>
        <v>44.958333333328483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ROUND((E1019/D1019)*100,0)</f>
        <v>23</v>
      </c>
      <c r="P1019">
        <f t="shared" si="60"/>
        <v>161.12</v>
      </c>
      <c r="Q1019" s="10" t="s">
        <v>8317</v>
      </c>
      <c r="R1019" t="s">
        <v>8319</v>
      </c>
      <c r="S1019" s="16">
        <f t="shared" si="61"/>
        <v>42289.675173611111</v>
      </c>
      <c r="T1019" s="16">
        <f t="shared" si="62"/>
        <v>42329.716840277775</v>
      </c>
      <c r="U1019">
        <f t="shared" si="63"/>
        <v>40.041666666664241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ROUND((E1020/D1020)*100,0)</f>
        <v>3</v>
      </c>
      <c r="P1020">
        <f t="shared" si="60"/>
        <v>88.71</v>
      </c>
      <c r="Q1020" s="10" t="s">
        <v>8317</v>
      </c>
      <c r="R1020" t="s">
        <v>8319</v>
      </c>
      <c r="S1020" s="16">
        <f t="shared" si="61"/>
        <v>42535.492280092592</v>
      </c>
      <c r="T1020" s="16">
        <f t="shared" si="62"/>
        <v>42565.492280092592</v>
      </c>
      <c r="U1020">
        <f t="shared" si="63"/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ROUND((E1021/D1021)*100,0)</f>
        <v>47</v>
      </c>
      <c r="P1021">
        <f t="shared" si="60"/>
        <v>53.25</v>
      </c>
      <c r="Q1021" s="10" t="s">
        <v>8317</v>
      </c>
      <c r="R1021" t="s">
        <v>8319</v>
      </c>
      <c r="S1021" s="16">
        <f t="shared" si="61"/>
        <v>42009.973946759259</v>
      </c>
      <c r="T1021" s="16">
        <f t="shared" si="62"/>
        <v>42039.973946759259</v>
      </c>
      <c r="U1021">
        <f t="shared" si="63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ROUND((E1022/D1022)*100,0)</f>
        <v>206</v>
      </c>
      <c r="P1022">
        <f t="shared" si="60"/>
        <v>106.2</v>
      </c>
      <c r="Q1022" s="10" t="s">
        <v>8323</v>
      </c>
      <c r="R1022" t="s">
        <v>8328</v>
      </c>
      <c r="S1022" s="16">
        <f t="shared" si="61"/>
        <v>42127.069548611107</v>
      </c>
      <c r="T1022" s="16">
        <f t="shared" si="62"/>
        <v>42157.032638888893</v>
      </c>
      <c r="U1022">
        <f t="shared" si="63"/>
        <v>29.96309027778625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ROUND((E1023/D1023)*100,0)</f>
        <v>352</v>
      </c>
      <c r="P1023">
        <f t="shared" si="60"/>
        <v>22.08</v>
      </c>
      <c r="Q1023" s="10" t="s">
        <v>8323</v>
      </c>
      <c r="R1023" t="s">
        <v>8328</v>
      </c>
      <c r="S1023" s="16">
        <f t="shared" si="61"/>
        <v>42271.251979166671</v>
      </c>
      <c r="T1023" s="16">
        <f t="shared" si="62"/>
        <v>42294.166666666672</v>
      </c>
      <c r="U1023">
        <f t="shared" si="63"/>
        <v>22.914687500000582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ROUND((E1024/D1024)*100,0)</f>
        <v>115</v>
      </c>
      <c r="P1024">
        <f t="shared" si="60"/>
        <v>31.05</v>
      </c>
      <c r="Q1024" s="10" t="s">
        <v>8323</v>
      </c>
      <c r="R1024" t="s">
        <v>8328</v>
      </c>
      <c r="S1024" s="16">
        <f t="shared" si="61"/>
        <v>42111.646724537044</v>
      </c>
      <c r="T1024" s="16">
        <f t="shared" si="62"/>
        <v>42141.646724537044</v>
      </c>
      <c r="U1024">
        <f t="shared" si="63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ROUND((E1025/D1025)*100,0)</f>
        <v>237</v>
      </c>
      <c r="P1025">
        <f t="shared" si="60"/>
        <v>36.21</v>
      </c>
      <c r="Q1025" s="10" t="s">
        <v>8323</v>
      </c>
      <c r="R1025" t="s">
        <v>8328</v>
      </c>
      <c r="S1025" s="16">
        <f t="shared" si="61"/>
        <v>42145.919687500005</v>
      </c>
      <c r="T1025" s="16">
        <f t="shared" si="62"/>
        <v>42175.919687500005</v>
      </c>
      <c r="U1025">
        <f t="shared" si="63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ROUND((E1026/D1026)*100,0)</f>
        <v>119</v>
      </c>
      <c r="P1026">
        <f t="shared" si="60"/>
        <v>388.98</v>
      </c>
      <c r="Q1026" s="10" t="s">
        <v>8323</v>
      </c>
      <c r="R1026" t="s">
        <v>8328</v>
      </c>
      <c r="S1026" s="16">
        <f t="shared" si="61"/>
        <v>42370.580590277779</v>
      </c>
      <c r="T1026" s="16">
        <f t="shared" si="62"/>
        <v>42400.580590277779</v>
      </c>
      <c r="U1026">
        <f t="shared" si="63"/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ROUND((E1027/D1027)*100,0)</f>
        <v>110</v>
      </c>
      <c r="P1027">
        <f t="shared" ref="P1027:P1090" si="64">IFERROR(ROUND(E1027/L1027,2),0)</f>
        <v>71.849999999999994</v>
      </c>
      <c r="Q1027" s="10" t="s">
        <v>8323</v>
      </c>
      <c r="R1027" t="s">
        <v>8328</v>
      </c>
      <c r="S1027" s="16">
        <f t="shared" ref="S1027:S1090" si="65">(((J1027/60)/60)/24)+DATE(1970,1,1)</f>
        <v>42049.833761574075</v>
      </c>
      <c r="T1027" s="16">
        <f t="shared" ref="T1027:T1090" si="66">(((I1027/60)/60)/24)+DATE(1970,1,1)</f>
        <v>42079.792094907403</v>
      </c>
      <c r="U1027">
        <f t="shared" ref="U1027:U1090" si="67">T1027-S1027</f>
        <v>29.958333333328483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ROUND((E1028/D1028)*100,0)</f>
        <v>100</v>
      </c>
      <c r="P1028">
        <f t="shared" si="64"/>
        <v>57.38</v>
      </c>
      <c r="Q1028" s="10" t="s">
        <v>8323</v>
      </c>
      <c r="R1028" t="s">
        <v>8328</v>
      </c>
      <c r="S1028" s="16">
        <f t="shared" si="65"/>
        <v>42426.407592592594</v>
      </c>
      <c r="T1028" s="16">
        <f t="shared" si="66"/>
        <v>42460.365925925929</v>
      </c>
      <c r="U1028">
        <f t="shared" si="67"/>
        <v>33.958333333335759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ROUND((E1029/D1029)*100,0)</f>
        <v>103</v>
      </c>
      <c r="P1029">
        <f t="shared" si="64"/>
        <v>69.67</v>
      </c>
      <c r="Q1029" s="10" t="s">
        <v>8323</v>
      </c>
      <c r="R1029" t="s">
        <v>8328</v>
      </c>
      <c r="S1029" s="16">
        <f t="shared" si="65"/>
        <v>41905.034108796295</v>
      </c>
      <c r="T1029" s="16">
        <f t="shared" si="66"/>
        <v>41935.034108796295</v>
      </c>
      <c r="U1029">
        <f t="shared" si="67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ROUND((E1030/D1030)*100,0)</f>
        <v>117</v>
      </c>
      <c r="P1030">
        <f t="shared" si="64"/>
        <v>45.99</v>
      </c>
      <c r="Q1030" s="10" t="s">
        <v>8323</v>
      </c>
      <c r="R1030" t="s">
        <v>8328</v>
      </c>
      <c r="S1030" s="16">
        <f t="shared" si="65"/>
        <v>42755.627372685187</v>
      </c>
      <c r="T1030" s="16">
        <f t="shared" si="66"/>
        <v>42800.833333333328</v>
      </c>
      <c r="U1030">
        <f t="shared" si="67"/>
        <v>45.205960648141627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ROUND((E1031/D1031)*100,0)</f>
        <v>112</v>
      </c>
      <c r="P1031">
        <f t="shared" si="64"/>
        <v>79.260000000000005</v>
      </c>
      <c r="Q1031" s="10" t="s">
        <v>8323</v>
      </c>
      <c r="R1031" t="s">
        <v>8328</v>
      </c>
      <c r="S1031" s="16">
        <f t="shared" si="65"/>
        <v>42044.711886574078</v>
      </c>
      <c r="T1031" s="16">
        <f t="shared" si="66"/>
        <v>42098.915972222225</v>
      </c>
      <c r="U1031">
        <f t="shared" si="67"/>
        <v>54.204085648147156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ROUND((E1032/D1032)*100,0)</f>
        <v>342</v>
      </c>
      <c r="P1032">
        <f t="shared" si="64"/>
        <v>43.03</v>
      </c>
      <c r="Q1032" s="10" t="s">
        <v>8323</v>
      </c>
      <c r="R1032" t="s">
        <v>8328</v>
      </c>
      <c r="S1032" s="16">
        <f t="shared" si="65"/>
        <v>42611.483206018514</v>
      </c>
      <c r="T1032" s="16">
        <f t="shared" si="66"/>
        <v>42625.483206018514</v>
      </c>
      <c r="U1032">
        <f t="shared" si="67"/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ROUND((E1033/D1033)*100,0)</f>
        <v>107</v>
      </c>
      <c r="P1033">
        <f t="shared" si="64"/>
        <v>108.48</v>
      </c>
      <c r="Q1033" s="10" t="s">
        <v>8323</v>
      </c>
      <c r="R1033" t="s">
        <v>8328</v>
      </c>
      <c r="S1033" s="16">
        <f t="shared" si="65"/>
        <v>42324.764004629629</v>
      </c>
      <c r="T1033" s="16">
        <f t="shared" si="66"/>
        <v>42354.764004629629</v>
      </c>
      <c r="U1033">
        <f t="shared" si="67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ROUND((E1034/D1034)*100,0)</f>
        <v>108</v>
      </c>
      <c r="P1034">
        <f t="shared" si="64"/>
        <v>61.03</v>
      </c>
      <c r="Q1034" s="10" t="s">
        <v>8323</v>
      </c>
      <c r="R1034" t="s">
        <v>8328</v>
      </c>
      <c r="S1034" s="16">
        <f t="shared" si="65"/>
        <v>42514.666956018518</v>
      </c>
      <c r="T1034" s="16">
        <f t="shared" si="66"/>
        <v>42544.666956018518</v>
      </c>
      <c r="U1034">
        <f t="shared" si="67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ROUND((E1035/D1035)*100,0)</f>
        <v>103</v>
      </c>
      <c r="P1035">
        <f t="shared" si="64"/>
        <v>50.59</v>
      </c>
      <c r="Q1035" s="10" t="s">
        <v>8323</v>
      </c>
      <c r="R1035" t="s">
        <v>8328</v>
      </c>
      <c r="S1035" s="16">
        <f t="shared" si="65"/>
        <v>42688.732407407413</v>
      </c>
      <c r="T1035" s="16">
        <f t="shared" si="66"/>
        <v>42716.732407407413</v>
      </c>
      <c r="U1035">
        <f t="shared" si="67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ROUND((E1036/D1036)*100,0)</f>
        <v>130</v>
      </c>
      <c r="P1036">
        <f t="shared" si="64"/>
        <v>39.159999999999997</v>
      </c>
      <c r="Q1036" s="10" t="s">
        <v>8323</v>
      </c>
      <c r="R1036" t="s">
        <v>8328</v>
      </c>
      <c r="S1036" s="16">
        <f t="shared" si="65"/>
        <v>42555.166712962964</v>
      </c>
      <c r="T1036" s="16">
        <f t="shared" si="66"/>
        <v>42587.165972222225</v>
      </c>
      <c r="U1036">
        <f t="shared" si="67"/>
        <v>31.999259259260725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ROUND((E1037/D1037)*100,0)</f>
        <v>108</v>
      </c>
      <c r="P1037">
        <f t="shared" si="64"/>
        <v>65.16</v>
      </c>
      <c r="Q1037" s="10" t="s">
        <v>8323</v>
      </c>
      <c r="R1037" t="s">
        <v>8328</v>
      </c>
      <c r="S1037" s="16">
        <f t="shared" si="65"/>
        <v>42016.641435185185</v>
      </c>
      <c r="T1037" s="16">
        <f t="shared" si="66"/>
        <v>42046.641435185185</v>
      </c>
      <c r="U1037">
        <f t="shared" si="67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ROUND((E1038/D1038)*100,0)</f>
        <v>112</v>
      </c>
      <c r="P1038">
        <f t="shared" si="64"/>
        <v>23.96</v>
      </c>
      <c r="Q1038" s="10" t="s">
        <v>8323</v>
      </c>
      <c r="R1038" t="s">
        <v>8328</v>
      </c>
      <c r="S1038" s="16">
        <f t="shared" si="65"/>
        <v>41249.448958333334</v>
      </c>
      <c r="T1038" s="16">
        <f t="shared" si="66"/>
        <v>41281.333333333336</v>
      </c>
      <c r="U1038">
        <f t="shared" si="67"/>
        <v>31.884375000001455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ROUND((E1039/D1039)*100,0)</f>
        <v>102</v>
      </c>
      <c r="P1039">
        <f t="shared" si="64"/>
        <v>48.62</v>
      </c>
      <c r="Q1039" s="10" t="s">
        <v>8323</v>
      </c>
      <c r="R1039" t="s">
        <v>8328</v>
      </c>
      <c r="S1039" s="16">
        <f t="shared" si="65"/>
        <v>42119.822476851856</v>
      </c>
      <c r="T1039" s="16">
        <f t="shared" si="66"/>
        <v>42142.208333333328</v>
      </c>
      <c r="U1039">
        <f t="shared" si="67"/>
        <v>22.385856481472729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ROUND((E1040/D1040)*100,0)</f>
        <v>145</v>
      </c>
      <c r="P1040">
        <f t="shared" si="64"/>
        <v>35.74</v>
      </c>
      <c r="Q1040" s="10" t="s">
        <v>8323</v>
      </c>
      <c r="R1040" t="s">
        <v>8328</v>
      </c>
      <c r="S1040" s="16">
        <f t="shared" si="65"/>
        <v>42418.231747685189</v>
      </c>
      <c r="T1040" s="16">
        <f t="shared" si="66"/>
        <v>42448.190081018518</v>
      </c>
      <c r="U1040">
        <f t="shared" si="67"/>
        <v>29.958333333328483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ROUND((E1041/D1041)*100,0)</f>
        <v>128</v>
      </c>
      <c r="P1041">
        <f t="shared" si="64"/>
        <v>21.37</v>
      </c>
      <c r="Q1041" s="10" t="s">
        <v>8323</v>
      </c>
      <c r="R1041" t="s">
        <v>8328</v>
      </c>
      <c r="S1041" s="16">
        <f t="shared" si="65"/>
        <v>42692.109328703707</v>
      </c>
      <c r="T1041" s="16">
        <f t="shared" si="66"/>
        <v>42717.332638888889</v>
      </c>
      <c r="U1041">
        <f t="shared" si="67"/>
        <v>25.223310185181617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ROUND((E1042/D1042)*100,0)</f>
        <v>0</v>
      </c>
      <c r="P1042">
        <f t="shared" si="64"/>
        <v>250</v>
      </c>
      <c r="Q1042" s="10" t="s">
        <v>8329</v>
      </c>
      <c r="R1042" t="s">
        <v>8330</v>
      </c>
      <c r="S1042" s="16">
        <f t="shared" si="65"/>
        <v>42579.708437499998</v>
      </c>
      <c r="T1042" s="16">
        <f t="shared" si="66"/>
        <v>42609.708437499998</v>
      </c>
      <c r="U1042">
        <f t="shared" si="67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ROUND((E1043/D1043)*100,0)</f>
        <v>0</v>
      </c>
      <c r="P1043">
        <f t="shared" si="64"/>
        <v>0</v>
      </c>
      <c r="Q1043" s="10" t="s">
        <v>8329</v>
      </c>
      <c r="R1043" t="s">
        <v>8330</v>
      </c>
      <c r="S1043" s="16">
        <f t="shared" si="65"/>
        <v>41831.060092592597</v>
      </c>
      <c r="T1043" s="16">
        <f t="shared" si="66"/>
        <v>41851.060092592597</v>
      </c>
      <c r="U1043">
        <f t="shared" si="67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ROUND((E1044/D1044)*100,0)</f>
        <v>2</v>
      </c>
      <c r="P1044">
        <f t="shared" si="64"/>
        <v>10</v>
      </c>
      <c r="Q1044" s="10" t="s">
        <v>8329</v>
      </c>
      <c r="R1044" t="s">
        <v>8330</v>
      </c>
      <c r="S1044" s="16">
        <f t="shared" si="65"/>
        <v>41851.696157407408</v>
      </c>
      <c r="T1044" s="16">
        <f t="shared" si="66"/>
        <v>41894.416666666664</v>
      </c>
      <c r="U1044">
        <f t="shared" si="67"/>
        <v>42.720509259255778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ROUND((E1045/D1045)*100,0)</f>
        <v>9</v>
      </c>
      <c r="P1045">
        <f t="shared" si="64"/>
        <v>29.24</v>
      </c>
      <c r="Q1045" s="10" t="s">
        <v>8329</v>
      </c>
      <c r="R1045" t="s">
        <v>8330</v>
      </c>
      <c r="S1045" s="16">
        <f t="shared" si="65"/>
        <v>42114.252951388888</v>
      </c>
      <c r="T1045" s="16">
        <f t="shared" si="66"/>
        <v>42144.252951388888</v>
      </c>
      <c r="U1045">
        <f t="shared" si="67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ROUND((E1046/D1046)*100,0)</f>
        <v>0</v>
      </c>
      <c r="P1046">
        <f t="shared" si="64"/>
        <v>3</v>
      </c>
      <c r="Q1046" s="10" t="s">
        <v>8329</v>
      </c>
      <c r="R1046" t="s">
        <v>8330</v>
      </c>
      <c r="S1046" s="16">
        <f t="shared" si="65"/>
        <v>42011.925937499997</v>
      </c>
      <c r="T1046" s="16">
        <f t="shared" si="66"/>
        <v>42068.852083333331</v>
      </c>
      <c r="U1046">
        <f t="shared" si="67"/>
        <v>56.926145833334886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ROUND((E1047/D1047)*100,0)</f>
        <v>3</v>
      </c>
      <c r="P1047">
        <f t="shared" si="64"/>
        <v>33.25</v>
      </c>
      <c r="Q1047" s="10" t="s">
        <v>8329</v>
      </c>
      <c r="R1047" t="s">
        <v>8330</v>
      </c>
      <c r="S1047" s="16">
        <f t="shared" si="65"/>
        <v>41844.874421296299</v>
      </c>
      <c r="T1047" s="16">
        <f t="shared" si="66"/>
        <v>41874.874421296299</v>
      </c>
      <c r="U1047">
        <f t="shared" si="67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ROUND((E1048/D1048)*100,0)</f>
        <v>0</v>
      </c>
      <c r="P1048">
        <f t="shared" si="64"/>
        <v>0</v>
      </c>
      <c r="Q1048" s="10" t="s">
        <v>8329</v>
      </c>
      <c r="R1048" t="s">
        <v>8330</v>
      </c>
      <c r="S1048" s="16">
        <f t="shared" si="65"/>
        <v>42319.851388888885</v>
      </c>
      <c r="T1048" s="16">
        <f t="shared" si="66"/>
        <v>42364.851388888885</v>
      </c>
      <c r="U1048">
        <f t="shared" si="67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ROUND((E1049/D1049)*100,0)</f>
        <v>0</v>
      </c>
      <c r="P1049">
        <f t="shared" si="64"/>
        <v>1</v>
      </c>
      <c r="Q1049" s="10" t="s">
        <v>8329</v>
      </c>
      <c r="R1049" t="s">
        <v>8330</v>
      </c>
      <c r="S1049" s="16">
        <f t="shared" si="65"/>
        <v>41918.818460648145</v>
      </c>
      <c r="T1049" s="16">
        <f t="shared" si="66"/>
        <v>41948.860127314816</v>
      </c>
      <c r="U1049">
        <f t="shared" si="67"/>
        <v>30.041666666671517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ROUND((E1050/D1050)*100,0)</f>
        <v>1</v>
      </c>
      <c r="P1050">
        <f t="shared" si="64"/>
        <v>53</v>
      </c>
      <c r="Q1050" s="10" t="s">
        <v>8329</v>
      </c>
      <c r="R1050" t="s">
        <v>8330</v>
      </c>
      <c r="S1050" s="16">
        <f t="shared" si="65"/>
        <v>42598.053113425922</v>
      </c>
      <c r="T1050" s="16">
        <f t="shared" si="66"/>
        <v>42638.053113425922</v>
      </c>
      <c r="U1050">
        <f t="shared" si="67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ROUND((E1051/D1051)*100,0)</f>
        <v>0</v>
      </c>
      <c r="P1051">
        <f t="shared" si="64"/>
        <v>0</v>
      </c>
      <c r="Q1051" s="10" t="s">
        <v>8329</v>
      </c>
      <c r="R1051" t="s">
        <v>8330</v>
      </c>
      <c r="S1051" s="16">
        <f t="shared" si="65"/>
        <v>42382.431076388893</v>
      </c>
      <c r="T1051" s="16">
        <f t="shared" si="66"/>
        <v>42412.431076388893</v>
      </c>
      <c r="U1051">
        <f t="shared" si="67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ROUND((E1052/D1052)*100,0)</f>
        <v>0</v>
      </c>
      <c r="P1052">
        <f t="shared" si="64"/>
        <v>0</v>
      </c>
      <c r="Q1052" s="10" t="s">
        <v>8329</v>
      </c>
      <c r="R1052" t="s">
        <v>8330</v>
      </c>
      <c r="S1052" s="16">
        <f t="shared" si="65"/>
        <v>42231.7971875</v>
      </c>
      <c r="T1052" s="16">
        <f t="shared" si="66"/>
        <v>42261.7971875</v>
      </c>
      <c r="U1052">
        <f t="shared" si="67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ROUND((E1053/D1053)*100,0)</f>
        <v>0</v>
      </c>
      <c r="P1053">
        <f t="shared" si="64"/>
        <v>0</v>
      </c>
      <c r="Q1053" s="10" t="s">
        <v>8329</v>
      </c>
      <c r="R1053" t="s">
        <v>8330</v>
      </c>
      <c r="S1053" s="16">
        <f t="shared" si="65"/>
        <v>41850.014178240745</v>
      </c>
      <c r="T1053" s="16">
        <f t="shared" si="66"/>
        <v>41878.014178240745</v>
      </c>
      <c r="U1053">
        <f t="shared" si="67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ROUND((E1054/D1054)*100,0)</f>
        <v>0</v>
      </c>
      <c r="P1054">
        <f t="shared" si="64"/>
        <v>0</v>
      </c>
      <c r="Q1054" s="10" t="s">
        <v>8329</v>
      </c>
      <c r="R1054" t="s">
        <v>8330</v>
      </c>
      <c r="S1054" s="16">
        <f t="shared" si="65"/>
        <v>42483.797395833331</v>
      </c>
      <c r="T1054" s="16">
        <f t="shared" si="66"/>
        <v>42527.839583333334</v>
      </c>
      <c r="U1054">
        <f t="shared" si="67"/>
        <v>44.04218750000291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ROUND((E1055/D1055)*100,0)</f>
        <v>1</v>
      </c>
      <c r="P1055">
        <f t="shared" si="64"/>
        <v>15</v>
      </c>
      <c r="Q1055" s="10" t="s">
        <v>8329</v>
      </c>
      <c r="R1055" t="s">
        <v>8330</v>
      </c>
      <c r="S1055" s="16">
        <f t="shared" si="65"/>
        <v>42775.172824074078</v>
      </c>
      <c r="T1055" s="16">
        <f t="shared" si="66"/>
        <v>42800.172824074078</v>
      </c>
      <c r="U1055">
        <f t="shared" si="67"/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ROUND((E1056/D1056)*100,0)</f>
        <v>0</v>
      </c>
      <c r="P1056">
        <f t="shared" si="64"/>
        <v>0</v>
      </c>
      <c r="Q1056" s="10" t="s">
        <v>8329</v>
      </c>
      <c r="R1056" t="s">
        <v>8330</v>
      </c>
      <c r="S1056" s="16">
        <f t="shared" si="65"/>
        <v>41831.851840277777</v>
      </c>
      <c r="T1056" s="16">
        <f t="shared" si="66"/>
        <v>41861.916666666664</v>
      </c>
      <c r="U1056">
        <f t="shared" si="67"/>
        <v>30.064826388887013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ROUND((E1057/D1057)*100,0)</f>
        <v>0</v>
      </c>
      <c r="P1057">
        <f t="shared" si="64"/>
        <v>0</v>
      </c>
      <c r="Q1057" s="10" t="s">
        <v>8329</v>
      </c>
      <c r="R1057" t="s">
        <v>8330</v>
      </c>
      <c r="S1057" s="16">
        <f t="shared" si="65"/>
        <v>42406.992418981477</v>
      </c>
      <c r="T1057" s="16">
        <f t="shared" si="66"/>
        <v>42436.992418981477</v>
      </c>
      <c r="U1057">
        <f t="shared" si="67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ROUND((E1058/D1058)*100,0)</f>
        <v>0</v>
      </c>
      <c r="P1058">
        <f t="shared" si="64"/>
        <v>0</v>
      </c>
      <c r="Q1058" s="10" t="s">
        <v>8329</v>
      </c>
      <c r="R1058" t="s">
        <v>8330</v>
      </c>
      <c r="S1058" s="16">
        <f t="shared" si="65"/>
        <v>42058.719641203701</v>
      </c>
      <c r="T1058" s="16">
        <f t="shared" si="66"/>
        <v>42118.677974537044</v>
      </c>
      <c r="U1058">
        <f t="shared" si="67"/>
        <v>59.958333333343035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ROUND((E1059/D1059)*100,0)</f>
        <v>0</v>
      </c>
      <c r="P1059">
        <f t="shared" si="64"/>
        <v>0</v>
      </c>
      <c r="Q1059" s="10" t="s">
        <v>8329</v>
      </c>
      <c r="R1059" t="s">
        <v>8330</v>
      </c>
      <c r="S1059" s="16">
        <f t="shared" si="65"/>
        <v>42678.871331018512</v>
      </c>
      <c r="T1059" s="16">
        <f t="shared" si="66"/>
        <v>42708.912997685184</v>
      </c>
      <c r="U1059">
        <f t="shared" si="67"/>
        <v>30.041666666671517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ROUND((E1060/D1060)*100,0)</f>
        <v>0</v>
      </c>
      <c r="P1060">
        <f t="shared" si="64"/>
        <v>0</v>
      </c>
      <c r="Q1060" s="10" t="s">
        <v>8329</v>
      </c>
      <c r="R1060" t="s">
        <v>8330</v>
      </c>
      <c r="S1060" s="16">
        <f t="shared" si="65"/>
        <v>42047.900960648149</v>
      </c>
      <c r="T1060" s="16">
        <f t="shared" si="66"/>
        <v>42089</v>
      </c>
      <c r="U1060">
        <f t="shared" si="67"/>
        <v>41.099039351851388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ROUND((E1061/D1061)*100,0)</f>
        <v>0</v>
      </c>
      <c r="P1061">
        <f t="shared" si="64"/>
        <v>0</v>
      </c>
      <c r="Q1061" s="10" t="s">
        <v>8329</v>
      </c>
      <c r="R1061" t="s">
        <v>8330</v>
      </c>
      <c r="S1061" s="16">
        <f t="shared" si="65"/>
        <v>42046.79</v>
      </c>
      <c r="T1061" s="16">
        <f t="shared" si="66"/>
        <v>42076.748333333337</v>
      </c>
      <c r="U1061">
        <f t="shared" si="67"/>
        <v>29.958333333335759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ROUND((E1062/D1062)*100,0)</f>
        <v>1</v>
      </c>
      <c r="P1062">
        <f t="shared" si="64"/>
        <v>50</v>
      </c>
      <c r="Q1062" s="10" t="s">
        <v>8329</v>
      </c>
      <c r="R1062" t="s">
        <v>8330</v>
      </c>
      <c r="S1062" s="16">
        <f t="shared" si="65"/>
        <v>42079.913113425922</v>
      </c>
      <c r="T1062" s="16">
        <f t="shared" si="66"/>
        <v>42109.913113425922</v>
      </c>
      <c r="U1062">
        <f t="shared" si="67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ROUND((E1063/D1063)*100,0)</f>
        <v>0</v>
      </c>
      <c r="P1063">
        <f t="shared" si="64"/>
        <v>0</v>
      </c>
      <c r="Q1063" s="10" t="s">
        <v>8329</v>
      </c>
      <c r="R1063" t="s">
        <v>8330</v>
      </c>
      <c r="S1063" s="16">
        <f t="shared" si="65"/>
        <v>42432.276712962965</v>
      </c>
      <c r="T1063" s="16">
        <f t="shared" si="66"/>
        <v>42492.041666666672</v>
      </c>
      <c r="U1063">
        <f t="shared" si="67"/>
        <v>59.764953703706851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ROUND((E1064/D1064)*100,0)</f>
        <v>95</v>
      </c>
      <c r="P1064">
        <f t="shared" si="64"/>
        <v>47.5</v>
      </c>
      <c r="Q1064" s="10" t="s">
        <v>8329</v>
      </c>
      <c r="R1064" t="s">
        <v>8330</v>
      </c>
      <c r="S1064" s="16">
        <f t="shared" si="65"/>
        <v>42556.807187500002</v>
      </c>
      <c r="T1064" s="16">
        <f t="shared" si="66"/>
        <v>42563.807187500002</v>
      </c>
      <c r="U1064">
        <f t="shared" si="67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ROUND((E1065/D1065)*100,0)</f>
        <v>0</v>
      </c>
      <c r="P1065">
        <f t="shared" si="64"/>
        <v>0</v>
      </c>
      <c r="Q1065" s="10" t="s">
        <v>8329</v>
      </c>
      <c r="R1065" t="s">
        <v>8330</v>
      </c>
      <c r="S1065" s="16">
        <f t="shared" si="65"/>
        <v>42583.030810185184</v>
      </c>
      <c r="T1065" s="16">
        <f t="shared" si="66"/>
        <v>42613.030810185184</v>
      </c>
      <c r="U1065">
        <f t="shared" si="67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ROUND((E1066/D1066)*100,0)</f>
        <v>9</v>
      </c>
      <c r="P1066">
        <f t="shared" si="64"/>
        <v>65.67</v>
      </c>
      <c r="Q1066" s="10" t="s">
        <v>8331</v>
      </c>
      <c r="R1066" t="s">
        <v>8332</v>
      </c>
      <c r="S1066" s="16">
        <f t="shared" si="65"/>
        <v>41417.228043981479</v>
      </c>
      <c r="T1066" s="16">
        <f t="shared" si="66"/>
        <v>41462.228043981479</v>
      </c>
      <c r="U1066">
        <f t="shared" si="67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ROUND((E1067/D1067)*100,0)</f>
        <v>3</v>
      </c>
      <c r="P1067">
        <f t="shared" si="64"/>
        <v>16.2</v>
      </c>
      <c r="Q1067" s="10" t="s">
        <v>8331</v>
      </c>
      <c r="R1067" t="s">
        <v>8332</v>
      </c>
      <c r="S1067" s="16">
        <f t="shared" si="65"/>
        <v>41661.381041666667</v>
      </c>
      <c r="T1067" s="16">
        <f t="shared" si="66"/>
        <v>41689.381041666667</v>
      </c>
      <c r="U1067">
        <f t="shared" si="67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ROUND((E1068/D1068)*100,0)</f>
        <v>3</v>
      </c>
      <c r="P1068">
        <f t="shared" si="64"/>
        <v>34.130000000000003</v>
      </c>
      <c r="Q1068" s="10" t="s">
        <v>8331</v>
      </c>
      <c r="R1068" t="s">
        <v>8332</v>
      </c>
      <c r="S1068" s="16">
        <f t="shared" si="65"/>
        <v>41445.962754629632</v>
      </c>
      <c r="T1068" s="16">
        <f t="shared" si="66"/>
        <v>41490.962754629632</v>
      </c>
      <c r="U1068">
        <f t="shared" si="67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ROUND((E1069/D1069)*100,0)</f>
        <v>26</v>
      </c>
      <c r="P1069">
        <f t="shared" si="64"/>
        <v>13</v>
      </c>
      <c r="Q1069" s="10" t="s">
        <v>8331</v>
      </c>
      <c r="R1069" t="s">
        <v>8332</v>
      </c>
      <c r="S1069" s="16">
        <f t="shared" si="65"/>
        <v>41599.855682870373</v>
      </c>
      <c r="T1069" s="16">
        <f t="shared" si="66"/>
        <v>41629.855682870373</v>
      </c>
      <c r="U1069">
        <f t="shared" si="67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ROUND((E1070/D1070)*100,0)</f>
        <v>0</v>
      </c>
      <c r="P1070">
        <f t="shared" si="64"/>
        <v>11.25</v>
      </c>
      <c r="Q1070" s="10" t="s">
        <v>8331</v>
      </c>
      <c r="R1070" t="s">
        <v>8332</v>
      </c>
      <c r="S1070" s="16">
        <f t="shared" si="65"/>
        <v>42440.371111111104</v>
      </c>
      <c r="T1070" s="16">
        <f t="shared" si="66"/>
        <v>42470.329444444447</v>
      </c>
      <c r="U1070">
        <f t="shared" si="67"/>
        <v>29.958333333343035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ROUND((E1071/D1071)*100,0)</f>
        <v>39</v>
      </c>
      <c r="P1071">
        <f t="shared" si="64"/>
        <v>40.479999999999997</v>
      </c>
      <c r="Q1071" s="10" t="s">
        <v>8331</v>
      </c>
      <c r="R1071" t="s">
        <v>8332</v>
      </c>
      <c r="S1071" s="16">
        <f t="shared" si="65"/>
        <v>41572.229849537034</v>
      </c>
      <c r="T1071" s="16">
        <f t="shared" si="66"/>
        <v>41604.271516203706</v>
      </c>
      <c r="U1071">
        <f t="shared" si="67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ROUND((E1072/D1072)*100,0)</f>
        <v>1</v>
      </c>
      <c r="P1072">
        <f t="shared" si="64"/>
        <v>35</v>
      </c>
      <c r="Q1072" s="10" t="s">
        <v>8331</v>
      </c>
      <c r="R1072" t="s">
        <v>8332</v>
      </c>
      <c r="S1072" s="16">
        <f t="shared" si="65"/>
        <v>41163.011828703704</v>
      </c>
      <c r="T1072" s="16">
        <f t="shared" si="66"/>
        <v>41183.011828703704</v>
      </c>
      <c r="U1072">
        <f t="shared" si="67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ROUND((E1073/D1073)*100,0)</f>
        <v>0</v>
      </c>
      <c r="P1073">
        <f t="shared" si="64"/>
        <v>0</v>
      </c>
      <c r="Q1073" s="10" t="s">
        <v>8331</v>
      </c>
      <c r="R1073" t="s">
        <v>8332</v>
      </c>
      <c r="S1073" s="16">
        <f t="shared" si="65"/>
        <v>42295.753391203703</v>
      </c>
      <c r="T1073" s="16">
        <f t="shared" si="66"/>
        <v>42325.795057870375</v>
      </c>
      <c r="U1073">
        <f t="shared" si="67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ROUND((E1074/D1074)*100,0)</f>
        <v>0</v>
      </c>
      <c r="P1074">
        <f t="shared" si="64"/>
        <v>12.75</v>
      </c>
      <c r="Q1074" s="10" t="s">
        <v>8331</v>
      </c>
      <c r="R1074" t="s">
        <v>8332</v>
      </c>
      <c r="S1074" s="16">
        <f t="shared" si="65"/>
        <v>41645.832141203704</v>
      </c>
      <c r="T1074" s="16">
        <f t="shared" si="66"/>
        <v>41675.832141203704</v>
      </c>
      <c r="U1074">
        <f t="shared" si="67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ROUND((E1075/D1075)*100,0)</f>
        <v>1</v>
      </c>
      <c r="P1075">
        <f t="shared" si="64"/>
        <v>10</v>
      </c>
      <c r="Q1075" s="10" t="s">
        <v>8331</v>
      </c>
      <c r="R1075" t="s">
        <v>8332</v>
      </c>
      <c r="S1075" s="16">
        <f t="shared" si="65"/>
        <v>40802.964594907404</v>
      </c>
      <c r="T1075" s="16">
        <f t="shared" si="66"/>
        <v>40832.964594907404</v>
      </c>
      <c r="U1075">
        <f t="shared" si="67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ROUND((E1076/D1076)*100,0)</f>
        <v>6</v>
      </c>
      <c r="P1076">
        <f t="shared" si="64"/>
        <v>113.57</v>
      </c>
      <c r="Q1076" s="10" t="s">
        <v>8331</v>
      </c>
      <c r="R1076" t="s">
        <v>8332</v>
      </c>
      <c r="S1076" s="16">
        <f t="shared" si="65"/>
        <v>41613.172974537039</v>
      </c>
      <c r="T1076" s="16">
        <f t="shared" si="66"/>
        <v>41643.172974537039</v>
      </c>
      <c r="U1076">
        <f t="shared" si="67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ROUND((E1077/D1077)*100,0)</f>
        <v>5</v>
      </c>
      <c r="P1077">
        <f t="shared" si="64"/>
        <v>15</v>
      </c>
      <c r="Q1077" s="10" t="s">
        <v>8331</v>
      </c>
      <c r="R1077" t="s">
        <v>8332</v>
      </c>
      <c r="S1077" s="16">
        <f t="shared" si="65"/>
        <v>41005.904120370367</v>
      </c>
      <c r="T1077" s="16">
        <f t="shared" si="66"/>
        <v>41035.904120370367</v>
      </c>
      <c r="U1077">
        <f t="shared" si="67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ROUND((E1078/D1078)*100,0)</f>
        <v>63</v>
      </c>
      <c r="P1078">
        <f t="shared" si="64"/>
        <v>48.28</v>
      </c>
      <c r="Q1078" s="10" t="s">
        <v>8331</v>
      </c>
      <c r="R1078" t="s">
        <v>8332</v>
      </c>
      <c r="S1078" s="16">
        <f t="shared" si="65"/>
        <v>41838.377893518518</v>
      </c>
      <c r="T1078" s="16">
        <f t="shared" si="66"/>
        <v>41893.377893518518</v>
      </c>
      <c r="U1078">
        <f t="shared" si="67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ROUND((E1079/D1079)*100,0)</f>
        <v>29</v>
      </c>
      <c r="P1079">
        <f t="shared" si="64"/>
        <v>43.98</v>
      </c>
      <c r="Q1079" s="10" t="s">
        <v>8331</v>
      </c>
      <c r="R1079" t="s">
        <v>8332</v>
      </c>
      <c r="S1079" s="16">
        <f t="shared" si="65"/>
        <v>42353.16679398148</v>
      </c>
      <c r="T1079" s="16">
        <f t="shared" si="66"/>
        <v>42383.16679398148</v>
      </c>
      <c r="U1079">
        <f t="shared" si="67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ROUND((E1080/D1080)*100,0)</f>
        <v>8</v>
      </c>
      <c r="P1080">
        <f t="shared" si="64"/>
        <v>9</v>
      </c>
      <c r="Q1080" s="10" t="s">
        <v>8331</v>
      </c>
      <c r="R1080" t="s">
        <v>8332</v>
      </c>
      <c r="S1080" s="16">
        <f t="shared" si="65"/>
        <v>40701.195844907408</v>
      </c>
      <c r="T1080" s="16">
        <f t="shared" si="66"/>
        <v>40746.195844907408</v>
      </c>
      <c r="U1080">
        <f t="shared" si="67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ROUND((E1081/D1081)*100,0)</f>
        <v>3</v>
      </c>
      <c r="P1081">
        <f t="shared" si="64"/>
        <v>37.67</v>
      </c>
      <c r="Q1081" s="10" t="s">
        <v>8331</v>
      </c>
      <c r="R1081" t="s">
        <v>8332</v>
      </c>
      <c r="S1081" s="16">
        <f t="shared" si="65"/>
        <v>42479.566388888896</v>
      </c>
      <c r="T1081" s="16">
        <f t="shared" si="66"/>
        <v>42504.566388888896</v>
      </c>
      <c r="U1081">
        <f t="shared" si="67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ROUND((E1082/D1082)*100,0)</f>
        <v>9</v>
      </c>
      <c r="P1082">
        <f t="shared" si="64"/>
        <v>18.579999999999998</v>
      </c>
      <c r="Q1082" s="10" t="s">
        <v>8331</v>
      </c>
      <c r="R1082" t="s">
        <v>8332</v>
      </c>
      <c r="S1082" s="16">
        <f t="shared" si="65"/>
        <v>41740.138113425928</v>
      </c>
      <c r="T1082" s="16">
        <f t="shared" si="66"/>
        <v>41770.138113425928</v>
      </c>
      <c r="U1082">
        <f t="shared" si="67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ROUND((E1083/D1083)*100,0)</f>
        <v>0</v>
      </c>
      <c r="P1083">
        <f t="shared" si="64"/>
        <v>3</v>
      </c>
      <c r="Q1083" s="10" t="s">
        <v>8331</v>
      </c>
      <c r="R1083" t="s">
        <v>8332</v>
      </c>
      <c r="S1083" s="16">
        <f t="shared" si="65"/>
        <v>42002.926990740743</v>
      </c>
      <c r="T1083" s="16">
        <f t="shared" si="66"/>
        <v>42032.926990740743</v>
      </c>
      <c r="U1083">
        <f t="shared" si="67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ROUND((E1084/D1084)*100,0)</f>
        <v>1</v>
      </c>
      <c r="P1084">
        <f t="shared" si="64"/>
        <v>18.670000000000002</v>
      </c>
      <c r="Q1084" s="10" t="s">
        <v>8331</v>
      </c>
      <c r="R1084" t="s">
        <v>8332</v>
      </c>
      <c r="S1084" s="16">
        <f t="shared" si="65"/>
        <v>41101.906111111115</v>
      </c>
      <c r="T1084" s="16">
        <f t="shared" si="66"/>
        <v>41131.906111111115</v>
      </c>
      <c r="U1084">
        <f t="shared" si="67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ROUND((E1085/D1085)*100,0)</f>
        <v>1</v>
      </c>
      <c r="P1085">
        <f t="shared" si="64"/>
        <v>410</v>
      </c>
      <c r="Q1085" s="10" t="s">
        <v>8331</v>
      </c>
      <c r="R1085" t="s">
        <v>8332</v>
      </c>
      <c r="S1085" s="16">
        <f t="shared" si="65"/>
        <v>41793.659525462965</v>
      </c>
      <c r="T1085" s="16">
        <f t="shared" si="66"/>
        <v>41853.659525462965</v>
      </c>
      <c r="U1085">
        <f t="shared" si="67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ROUND((E1086/D1086)*100,0)</f>
        <v>0</v>
      </c>
      <c r="P1086">
        <f t="shared" si="64"/>
        <v>0</v>
      </c>
      <c r="Q1086" s="10" t="s">
        <v>8331</v>
      </c>
      <c r="R1086" t="s">
        <v>8332</v>
      </c>
      <c r="S1086" s="16">
        <f t="shared" si="65"/>
        <v>41829.912083333329</v>
      </c>
      <c r="T1086" s="16">
        <f t="shared" si="66"/>
        <v>41859.912083333329</v>
      </c>
      <c r="U1086">
        <f t="shared" si="67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ROUND((E1087/D1087)*100,0)</f>
        <v>3</v>
      </c>
      <c r="P1087">
        <f t="shared" si="64"/>
        <v>114</v>
      </c>
      <c r="Q1087" s="10" t="s">
        <v>8331</v>
      </c>
      <c r="R1087" t="s">
        <v>8332</v>
      </c>
      <c r="S1087" s="16">
        <f t="shared" si="65"/>
        <v>42413.671006944445</v>
      </c>
      <c r="T1087" s="16">
        <f t="shared" si="66"/>
        <v>42443.629340277781</v>
      </c>
      <c r="U1087">
        <f t="shared" si="67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ROUND((E1088/D1088)*100,0)</f>
        <v>0</v>
      </c>
      <c r="P1088">
        <f t="shared" si="64"/>
        <v>7.5</v>
      </c>
      <c r="Q1088" s="10" t="s">
        <v>8331</v>
      </c>
      <c r="R1088" t="s">
        <v>8332</v>
      </c>
      <c r="S1088" s="16">
        <f t="shared" si="65"/>
        <v>41845.866793981484</v>
      </c>
      <c r="T1088" s="16">
        <f t="shared" si="66"/>
        <v>41875.866793981484</v>
      </c>
      <c r="U1088">
        <f t="shared" si="67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ROUND((E1089/D1089)*100,0)</f>
        <v>0</v>
      </c>
      <c r="P1089">
        <f t="shared" si="64"/>
        <v>0</v>
      </c>
      <c r="Q1089" s="10" t="s">
        <v>8331</v>
      </c>
      <c r="R1089" t="s">
        <v>8332</v>
      </c>
      <c r="S1089" s="16">
        <f t="shared" si="65"/>
        <v>41775.713969907411</v>
      </c>
      <c r="T1089" s="16">
        <f t="shared" si="66"/>
        <v>41805.713969907411</v>
      </c>
      <c r="U1089">
        <f t="shared" si="67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ROUND((E1090/D1090)*100,0)</f>
        <v>14</v>
      </c>
      <c r="P1090">
        <f t="shared" si="64"/>
        <v>43.42</v>
      </c>
      <c r="Q1090" s="10" t="s">
        <v>8331</v>
      </c>
      <c r="R1090" t="s">
        <v>8332</v>
      </c>
      <c r="S1090" s="16">
        <f t="shared" si="65"/>
        <v>41723.799386574072</v>
      </c>
      <c r="T1090" s="16">
        <f t="shared" si="66"/>
        <v>41753.799386574072</v>
      </c>
      <c r="U1090">
        <f t="shared" si="67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ROUND((E1091/D1091)*100,0)</f>
        <v>8</v>
      </c>
      <c r="P1091">
        <f t="shared" ref="P1091:P1154" si="68">IFERROR(ROUND(E1091/L1091,2),0)</f>
        <v>23.96</v>
      </c>
      <c r="Q1091" s="10" t="s">
        <v>8331</v>
      </c>
      <c r="R1091" t="s">
        <v>8332</v>
      </c>
      <c r="S1091" s="16">
        <f t="shared" ref="S1091:S1154" si="69">(((J1091/60)/60)/24)+DATE(1970,1,1)</f>
        <v>42151.189525462964</v>
      </c>
      <c r="T1091" s="16">
        <f t="shared" ref="T1091:T1154" si="70">(((I1091/60)/60)/24)+DATE(1970,1,1)</f>
        <v>42181.189525462964</v>
      </c>
      <c r="U1091">
        <f t="shared" ref="U1091:U1154" si="71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ROUND((E1092/D1092)*100,0)</f>
        <v>0</v>
      </c>
      <c r="P1092">
        <f t="shared" si="68"/>
        <v>5</v>
      </c>
      <c r="Q1092" s="10" t="s">
        <v>8331</v>
      </c>
      <c r="R1092" t="s">
        <v>8332</v>
      </c>
      <c r="S1092" s="16">
        <f t="shared" si="69"/>
        <v>42123.185798611114</v>
      </c>
      <c r="T1092" s="16">
        <f t="shared" si="70"/>
        <v>42153.185798611114</v>
      </c>
      <c r="U1092">
        <f t="shared" si="71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ROUND((E1093/D1093)*100,0)</f>
        <v>13</v>
      </c>
      <c r="P1093">
        <f t="shared" si="68"/>
        <v>12.5</v>
      </c>
      <c r="Q1093" s="10" t="s">
        <v>8331</v>
      </c>
      <c r="R1093" t="s">
        <v>8332</v>
      </c>
      <c r="S1093" s="16">
        <f t="shared" si="69"/>
        <v>42440.820277777777</v>
      </c>
      <c r="T1093" s="16">
        <f t="shared" si="70"/>
        <v>42470.778611111105</v>
      </c>
      <c r="U1093">
        <f t="shared" si="71"/>
        <v>29.958333333328483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ROUND((E1094/D1094)*100,0)</f>
        <v>1</v>
      </c>
      <c r="P1094">
        <f t="shared" si="68"/>
        <v>3</v>
      </c>
      <c r="Q1094" s="10" t="s">
        <v>8331</v>
      </c>
      <c r="R1094" t="s">
        <v>8332</v>
      </c>
      <c r="S1094" s="16">
        <f t="shared" si="69"/>
        <v>41250.025902777779</v>
      </c>
      <c r="T1094" s="16">
        <f t="shared" si="70"/>
        <v>41280.025902777779</v>
      </c>
      <c r="U1094">
        <f t="shared" si="71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ROUND((E1095/D1095)*100,0)</f>
        <v>14</v>
      </c>
      <c r="P1095">
        <f t="shared" si="68"/>
        <v>10.56</v>
      </c>
      <c r="Q1095" s="10" t="s">
        <v>8331</v>
      </c>
      <c r="R1095" t="s">
        <v>8332</v>
      </c>
      <c r="S1095" s="16">
        <f t="shared" si="69"/>
        <v>42396.973807870367</v>
      </c>
      <c r="T1095" s="16">
        <f t="shared" si="70"/>
        <v>42411.973807870367</v>
      </c>
      <c r="U1095">
        <f t="shared" si="71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ROUND((E1096/D1096)*100,0)</f>
        <v>18</v>
      </c>
      <c r="P1096">
        <f t="shared" si="68"/>
        <v>122</v>
      </c>
      <c r="Q1096" s="10" t="s">
        <v>8331</v>
      </c>
      <c r="R1096" t="s">
        <v>8332</v>
      </c>
      <c r="S1096" s="16">
        <f t="shared" si="69"/>
        <v>40795.713344907403</v>
      </c>
      <c r="T1096" s="16">
        <f t="shared" si="70"/>
        <v>40825.713344907403</v>
      </c>
      <c r="U1096">
        <f t="shared" si="71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ROUND((E1097/D1097)*100,0)</f>
        <v>5</v>
      </c>
      <c r="P1097">
        <f t="shared" si="68"/>
        <v>267.81</v>
      </c>
      <c r="Q1097" s="10" t="s">
        <v>8331</v>
      </c>
      <c r="R1097" t="s">
        <v>8332</v>
      </c>
      <c r="S1097" s="16">
        <f t="shared" si="69"/>
        <v>41486.537268518521</v>
      </c>
      <c r="T1097" s="16">
        <f t="shared" si="70"/>
        <v>41516.537268518521</v>
      </c>
      <c r="U1097">
        <f t="shared" si="71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ROUND((E1098/D1098)*100,0)</f>
        <v>18</v>
      </c>
      <c r="P1098">
        <f t="shared" si="68"/>
        <v>74.209999999999994</v>
      </c>
      <c r="Q1098" s="10" t="s">
        <v>8331</v>
      </c>
      <c r="R1098" t="s">
        <v>8332</v>
      </c>
      <c r="S1098" s="16">
        <f t="shared" si="69"/>
        <v>41885.51798611111</v>
      </c>
      <c r="T1098" s="16">
        <f t="shared" si="70"/>
        <v>41916.145833333336</v>
      </c>
      <c r="U1098">
        <f t="shared" si="71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ROUND((E1099/D1099)*100,0)</f>
        <v>0</v>
      </c>
      <c r="P1099">
        <f t="shared" si="68"/>
        <v>6.71</v>
      </c>
      <c r="Q1099" s="10" t="s">
        <v>8331</v>
      </c>
      <c r="R1099" t="s">
        <v>8332</v>
      </c>
      <c r="S1099" s="16">
        <f t="shared" si="69"/>
        <v>41660.792557870373</v>
      </c>
      <c r="T1099" s="16">
        <f t="shared" si="70"/>
        <v>41700.792557870373</v>
      </c>
      <c r="U1099">
        <f t="shared" si="71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ROUND((E1100/D1100)*100,0)</f>
        <v>7</v>
      </c>
      <c r="P1100">
        <f t="shared" si="68"/>
        <v>81.95</v>
      </c>
      <c r="Q1100" s="10" t="s">
        <v>8331</v>
      </c>
      <c r="R1100" t="s">
        <v>8332</v>
      </c>
      <c r="S1100" s="16">
        <f t="shared" si="69"/>
        <v>41712.762673611112</v>
      </c>
      <c r="T1100" s="16">
        <f t="shared" si="70"/>
        <v>41742.762673611112</v>
      </c>
      <c r="U1100">
        <f t="shared" si="71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ROUND((E1101/D1101)*100,0)</f>
        <v>1</v>
      </c>
      <c r="P1101">
        <f t="shared" si="68"/>
        <v>25</v>
      </c>
      <c r="Q1101" s="10" t="s">
        <v>8331</v>
      </c>
      <c r="R1101" t="s">
        <v>8332</v>
      </c>
      <c r="S1101" s="16">
        <f t="shared" si="69"/>
        <v>42107.836435185185</v>
      </c>
      <c r="T1101" s="16">
        <f t="shared" si="70"/>
        <v>42137.836435185185</v>
      </c>
      <c r="U1101">
        <f t="shared" si="71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ROUND((E1102/D1102)*100,0)</f>
        <v>3</v>
      </c>
      <c r="P1102">
        <f t="shared" si="68"/>
        <v>10</v>
      </c>
      <c r="Q1102" s="10" t="s">
        <v>8331</v>
      </c>
      <c r="R1102" t="s">
        <v>8332</v>
      </c>
      <c r="S1102" s="16">
        <f t="shared" si="69"/>
        <v>42384.110775462963</v>
      </c>
      <c r="T1102" s="16">
        <f t="shared" si="70"/>
        <v>42414.110775462963</v>
      </c>
      <c r="U1102">
        <f t="shared" si="71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ROUND((E1103/D1103)*100,0)</f>
        <v>0</v>
      </c>
      <c r="P1103">
        <f t="shared" si="68"/>
        <v>6.83</v>
      </c>
      <c r="Q1103" s="10" t="s">
        <v>8331</v>
      </c>
      <c r="R1103" t="s">
        <v>8332</v>
      </c>
      <c r="S1103" s="16">
        <f t="shared" si="69"/>
        <v>42538.77243055556</v>
      </c>
      <c r="T1103" s="16">
        <f t="shared" si="70"/>
        <v>42565.758333333331</v>
      </c>
      <c r="U1103">
        <f t="shared" si="71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ROUND((E1104/D1104)*100,0)</f>
        <v>5</v>
      </c>
      <c r="P1104">
        <f t="shared" si="68"/>
        <v>17.71</v>
      </c>
      <c r="Q1104" s="10" t="s">
        <v>8331</v>
      </c>
      <c r="R1104" t="s">
        <v>8332</v>
      </c>
      <c r="S1104" s="16">
        <f t="shared" si="69"/>
        <v>41577.045428240745</v>
      </c>
      <c r="T1104" s="16">
        <f t="shared" si="70"/>
        <v>41617.249305555553</v>
      </c>
      <c r="U1104">
        <f t="shared" si="71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ROUND((E1105/D1105)*100,0)</f>
        <v>2</v>
      </c>
      <c r="P1105">
        <f t="shared" si="68"/>
        <v>16.2</v>
      </c>
      <c r="Q1105" s="10" t="s">
        <v>8331</v>
      </c>
      <c r="R1105" t="s">
        <v>8332</v>
      </c>
      <c r="S1105" s="16">
        <f t="shared" si="69"/>
        <v>42479.22210648148</v>
      </c>
      <c r="T1105" s="16">
        <f t="shared" si="70"/>
        <v>42539.22210648148</v>
      </c>
      <c r="U1105">
        <f t="shared" si="71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ROUND((E1106/D1106)*100,0)</f>
        <v>5</v>
      </c>
      <c r="P1106">
        <f t="shared" si="68"/>
        <v>80.3</v>
      </c>
      <c r="Q1106" s="10" t="s">
        <v>8331</v>
      </c>
      <c r="R1106" t="s">
        <v>8332</v>
      </c>
      <c r="S1106" s="16">
        <f t="shared" si="69"/>
        <v>41771.40996527778</v>
      </c>
      <c r="T1106" s="16">
        <f t="shared" si="70"/>
        <v>41801.40996527778</v>
      </c>
      <c r="U1106">
        <f t="shared" si="71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ROUND((E1107/D1107)*100,0)</f>
        <v>0</v>
      </c>
      <c r="P1107">
        <f t="shared" si="68"/>
        <v>71.55</v>
      </c>
      <c r="Q1107" s="10" t="s">
        <v>8331</v>
      </c>
      <c r="R1107" t="s">
        <v>8332</v>
      </c>
      <c r="S1107" s="16">
        <f t="shared" si="69"/>
        <v>41692.135729166665</v>
      </c>
      <c r="T1107" s="16">
        <f t="shared" si="70"/>
        <v>41722.0940625</v>
      </c>
      <c r="U1107">
        <f t="shared" si="71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ROUND((E1108/D1108)*100,0)</f>
        <v>41</v>
      </c>
      <c r="P1108">
        <f t="shared" si="68"/>
        <v>23.57</v>
      </c>
      <c r="Q1108" s="10" t="s">
        <v>8331</v>
      </c>
      <c r="R1108" t="s">
        <v>8332</v>
      </c>
      <c r="S1108" s="16">
        <f t="shared" si="69"/>
        <v>40973.740451388891</v>
      </c>
      <c r="T1108" s="16">
        <f t="shared" si="70"/>
        <v>41003.698784722219</v>
      </c>
      <c r="U1108">
        <f t="shared" si="71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ROUND((E1109/D1109)*100,0)</f>
        <v>0</v>
      </c>
      <c r="P1109">
        <f t="shared" si="68"/>
        <v>0</v>
      </c>
      <c r="Q1109" s="10" t="s">
        <v>8331</v>
      </c>
      <c r="R1109" t="s">
        <v>8332</v>
      </c>
      <c r="S1109" s="16">
        <f t="shared" si="69"/>
        <v>41813.861388888887</v>
      </c>
      <c r="T1109" s="16">
        <f t="shared" si="70"/>
        <v>41843.861388888887</v>
      </c>
      <c r="U1109">
        <f t="shared" si="71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ROUND((E1110/D1110)*100,0)</f>
        <v>3</v>
      </c>
      <c r="P1110">
        <f t="shared" si="68"/>
        <v>34.880000000000003</v>
      </c>
      <c r="Q1110" s="10" t="s">
        <v>8331</v>
      </c>
      <c r="R1110" t="s">
        <v>8332</v>
      </c>
      <c r="S1110" s="16">
        <f t="shared" si="69"/>
        <v>40952.636979166666</v>
      </c>
      <c r="T1110" s="16">
        <f t="shared" si="70"/>
        <v>41012.595312500001</v>
      </c>
      <c r="U1110">
        <f t="shared" si="71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ROUND((E1111/D1111)*100,0)</f>
        <v>0</v>
      </c>
      <c r="P1111">
        <f t="shared" si="68"/>
        <v>15</v>
      </c>
      <c r="Q1111" s="10" t="s">
        <v>8331</v>
      </c>
      <c r="R1111" t="s">
        <v>8332</v>
      </c>
      <c r="S1111" s="16">
        <f t="shared" si="69"/>
        <v>42662.752199074079</v>
      </c>
      <c r="T1111" s="16">
        <f t="shared" si="70"/>
        <v>42692.793865740736</v>
      </c>
      <c r="U1111">
        <f t="shared" si="71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ROUND((E1112/D1112)*100,0)</f>
        <v>1</v>
      </c>
      <c r="P1112">
        <f t="shared" si="68"/>
        <v>23.18</v>
      </c>
      <c r="Q1112" s="10" t="s">
        <v>8331</v>
      </c>
      <c r="R1112" t="s">
        <v>8332</v>
      </c>
      <c r="S1112" s="16">
        <f t="shared" si="69"/>
        <v>41220.933124999996</v>
      </c>
      <c r="T1112" s="16">
        <f t="shared" si="70"/>
        <v>41250.933124999996</v>
      </c>
      <c r="U1112">
        <f t="shared" si="71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ROUND((E1113/D1113)*100,0)</f>
        <v>0</v>
      </c>
      <c r="P1113">
        <f t="shared" si="68"/>
        <v>1</v>
      </c>
      <c r="Q1113" s="10" t="s">
        <v>8331</v>
      </c>
      <c r="R1113" t="s">
        <v>8332</v>
      </c>
      <c r="S1113" s="16">
        <f t="shared" si="69"/>
        <v>42347.203587962969</v>
      </c>
      <c r="T1113" s="16">
        <f t="shared" si="70"/>
        <v>42377.203587962969</v>
      </c>
      <c r="U1113">
        <f t="shared" si="71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ROUND((E1114/D1114)*100,0)</f>
        <v>36</v>
      </c>
      <c r="P1114">
        <f t="shared" si="68"/>
        <v>100.23</v>
      </c>
      <c r="Q1114" s="10" t="s">
        <v>8331</v>
      </c>
      <c r="R1114" t="s">
        <v>8332</v>
      </c>
      <c r="S1114" s="16">
        <f t="shared" si="69"/>
        <v>41963.759386574078</v>
      </c>
      <c r="T1114" s="16">
        <f t="shared" si="70"/>
        <v>42023.354166666672</v>
      </c>
      <c r="U1114">
        <f t="shared" si="71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ROUND((E1115/D1115)*100,0)</f>
        <v>1</v>
      </c>
      <c r="P1115">
        <f t="shared" si="68"/>
        <v>5</v>
      </c>
      <c r="Q1115" s="10" t="s">
        <v>8331</v>
      </c>
      <c r="R1115" t="s">
        <v>8332</v>
      </c>
      <c r="S1115" s="16">
        <f t="shared" si="69"/>
        <v>41835.977083333331</v>
      </c>
      <c r="T1115" s="16">
        <f t="shared" si="70"/>
        <v>41865.977083333331</v>
      </c>
      <c r="U1115">
        <f t="shared" si="71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ROUND((E1116/D1116)*100,0)</f>
        <v>0</v>
      </c>
      <c r="P1116">
        <f t="shared" si="68"/>
        <v>3.33</v>
      </c>
      <c r="Q1116" s="10" t="s">
        <v>8331</v>
      </c>
      <c r="R1116" t="s">
        <v>8332</v>
      </c>
      <c r="S1116" s="16">
        <f t="shared" si="69"/>
        <v>41526.345914351856</v>
      </c>
      <c r="T1116" s="16">
        <f t="shared" si="70"/>
        <v>41556.345914351856</v>
      </c>
      <c r="U1116">
        <f t="shared" si="71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ROUND((E1117/D1117)*100,0)</f>
        <v>0</v>
      </c>
      <c r="P1117">
        <f t="shared" si="68"/>
        <v>13.25</v>
      </c>
      <c r="Q1117" s="10" t="s">
        <v>8331</v>
      </c>
      <c r="R1117" t="s">
        <v>8332</v>
      </c>
      <c r="S1117" s="16">
        <f t="shared" si="69"/>
        <v>42429.695543981477</v>
      </c>
      <c r="T1117" s="16">
        <f t="shared" si="70"/>
        <v>42459.653877314813</v>
      </c>
      <c r="U1117">
        <f t="shared" si="71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ROUND((E1118/D1118)*100,0)</f>
        <v>0</v>
      </c>
      <c r="P1118">
        <f t="shared" si="68"/>
        <v>17.850000000000001</v>
      </c>
      <c r="Q1118" s="10" t="s">
        <v>8331</v>
      </c>
      <c r="R1118" t="s">
        <v>8332</v>
      </c>
      <c r="S1118" s="16">
        <f t="shared" si="69"/>
        <v>41009.847314814811</v>
      </c>
      <c r="T1118" s="16">
        <f t="shared" si="70"/>
        <v>41069.847314814811</v>
      </c>
      <c r="U1118">
        <f t="shared" si="71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ROUND((E1119/D1119)*100,0)</f>
        <v>8</v>
      </c>
      <c r="P1119">
        <f t="shared" si="68"/>
        <v>10.38</v>
      </c>
      <c r="Q1119" s="10" t="s">
        <v>8331</v>
      </c>
      <c r="R1119" t="s">
        <v>8332</v>
      </c>
      <c r="S1119" s="16">
        <f t="shared" si="69"/>
        <v>42333.598530092597</v>
      </c>
      <c r="T1119" s="16">
        <f t="shared" si="70"/>
        <v>42363.598530092597</v>
      </c>
      <c r="U1119">
        <f t="shared" si="71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ROUND((E1120/D1120)*100,0)</f>
        <v>2</v>
      </c>
      <c r="P1120">
        <f t="shared" si="68"/>
        <v>36.33</v>
      </c>
      <c r="Q1120" s="10" t="s">
        <v>8331</v>
      </c>
      <c r="R1120" t="s">
        <v>8332</v>
      </c>
      <c r="S1120" s="16">
        <f t="shared" si="69"/>
        <v>41704.16642361111</v>
      </c>
      <c r="T1120" s="16">
        <f t="shared" si="70"/>
        <v>41734.124756944446</v>
      </c>
      <c r="U1120">
        <f t="shared" si="71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ROUND((E1121/D1121)*100,0)</f>
        <v>0</v>
      </c>
      <c r="P1121">
        <f t="shared" si="68"/>
        <v>5</v>
      </c>
      <c r="Q1121" s="10" t="s">
        <v>8331</v>
      </c>
      <c r="R1121" t="s">
        <v>8332</v>
      </c>
      <c r="S1121" s="16">
        <f t="shared" si="69"/>
        <v>41722.792407407411</v>
      </c>
      <c r="T1121" s="16">
        <f t="shared" si="70"/>
        <v>41735.792407407411</v>
      </c>
      <c r="U1121">
        <f t="shared" si="71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ROUND((E1122/D1122)*100,0)</f>
        <v>0</v>
      </c>
      <c r="P1122">
        <f t="shared" si="68"/>
        <v>0</v>
      </c>
      <c r="Q1122" s="10" t="s">
        <v>8331</v>
      </c>
      <c r="R1122" t="s">
        <v>8332</v>
      </c>
      <c r="S1122" s="16">
        <f t="shared" si="69"/>
        <v>40799.872685185182</v>
      </c>
      <c r="T1122" s="16">
        <f t="shared" si="70"/>
        <v>40844.872685185182</v>
      </c>
      <c r="U1122">
        <f t="shared" si="71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ROUND((E1123/D1123)*100,0)</f>
        <v>0</v>
      </c>
      <c r="P1123">
        <f t="shared" si="68"/>
        <v>5.8</v>
      </c>
      <c r="Q1123" s="10" t="s">
        <v>8331</v>
      </c>
      <c r="R1123" t="s">
        <v>8332</v>
      </c>
      <c r="S1123" s="16">
        <f t="shared" si="69"/>
        <v>42412.934212962966</v>
      </c>
      <c r="T1123" s="16">
        <f t="shared" si="70"/>
        <v>42442.892546296294</v>
      </c>
      <c r="U1123">
        <f t="shared" si="71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ROUND((E1124/D1124)*100,0)</f>
        <v>0</v>
      </c>
      <c r="P1124">
        <f t="shared" si="68"/>
        <v>0</v>
      </c>
      <c r="Q1124" s="10" t="s">
        <v>8331</v>
      </c>
      <c r="R1124" t="s">
        <v>8332</v>
      </c>
      <c r="S1124" s="16">
        <f t="shared" si="69"/>
        <v>41410.703993055555</v>
      </c>
      <c r="T1124" s="16">
        <f t="shared" si="70"/>
        <v>41424.703993055555</v>
      </c>
      <c r="U1124">
        <f t="shared" si="71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ROUND((E1125/D1125)*100,0)</f>
        <v>0</v>
      </c>
      <c r="P1125">
        <f t="shared" si="68"/>
        <v>3.67</v>
      </c>
      <c r="Q1125" s="10" t="s">
        <v>8331</v>
      </c>
      <c r="R1125" t="s">
        <v>8332</v>
      </c>
      <c r="S1125" s="16">
        <f t="shared" si="69"/>
        <v>41718.5237037037</v>
      </c>
      <c r="T1125" s="16">
        <f t="shared" si="70"/>
        <v>41748.5237037037</v>
      </c>
      <c r="U1125">
        <f t="shared" si="71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ROUND((E1126/D1126)*100,0)</f>
        <v>0</v>
      </c>
      <c r="P1126">
        <f t="shared" si="68"/>
        <v>60.71</v>
      </c>
      <c r="Q1126" s="10" t="s">
        <v>8331</v>
      </c>
      <c r="R1126" t="s">
        <v>8333</v>
      </c>
      <c r="S1126" s="16">
        <f t="shared" si="69"/>
        <v>42094.667256944449</v>
      </c>
      <c r="T1126" s="16">
        <f t="shared" si="70"/>
        <v>42124.667256944449</v>
      </c>
      <c r="U1126">
        <f t="shared" si="71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ROUND((E1127/D1127)*100,0)</f>
        <v>0</v>
      </c>
      <c r="P1127">
        <f t="shared" si="68"/>
        <v>0</v>
      </c>
      <c r="Q1127" s="10" t="s">
        <v>8331</v>
      </c>
      <c r="R1127" t="s">
        <v>8333</v>
      </c>
      <c r="S1127" s="16">
        <f t="shared" si="69"/>
        <v>42212.624189814815</v>
      </c>
      <c r="T1127" s="16">
        <f t="shared" si="70"/>
        <v>42272.624189814815</v>
      </c>
      <c r="U1127">
        <f t="shared" si="71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ROUND((E1128/D1128)*100,0)</f>
        <v>1</v>
      </c>
      <c r="P1128">
        <f t="shared" si="68"/>
        <v>5</v>
      </c>
      <c r="Q1128" s="10" t="s">
        <v>8331</v>
      </c>
      <c r="R1128" t="s">
        <v>8333</v>
      </c>
      <c r="S1128" s="16">
        <f t="shared" si="69"/>
        <v>42535.327476851846</v>
      </c>
      <c r="T1128" s="16">
        <f t="shared" si="70"/>
        <v>42565.327476851846</v>
      </c>
      <c r="U1128">
        <f t="shared" si="71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ROUND((E1129/D1129)*100,0)</f>
        <v>2</v>
      </c>
      <c r="P1129">
        <f t="shared" si="68"/>
        <v>25.43</v>
      </c>
      <c r="Q1129" s="10" t="s">
        <v>8331</v>
      </c>
      <c r="R1129" t="s">
        <v>8333</v>
      </c>
      <c r="S1129" s="16">
        <f t="shared" si="69"/>
        <v>41926.854166666664</v>
      </c>
      <c r="T1129" s="16">
        <f t="shared" si="70"/>
        <v>41957.895833333328</v>
      </c>
      <c r="U1129">
        <f t="shared" si="71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ROUND((E1130/D1130)*100,0)</f>
        <v>0</v>
      </c>
      <c r="P1130">
        <f t="shared" si="68"/>
        <v>1</v>
      </c>
      <c r="Q1130" s="10" t="s">
        <v>8331</v>
      </c>
      <c r="R1130" t="s">
        <v>8333</v>
      </c>
      <c r="S1130" s="16">
        <f t="shared" si="69"/>
        <v>41828.649502314816</v>
      </c>
      <c r="T1130" s="16">
        <f t="shared" si="70"/>
        <v>41858.649502314816</v>
      </c>
      <c r="U1130">
        <f t="shared" si="71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ROUND((E1131/D1131)*100,0)</f>
        <v>0</v>
      </c>
      <c r="P1131">
        <f t="shared" si="68"/>
        <v>10.5</v>
      </c>
      <c r="Q1131" s="10" t="s">
        <v>8331</v>
      </c>
      <c r="R1131" t="s">
        <v>8333</v>
      </c>
      <c r="S1131" s="16">
        <f t="shared" si="69"/>
        <v>42496.264965277776</v>
      </c>
      <c r="T1131" s="16">
        <f t="shared" si="70"/>
        <v>42526.264965277776</v>
      </c>
      <c r="U1131">
        <f t="shared" si="71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ROUND((E1132/D1132)*100,0)</f>
        <v>0</v>
      </c>
      <c r="P1132">
        <f t="shared" si="68"/>
        <v>3.67</v>
      </c>
      <c r="Q1132" s="10" t="s">
        <v>8331</v>
      </c>
      <c r="R1132" t="s">
        <v>8333</v>
      </c>
      <c r="S1132" s="16">
        <f t="shared" si="69"/>
        <v>41908.996527777781</v>
      </c>
      <c r="T1132" s="16">
        <f t="shared" si="70"/>
        <v>41969.038194444445</v>
      </c>
      <c r="U1132">
        <f t="shared" si="71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ROUND((E1133/D1133)*100,0)</f>
        <v>0</v>
      </c>
      <c r="P1133">
        <f t="shared" si="68"/>
        <v>0</v>
      </c>
      <c r="Q1133" s="10" t="s">
        <v>8331</v>
      </c>
      <c r="R1133" t="s">
        <v>8333</v>
      </c>
      <c r="S1133" s="16">
        <f t="shared" si="69"/>
        <v>42332.908194444448</v>
      </c>
      <c r="T1133" s="16">
        <f t="shared" si="70"/>
        <v>42362.908194444448</v>
      </c>
      <c r="U1133">
        <f t="shared" si="71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ROUND((E1134/D1134)*100,0)</f>
        <v>14</v>
      </c>
      <c r="P1134">
        <f t="shared" si="68"/>
        <v>110.62</v>
      </c>
      <c r="Q1134" s="10" t="s">
        <v>8331</v>
      </c>
      <c r="R1134" t="s">
        <v>8333</v>
      </c>
      <c r="S1134" s="16">
        <f t="shared" si="69"/>
        <v>42706.115405092598</v>
      </c>
      <c r="T1134" s="16">
        <f t="shared" si="70"/>
        <v>42736.115405092598</v>
      </c>
      <c r="U1134">
        <f t="shared" si="71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ROUND((E1135/D1135)*100,0)</f>
        <v>1</v>
      </c>
      <c r="P1135">
        <f t="shared" si="68"/>
        <v>20</v>
      </c>
      <c r="Q1135" s="10" t="s">
        <v>8331</v>
      </c>
      <c r="R1135" t="s">
        <v>8333</v>
      </c>
      <c r="S1135" s="16">
        <f t="shared" si="69"/>
        <v>41821.407187500001</v>
      </c>
      <c r="T1135" s="16">
        <f t="shared" si="70"/>
        <v>41851.407187500001</v>
      </c>
      <c r="U1135">
        <f t="shared" si="71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ROUND((E1136/D1136)*100,0)</f>
        <v>0</v>
      </c>
      <c r="P1136">
        <f t="shared" si="68"/>
        <v>1</v>
      </c>
      <c r="Q1136" s="10" t="s">
        <v>8331</v>
      </c>
      <c r="R1136" t="s">
        <v>8333</v>
      </c>
      <c r="S1136" s="16">
        <f t="shared" si="69"/>
        <v>41958.285046296296</v>
      </c>
      <c r="T1136" s="16">
        <f t="shared" si="70"/>
        <v>41972.189583333333</v>
      </c>
      <c r="U1136">
        <f t="shared" si="71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ROUND((E1137/D1137)*100,0)</f>
        <v>5</v>
      </c>
      <c r="P1137">
        <f t="shared" si="68"/>
        <v>50</v>
      </c>
      <c r="Q1137" s="10" t="s">
        <v>8331</v>
      </c>
      <c r="R1137" t="s">
        <v>8333</v>
      </c>
      <c r="S1137" s="16">
        <f t="shared" si="69"/>
        <v>42558.989513888882</v>
      </c>
      <c r="T1137" s="16">
        <f t="shared" si="70"/>
        <v>42588.989513888882</v>
      </c>
      <c r="U1137">
        <f t="shared" si="71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ROUND((E1138/D1138)*100,0)</f>
        <v>6</v>
      </c>
      <c r="P1138">
        <f t="shared" si="68"/>
        <v>45</v>
      </c>
      <c r="Q1138" s="10" t="s">
        <v>8331</v>
      </c>
      <c r="R1138" t="s">
        <v>8333</v>
      </c>
      <c r="S1138" s="16">
        <f t="shared" si="69"/>
        <v>42327.671631944439</v>
      </c>
      <c r="T1138" s="16">
        <f t="shared" si="70"/>
        <v>42357.671631944439</v>
      </c>
      <c r="U1138">
        <f t="shared" si="71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ROUND((E1139/D1139)*100,0)</f>
        <v>40</v>
      </c>
      <c r="P1139">
        <f t="shared" si="68"/>
        <v>253.21</v>
      </c>
      <c r="Q1139" s="10" t="s">
        <v>8331</v>
      </c>
      <c r="R1139" t="s">
        <v>8333</v>
      </c>
      <c r="S1139" s="16">
        <f t="shared" si="69"/>
        <v>42453.819687499999</v>
      </c>
      <c r="T1139" s="16">
        <f t="shared" si="70"/>
        <v>42483.819687499999</v>
      </c>
      <c r="U1139">
        <f t="shared" si="71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ROUND((E1140/D1140)*100,0)</f>
        <v>0</v>
      </c>
      <c r="P1140">
        <f t="shared" si="68"/>
        <v>31.25</v>
      </c>
      <c r="Q1140" s="10" t="s">
        <v>8331</v>
      </c>
      <c r="R1140" t="s">
        <v>8333</v>
      </c>
      <c r="S1140" s="16">
        <f t="shared" si="69"/>
        <v>42736.9066087963</v>
      </c>
      <c r="T1140" s="16">
        <f t="shared" si="70"/>
        <v>42756.9066087963</v>
      </c>
      <c r="U1140">
        <f t="shared" si="71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ROUND((E1141/D1141)*100,0)</f>
        <v>0</v>
      </c>
      <c r="P1141">
        <f t="shared" si="68"/>
        <v>5</v>
      </c>
      <c r="Q1141" s="10" t="s">
        <v>8331</v>
      </c>
      <c r="R1141" t="s">
        <v>8333</v>
      </c>
      <c r="S1141" s="16">
        <f t="shared" si="69"/>
        <v>41975.347523148142</v>
      </c>
      <c r="T1141" s="16">
        <f t="shared" si="70"/>
        <v>42005.347523148142</v>
      </c>
      <c r="U1141">
        <f t="shared" si="71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ROUND((E1142/D1142)*100,0)</f>
        <v>0</v>
      </c>
      <c r="P1142">
        <f t="shared" si="68"/>
        <v>0</v>
      </c>
      <c r="Q1142" s="10" t="s">
        <v>8331</v>
      </c>
      <c r="R1142" t="s">
        <v>8333</v>
      </c>
      <c r="S1142" s="16">
        <f t="shared" si="69"/>
        <v>42192.462048611109</v>
      </c>
      <c r="T1142" s="16">
        <f t="shared" si="70"/>
        <v>42222.462048611109</v>
      </c>
      <c r="U1142">
        <f t="shared" si="71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ROUND((E1143/D1143)*100,0)</f>
        <v>0</v>
      </c>
      <c r="P1143">
        <f t="shared" si="68"/>
        <v>0</v>
      </c>
      <c r="Q1143" s="10" t="s">
        <v>8331</v>
      </c>
      <c r="R1143" t="s">
        <v>8333</v>
      </c>
      <c r="S1143" s="16">
        <f t="shared" si="69"/>
        <v>42164.699652777781</v>
      </c>
      <c r="T1143" s="16">
        <f t="shared" si="70"/>
        <v>42194.699652777781</v>
      </c>
      <c r="U1143">
        <f t="shared" si="71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ROUND((E1144/D1144)*100,0)</f>
        <v>0</v>
      </c>
      <c r="P1144">
        <f t="shared" si="68"/>
        <v>0</v>
      </c>
      <c r="Q1144" s="10" t="s">
        <v>8331</v>
      </c>
      <c r="R1144" t="s">
        <v>8333</v>
      </c>
      <c r="S1144" s="16">
        <f t="shared" si="69"/>
        <v>42022.006099537044</v>
      </c>
      <c r="T1144" s="16">
        <f t="shared" si="70"/>
        <v>42052.006099537044</v>
      </c>
      <c r="U1144">
        <f t="shared" si="71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ROUND((E1145/D1145)*100,0)</f>
        <v>0</v>
      </c>
      <c r="P1145">
        <f t="shared" si="68"/>
        <v>23.25</v>
      </c>
      <c r="Q1145" s="10" t="s">
        <v>8331</v>
      </c>
      <c r="R1145" t="s">
        <v>8333</v>
      </c>
      <c r="S1145" s="16">
        <f t="shared" si="69"/>
        <v>42325.19358796296</v>
      </c>
      <c r="T1145" s="16">
        <f t="shared" si="70"/>
        <v>42355.19358796296</v>
      </c>
      <c r="U1145">
        <f t="shared" si="71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ROUND((E1146/D1146)*100,0)</f>
        <v>0</v>
      </c>
      <c r="P1146">
        <f t="shared" si="68"/>
        <v>0</v>
      </c>
      <c r="Q1146" s="10" t="s">
        <v>8334</v>
      </c>
      <c r="R1146" t="s">
        <v>8335</v>
      </c>
      <c r="S1146" s="16">
        <f t="shared" si="69"/>
        <v>42093.181944444441</v>
      </c>
      <c r="T1146" s="16">
        <f t="shared" si="70"/>
        <v>42123.181944444441</v>
      </c>
      <c r="U1146">
        <f t="shared" si="71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ROUND((E1147/D1147)*100,0)</f>
        <v>0</v>
      </c>
      <c r="P1147">
        <f t="shared" si="68"/>
        <v>100</v>
      </c>
      <c r="Q1147" s="10" t="s">
        <v>8334</v>
      </c>
      <c r="R1147" t="s">
        <v>8335</v>
      </c>
      <c r="S1147" s="16">
        <f t="shared" si="69"/>
        <v>41854.747592592597</v>
      </c>
      <c r="T1147" s="16">
        <f t="shared" si="70"/>
        <v>41914.747592592597</v>
      </c>
      <c r="U1147">
        <f t="shared" si="71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ROUND((E1148/D1148)*100,0)</f>
        <v>9</v>
      </c>
      <c r="P1148">
        <f t="shared" si="68"/>
        <v>44.17</v>
      </c>
      <c r="Q1148" s="10" t="s">
        <v>8334</v>
      </c>
      <c r="R1148" t="s">
        <v>8335</v>
      </c>
      <c r="S1148" s="16">
        <f t="shared" si="69"/>
        <v>41723.9533912037</v>
      </c>
      <c r="T1148" s="16">
        <f t="shared" si="70"/>
        <v>41761.9533912037</v>
      </c>
      <c r="U1148">
        <f t="shared" si="71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ROUND((E1149/D1149)*100,0)</f>
        <v>0</v>
      </c>
      <c r="P1149">
        <f t="shared" si="68"/>
        <v>0</v>
      </c>
      <c r="Q1149" s="10" t="s">
        <v>8334</v>
      </c>
      <c r="R1149" t="s">
        <v>8335</v>
      </c>
      <c r="S1149" s="16">
        <f t="shared" si="69"/>
        <v>41871.972025462965</v>
      </c>
      <c r="T1149" s="16">
        <f t="shared" si="70"/>
        <v>41931.972025462965</v>
      </c>
      <c r="U1149">
        <f t="shared" si="71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ROUND((E1150/D1150)*100,0)</f>
        <v>0</v>
      </c>
      <c r="P1150">
        <f t="shared" si="68"/>
        <v>24.33</v>
      </c>
      <c r="Q1150" s="10" t="s">
        <v>8334</v>
      </c>
      <c r="R1150" t="s">
        <v>8335</v>
      </c>
      <c r="S1150" s="16">
        <f t="shared" si="69"/>
        <v>42675.171076388884</v>
      </c>
      <c r="T1150" s="16">
        <f t="shared" si="70"/>
        <v>42705.212743055556</v>
      </c>
      <c r="U1150">
        <f t="shared" si="71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ROUND((E1151/D1151)*100,0)</f>
        <v>0</v>
      </c>
      <c r="P1151">
        <f t="shared" si="68"/>
        <v>37.5</v>
      </c>
      <c r="Q1151" s="10" t="s">
        <v>8334</v>
      </c>
      <c r="R1151" t="s">
        <v>8335</v>
      </c>
      <c r="S1151" s="16">
        <f t="shared" si="69"/>
        <v>42507.71025462963</v>
      </c>
      <c r="T1151" s="16">
        <f t="shared" si="70"/>
        <v>42537.71025462963</v>
      </c>
      <c r="U1151">
        <f t="shared" si="71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ROUND((E1152/D1152)*100,0)</f>
        <v>10</v>
      </c>
      <c r="P1152">
        <f t="shared" si="68"/>
        <v>42</v>
      </c>
      <c r="Q1152" s="10" t="s">
        <v>8334</v>
      </c>
      <c r="R1152" t="s">
        <v>8335</v>
      </c>
      <c r="S1152" s="16">
        <f t="shared" si="69"/>
        <v>42317.954571759255</v>
      </c>
      <c r="T1152" s="16">
        <f t="shared" si="70"/>
        <v>42377.954571759255</v>
      </c>
      <c r="U1152">
        <f t="shared" si="71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ROUND((E1153/D1153)*100,0)</f>
        <v>0</v>
      </c>
      <c r="P1153">
        <f t="shared" si="68"/>
        <v>0</v>
      </c>
      <c r="Q1153" s="10" t="s">
        <v>8334</v>
      </c>
      <c r="R1153" t="s">
        <v>8335</v>
      </c>
      <c r="S1153" s="16">
        <f t="shared" si="69"/>
        <v>42224.102581018517</v>
      </c>
      <c r="T1153" s="16">
        <f t="shared" si="70"/>
        <v>42254.102581018517</v>
      </c>
      <c r="U1153">
        <f t="shared" si="71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ROUND((E1154/D1154)*100,0)</f>
        <v>6</v>
      </c>
      <c r="P1154">
        <f t="shared" si="68"/>
        <v>60.73</v>
      </c>
      <c r="Q1154" s="10" t="s">
        <v>8334</v>
      </c>
      <c r="R1154" t="s">
        <v>8335</v>
      </c>
      <c r="S1154" s="16">
        <f t="shared" si="69"/>
        <v>42109.709629629629</v>
      </c>
      <c r="T1154" s="16">
        <f t="shared" si="70"/>
        <v>42139.709629629629</v>
      </c>
      <c r="U1154">
        <f t="shared" si="71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ROUND((E1155/D1155)*100,0)</f>
        <v>1</v>
      </c>
      <c r="P1155">
        <f t="shared" ref="P1155:P1218" si="72">IFERROR(ROUND(E1155/L1155,2),0)</f>
        <v>50</v>
      </c>
      <c r="Q1155" s="10" t="s">
        <v>8334</v>
      </c>
      <c r="R1155" t="s">
        <v>8335</v>
      </c>
      <c r="S1155" s="16">
        <f t="shared" ref="S1155:S1218" si="73">(((J1155/60)/60)/24)+DATE(1970,1,1)</f>
        <v>42143.714178240742</v>
      </c>
      <c r="T1155" s="16">
        <f t="shared" ref="T1155:T1218" si="74">(((I1155/60)/60)/24)+DATE(1970,1,1)</f>
        <v>42173.714178240742</v>
      </c>
      <c r="U1155">
        <f t="shared" ref="U1155:U1218" si="75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ROUND((E1156/D1156)*100,0)</f>
        <v>7</v>
      </c>
      <c r="P1156">
        <f t="shared" si="72"/>
        <v>108.33</v>
      </c>
      <c r="Q1156" s="10" t="s">
        <v>8334</v>
      </c>
      <c r="R1156" t="s">
        <v>8335</v>
      </c>
      <c r="S1156" s="16">
        <f t="shared" si="73"/>
        <v>42223.108865740738</v>
      </c>
      <c r="T1156" s="16">
        <f t="shared" si="74"/>
        <v>42253.108865740738</v>
      </c>
      <c r="U1156">
        <f t="shared" si="75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ROUND((E1157/D1157)*100,0)</f>
        <v>1</v>
      </c>
      <c r="P1157">
        <f t="shared" si="72"/>
        <v>23.5</v>
      </c>
      <c r="Q1157" s="10" t="s">
        <v>8334</v>
      </c>
      <c r="R1157" t="s">
        <v>8335</v>
      </c>
      <c r="S1157" s="16">
        <f t="shared" si="73"/>
        <v>41835.763981481483</v>
      </c>
      <c r="T1157" s="16">
        <f t="shared" si="74"/>
        <v>41865.763981481483</v>
      </c>
      <c r="U1157">
        <f t="shared" si="75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ROUND((E1158/D1158)*100,0)</f>
        <v>0</v>
      </c>
      <c r="P1158">
        <f t="shared" si="72"/>
        <v>0</v>
      </c>
      <c r="Q1158" s="10" t="s">
        <v>8334</v>
      </c>
      <c r="R1158" t="s">
        <v>8335</v>
      </c>
      <c r="S1158" s="16">
        <f t="shared" si="73"/>
        <v>42029.07131944444</v>
      </c>
      <c r="T1158" s="16">
        <f t="shared" si="74"/>
        <v>42059.07131944444</v>
      </c>
      <c r="U1158">
        <f t="shared" si="75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ROUND((E1159/D1159)*100,0)</f>
        <v>2</v>
      </c>
      <c r="P1159">
        <f t="shared" si="72"/>
        <v>50.33</v>
      </c>
      <c r="Q1159" s="10" t="s">
        <v>8334</v>
      </c>
      <c r="R1159" t="s">
        <v>8335</v>
      </c>
      <c r="S1159" s="16">
        <f t="shared" si="73"/>
        <v>41918.628240740742</v>
      </c>
      <c r="T1159" s="16">
        <f t="shared" si="74"/>
        <v>41978.669907407413</v>
      </c>
      <c r="U1159">
        <f t="shared" si="75"/>
        <v>60.041666666671517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ROUND((E1160/D1160)*100,0)</f>
        <v>0</v>
      </c>
      <c r="P1160">
        <f t="shared" si="72"/>
        <v>11.67</v>
      </c>
      <c r="Q1160" s="10" t="s">
        <v>8334</v>
      </c>
      <c r="R1160" t="s">
        <v>8335</v>
      </c>
      <c r="S1160" s="16">
        <f t="shared" si="73"/>
        <v>41952.09175925926</v>
      </c>
      <c r="T1160" s="16">
        <f t="shared" si="74"/>
        <v>41982.09175925926</v>
      </c>
      <c r="U1160">
        <f t="shared" si="75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ROUND((E1161/D1161)*100,0)</f>
        <v>0</v>
      </c>
      <c r="P1161">
        <f t="shared" si="72"/>
        <v>0</v>
      </c>
      <c r="Q1161" s="10" t="s">
        <v>8334</v>
      </c>
      <c r="R1161" t="s">
        <v>8335</v>
      </c>
      <c r="S1161" s="16">
        <f t="shared" si="73"/>
        <v>42154.726446759261</v>
      </c>
      <c r="T1161" s="16">
        <f t="shared" si="74"/>
        <v>42185.65625</v>
      </c>
      <c r="U1161">
        <f t="shared" si="75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ROUND((E1162/D1162)*100,0)</f>
        <v>4</v>
      </c>
      <c r="P1162">
        <f t="shared" si="72"/>
        <v>60.79</v>
      </c>
      <c r="Q1162" s="10" t="s">
        <v>8334</v>
      </c>
      <c r="R1162" t="s">
        <v>8335</v>
      </c>
      <c r="S1162" s="16">
        <f t="shared" si="73"/>
        <v>42061.154930555553</v>
      </c>
      <c r="T1162" s="16">
        <f t="shared" si="74"/>
        <v>42091.113263888896</v>
      </c>
      <c r="U1162">
        <f t="shared" si="75"/>
        <v>29.958333333343035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ROUND((E1163/D1163)*100,0)</f>
        <v>0</v>
      </c>
      <c r="P1163">
        <f t="shared" si="72"/>
        <v>0</v>
      </c>
      <c r="Q1163" s="10" t="s">
        <v>8334</v>
      </c>
      <c r="R1163" t="s">
        <v>8335</v>
      </c>
      <c r="S1163" s="16">
        <f t="shared" si="73"/>
        <v>42122.629502314812</v>
      </c>
      <c r="T1163" s="16">
        <f t="shared" si="74"/>
        <v>42143.629502314812</v>
      </c>
      <c r="U1163">
        <f t="shared" si="75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ROUND((E1164/D1164)*100,0)</f>
        <v>0</v>
      </c>
      <c r="P1164">
        <f t="shared" si="72"/>
        <v>17.5</v>
      </c>
      <c r="Q1164" s="10" t="s">
        <v>8334</v>
      </c>
      <c r="R1164" t="s">
        <v>8335</v>
      </c>
      <c r="S1164" s="16">
        <f t="shared" si="73"/>
        <v>41876.683611111112</v>
      </c>
      <c r="T1164" s="16">
        <f t="shared" si="74"/>
        <v>41907.683611111112</v>
      </c>
      <c r="U1164">
        <f t="shared" si="75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ROUND((E1165/D1165)*100,0)</f>
        <v>0</v>
      </c>
      <c r="P1165">
        <f t="shared" si="72"/>
        <v>0</v>
      </c>
      <c r="Q1165" s="10" t="s">
        <v>8334</v>
      </c>
      <c r="R1165" t="s">
        <v>8335</v>
      </c>
      <c r="S1165" s="16">
        <f t="shared" si="73"/>
        <v>41830.723611111112</v>
      </c>
      <c r="T1165" s="16">
        <f t="shared" si="74"/>
        <v>41860.723611111112</v>
      </c>
      <c r="U1165">
        <f t="shared" si="75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ROUND((E1166/D1166)*100,0)</f>
        <v>0</v>
      </c>
      <c r="P1166">
        <f t="shared" si="72"/>
        <v>0</v>
      </c>
      <c r="Q1166" s="10" t="s">
        <v>8334</v>
      </c>
      <c r="R1166" t="s">
        <v>8335</v>
      </c>
      <c r="S1166" s="16">
        <f t="shared" si="73"/>
        <v>42509.724328703705</v>
      </c>
      <c r="T1166" s="16">
        <f t="shared" si="74"/>
        <v>42539.724328703705</v>
      </c>
      <c r="U1166">
        <f t="shared" si="75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ROUND((E1167/D1167)*100,0)</f>
        <v>21</v>
      </c>
      <c r="P1167">
        <f t="shared" si="72"/>
        <v>82.82</v>
      </c>
      <c r="Q1167" s="10" t="s">
        <v>8334</v>
      </c>
      <c r="R1167" t="s">
        <v>8335</v>
      </c>
      <c r="S1167" s="16">
        <f t="shared" si="73"/>
        <v>41792.214467592588</v>
      </c>
      <c r="T1167" s="16">
        <f t="shared" si="74"/>
        <v>41826.214467592588</v>
      </c>
      <c r="U1167">
        <f t="shared" si="75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ROUND((E1168/D1168)*100,0)</f>
        <v>19</v>
      </c>
      <c r="P1168">
        <f t="shared" si="72"/>
        <v>358.88</v>
      </c>
      <c r="Q1168" s="10" t="s">
        <v>8334</v>
      </c>
      <c r="R1168" t="s">
        <v>8335</v>
      </c>
      <c r="S1168" s="16">
        <f t="shared" si="73"/>
        <v>42150.485439814816</v>
      </c>
      <c r="T1168" s="16">
        <f t="shared" si="74"/>
        <v>42181.166666666672</v>
      </c>
      <c r="U1168">
        <f t="shared" si="75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ROUND((E1169/D1169)*100,0)</f>
        <v>2</v>
      </c>
      <c r="P1169">
        <f t="shared" si="72"/>
        <v>61.19</v>
      </c>
      <c r="Q1169" s="10" t="s">
        <v>8334</v>
      </c>
      <c r="R1169" t="s">
        <v>8335</v>
      </c>
      <c r="S1169" s="16">
        <f t="shared" si="73"/>
        <v>41863.734895833331</v>
      </c>
      <c r="T1169" s="16">
        <f t="shared" si="74"/>
        <v>41894.734895833331</v>
      </c>
      <c r="U1169">
        <f t="shared" si="75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ROUND((E1170/D1170)*100,0)</f>
        <v>6</v>
      </c>
      <c r="P1170">
        <f t="shared" si="72"/>
        <v>340</v>
      </c>
      <c r="Q1170" s="10" t="s">
        <v>8334</v>
      </c>
      <c r="R1170" t="s">
        <v>8335</v>
      </c>
      <c r="S1170" s="16">
        <f t="shared" si="73"/>
        <v>42605.053993055553</v>
      </c>
      <c r="T1170" s="16">
        <f t="shared" si="74"/>
        <v>42635.053993055553</v>
      </c>
      <c r="U1170">
        <f t="shared" si="75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ROUND((E1171/D1171)*100,0)</f>
        <v>0</v>
      </c>
      <c r="P1171">
        <f t="shared" si="72"/>
        <v>5.67</v>
      </c>
      <c r="Q1171" s="10" t="s">
        <v>8334</v>
      </c>
      <c r="R1171" t="s">
        <v>8335</v>
      </c>
      <c r="S1171" s="16">
        <f t="shared" si="73"/>
        <v>42027.353738425925</v>
      </c>
      <c r="T1171" s="16">
        <f t="shared" si="74"/>
        <v>42057.353738425925</v>
      </c>
      <c r="U1171">
        <f t="shared" si="75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ROUND((E1172/D1172)*100,0)</f>
        <v>0</v>
      </c>
      <c r="P1172">
        <f t="shared" si="72"/>
        <v>50</v>
      </c>
      <c r="Q1172" s="10" t="s">
        <v>8334</v>
      </c>
      <c r="R1172" t="s">
        <v>8335</v>
      </c>
      <c r="S1172" s="16">
        <f t="shared" si="73"/>
        <v>42124.893182870372</v>
      </c>
      <c r="T1172" s="16">
        <f t="shared" si="74"/>
        <v>42154.893182870372</v>
      </c>
      <c r="U1172">
        <f t="shared" si="75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ROUND((E1173/D1173)*100,0)</f>
        <v>0</v>
      </c>
      <c r="P1173">
        <f t="shared" si="72"/>
        <v>25</v>
      </c>
      <c r="Q1173" s="10" t="s">
        <v>8334</v>
      </c>
      <c r="R1173" t="s">
        <v>8335</v>
      </c>
      <c r="S1173" s="16">
        <f t="shared" si="73"/>
        <v>41938.804710648146</v>
      </c>
      <c r="T1173" s="16">
        <f t="shared" si="74"/>
        <v>41956.846377314811</v>
      </c>
      <c r="U1173">
        <f t="shared" si="75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ROUND((E1174/D1174)*100,0)</f>
        <v>0</v>
      </c>
      <c r="P1174">
        <f t="shared" si="72"/>
        <v>0</v>
      </c>
      <c r="Q1174" s="10" t="s">
        <v>8334</v>
      </c>
      <c r="R1174" t="s">
        <v>8335</v>
      </c>
      <c r="S1174" s="16">
        <f t="shared" si="73"/>
        <v>41841.682314814818</v>
      </c>
      <c r="T1174" s="16">
        <f t="shared" si="74"/>
        <v>41871.682314814818</v>
      </c>
      <c r="U1174">
        <f t="shared" si="75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ROUND((E1175/D1175)*100,0)</f>
        <v>0</v>
      </c>
      <c r="P1175">
        <f t="shared" si="72"/>
        <v>30</v>
      </c>
      <c r="Q1175" s="10" t="s">
        <v>8334</v>
      </c>
      <c r="R1175" t="s">
        <v>8335</v>
      </c>
      <c r="S1175" s="16">
        <f t="shared" si="73"/>
        <v>42184.185844907406</v>
      </c>
      <c r="T1175" s="16">
        <f t="shared" si="74"/>
        <v>42219.185844907406</v>
      </c>
      <c r="U1175">
        <f t="shared" si="75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ROUND((E1176/D1176)*100,0)</f>
        <v>6</v>
      </c>
      <c r="P1176">
        <f t="shared" si="72"/>
        <v>46.63</v>
      </c>
      <c r="Q1176" s="10" t="s">
        <v>8334</v>
      </c>
      <c r="R1176" t="s">
        <v>8335</v>
      </c>
      <c r="S1176" s="16">
        <f t="shared" si="73"/>
        <v>42468.84174768519</v>
      </c>
      <c r="T1176" s="16">
        <f t="shared" si="74"/>
        <v>42498.84174768519</v>
      </c>
      <c r="U1176">
        <f t="shared" si="75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ROUND((E1177/D1177)*100,0)</f>
        <v>3</v>
      </c>
      <c r="P1177">
        <f t="shared" si="72"/>
        <v>65</v>
      </c>
      <c r="Q1177" s="10" t="s">
        <v>8334</v>
      </c>
      <c r="R1177" t="s">
        <v>8335</v>
      </c>
      <c r="S1177" s="16">
        <f t="shared" si="73"/>
        <v>42170.728460648148</v>
      </c>
      <c r="T1177" s="16">
        <f t="shared" si="74"/>
        <v>42200.728460648148</v>
      </c>
      <c r="U1177">
        <f t="shared" si="75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ROUND((E1178/D1178)*100,0)</f>
        <v>0</v>
      </c>
      <c r="P1178">
        <f t="shared" si="72"/>
        <v>10</v>
      </c>
      <c r="Q1178" s="10" t="s">
        <v>8334</v>
      </c>
      <c r="R1178" t="s">
        <v>8335</v>
      </c>
      <c r="S1178" s="16">
        <f t="shared" si="73"/>
        <v>42746.019652777773</v>
      </c>
      <c r="T1178" s="16">
        <f t="shared" si="74"/>
        <v>42800.541666666672</v>
      </c>
      <c r="U1178">
        <f t="shared" si="75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ROUND((E1179/D1179)*100,0)</f>
        <v>0</v>
      </c>
      <c r="P1179">
        <f t="shared" si="72"/>
        <v>0</v>
      </c>
      <c r="Q1179" s="10" t="s">
        <v>8334</v>
      </c>
      <c r="R1179" t="s">
        <v>8335</v>
      </c>
      <c r="S1179" s="16">
        <f t="shared" si="73"/>
        <v>41897.660833333335</v>
      </c>
      <c r="T1179" s="16">
        <f t="shared" si="74"/>
        <v>41927.660833333335</v>
      </c>
      <c r="U1179">
        <f t="shared" si="75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ROUND((E1180/D1180)*100,0)</f>
        <v>0</v>
      </c>
      <c r="P1180">
        <f t="shared" si="72"/>
        <v>5</v>
      </c>
      <c r="Q1180" s="10" t="s">
        <v>8334</v>
      </c>
      <c r="R1180" t="s">
        <v>8335</v>
      </c>
      <c r="S1180" s="16">
        <f t="shared" si="73"/>
        <v>41837.905694444446</v>
      </c>
      <c r="T1180" s="16">
        <f t="shared" si="74"/>
        <v>41867.905694444446</v>
      </c>
      <c r="U1180">
        <f t="shared" si="75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ROUND((E1181/D1181)*100,0)</f>
        <v>5</v>
      </c>
      <c r="P1181">
        <f t="shared" si="72"/>
        <v>640</v>
      </c>
      <c r="Q1181" s="10" t="s">
        <v>8334</v>
      </c>
      <c r="R1181" t="s">
        <v>8335</v>
      </c>
      <c r="S1181" s="16">
        <f t="shared" si="73"/>
        <v>42275.720219907409</v>
      </c>
      <c r="T1181" s="16">
        <f t="shared" si="74"/>
        <v>42305.720219907409</v>
      </c>
      <c r="U1181">
        <f t="shared" si="75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ROUND((E1182/D1182)*100,0)</f>
        <v>12</v>
      </c>
      <c r="P1182">
        <f t="shared" si="72"/>
        <v>69.12</v>
      </c>
      <c r="Q1182" s="10" t="s">
        <v>8334</v>
      </c>
      <c r="R1182" t="s">
        <v>8335</v>
      </c>
      <c r="S1182" s="16">
        <f t="shared" si="73"/>
        <v>41781.806875000002</v>
      </c>
      <c r="T1182" s="16">
        <f t="shared" si="74"/>
        <v>41818.806875000002</v>
      </c>
      <c r="U1182">
        <f t="shared" si="75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ROUND((E1183/D1183)*100,0)</f>
        <v>0</v>
      </c>
      <c r="P1183">
        <f t="shared" si="72"/>
        <v>1.33</v>
      </c>
      <c r="Q1183" s="10" t="s">
        <v>8334</v>
      </c>
      <c r="R1183" t="s">
        <v>8335</v>
      </c>
      <c r="S1183" s="16">
        <f t="shared" si="73"/>
        <v>42034.339363425926</v>
      </c>
      <c r="T1183" s="16">
        <f t="shared" si="74"/>
        <v>42064.339363425926</v>
      </c>
      <c r="U1183">
        <f t="shared" si="75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ROUND((E1184/D1184)*100,0)</f>
        <v>4</v>
      </c>
      <c r="P1184">
        <f t="shared" si="72"/>
        <v>10.5</v>
      </c>
      <c r="Q1184" s="10" t="s">
        <v>8334</v>
      </c>
      <c r="R1184" t="s">
        <v>8335</v>
      </c>
      <c r="S1184" s="16">
        <f t="shared" si="73"/>
        <v>42728.827407407407</v>
      </c>
      <c r="T1184" s="16">
        <f t="shared" si="74"/>
        <v>42747.695833333331</v>
      </c>
      <c r="U1184">
        <f t="shared" si="75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ROUND((E1185/D1185)*100,0)</f>
        <v>4</v>
      </c>
      <c r="P1185">
        <f t="shared" si="72"/>
        <v>33.33</v>
      </c>
      <c r="Q1185" s="10" t="s">
        <v>8334</v>
      </c>
      <c r="R1185" t="s">
        <v>8335</v>
      </c>
      <c r="S1185" s="16">
        <f t="shared" si="73"/>
        <v>42656.86137731481</v>
      </c>
      <c r="T1185" s="16">
        <f t="shared" si="74"/>
        <v>42676.165972222225</v>
      </c>
      <c r="U1185">
        <f t="shared" si="75"/>
        <v>19.304594907414867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ROUND((E1186/D1186)*100,0)</f>
        <v>105</v>
      </c>
      <c r="P1186">
        <f t="shared" si="72"/>
        <v>61.56</v>
      </c>
      <c r="Q1186" s="10" t="s">
        <v>8336</v>
      </c>
      <c r="R1186" t="s">
        <v>8337</v>
      </c>
      <c r="S1186" s="16">
        <f t="shared" si="73"/>
        <v>42741.599664351852</v>
      </c>
      <c r="T1186" s="16">
        <f t="shared" si="74"/>
        <v>42772.599664351852</v>
      </c>
      <c r="U1186">
        <f t="shared" si="75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ROUND((E1187/D1187)*100,0)</f>
        <v>105</v>
      </c>
      <c r="P1187">
        <f t="shared" si="72"/>
        <v>118.74</v>
      </c>
      <c r="Q1187" s="10" t="s">
        <v>8336</v>
      </c>
      <c r="R1187" t="s">
        <v>8337</v>
      </c>
      <c r="S1187" s="16">
        <f t="shared" si="73"/>
        <v>42130.865150462967</v>
      </c>
      <c r="T1187" s="16">
        <f t="shared" si="74"/>
        <v>42163.166666666672</v>
      </c>
      <c r="U1187">
        <f t="shared" si="75"/>
        <v>32.301516203704523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ROUND((E1188/D1188)*100,0)</f>
        <v>107</v>
      </c>
      <c r="P1188">
        <f t="shared" si="72"/>
        <v>65.08</v>
      </c>
      <c r="Q1188" s="10" t="s">
        <v>8336</v>
      </c>
      <c r="R1188" t="s">
        <v>8337</v>
      </c>
      <c r="S1188" s="16">
        <f t="shared" si="73"/>
        <v>42123.86336805555</v>
      </c>
      <c r="T1188" s="16">
        <f t="shared" si="74"/>
        <v>42156.945833333331</v>
      </c>
      <c r="U1188">
        <f t="shared" si="75"/>
        <v>33.082465277781012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ROUND((E1189/D1189)*100,0)</f>
        <v>104</v>
      </c>
      <c r="P1189">
        <f t="shared" si="72"/>
        <v>130.16</v>
      </c>
      <c r="Q1189" s="10" t="s">
        <v>8336</v>
      </c>
      <c r="R1189" t="s">
        <v>8337</v>
      </c>
      <c r="S1189" s="16">
        <f t="shared" si="73"/>
        <v>42109.894942129627</v>
      </c>
      <c r="T1189" s="16">
        <f t="shared" si="74"/>
        <v>42141.75</v>
      </c>
      <c r="U1189">
        <f t="shared" si="75"/>
        <v>31.855057870372548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ROUND((E1190/D1190)*100,0)</f>
        <v>161</v>
      </c>
      <c r="P1190">
        <f t="shared" si="72"/>
        <v>37.78</v>
      </c>
      <c r="Q1190" s="10" t="s">
        <v>8336</v>
      </c>
      <c r="R1190" t="s">
        <v>8337</v>
      </c>
      <c r="S1190" s="16">
        <f t="shared" si="73"/>
        <v>42711.700694444444</v>
      </c>
      <c r="T1190" s="16">
        <f t="shared" si="74"/>
        <v>42732.700694444444</v>
      </c>
      <c r="U1190">
        <f t="shared" si="75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ROUND((E1191/D1191)*100,0)</f>
        <v>108</v>
      </c>
      <c r="P1191">
        <f t="shared" si="72"/>
        <v>112.79</v>
      </c>
      <c r="Q1191" s="10" t="s">
        <v>8336</v>
      </c>
      <c r="R1191" t="s">
        <v>8337</v>
      </c>
      <c r="S1191" s="16">
        <f t="shared" si="73"/>
        <v>42529.979108796295</v>
      </c>
      <c r="T1191" s="16">
        <f t="shared" si="74"/>
        <v>42550.979108796295</v>
      </c>
      <c r="U1191">
        <f t="shared" si="75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ROUND((E1192/D1192)*100,0)</f>
        <v>135</v>
      </c>
      <c r="P1192">
        <f t="shared" si="72"/>
        <v>51.92</v>
      </c>
      <c r="Q1192" s="10" t="s">
        <v>8336</v>
      </c>
      <c r="R1192" t="s">
        <v>8337</v>
      </c>
      <c r="S1192" s="16">
        <f t="shared" si="73"/>
        <v>41852.665798611109</v>
      </c>
      <c r="T1192" s="16">
        <f t="shared" si="74"/>
        <v>41882.665798611109</v>
      </c>
      <c r="U1192">
        <f t="shared" si="75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ROUND((E1193/D1193)*100,0)</f>
        <v>109</v>
      </c>
      <c r="P1193">
        <f t="shared" si="72"/>
        <v>89.24</v>
      </c>
      <c r="Q1193" s="10" t="s">
        <v>8336</v>
      </c>
      <c r="R1193" t="s">
        <v>8337</v>
      </c>
      <c r="S1193" s="16">
        <f t="shared" si="73"/>
        <v>42419.603703703702</v>
      </c>
      <c r="T1193" s="16">
        <f t="shared" si="74"/>
        <v>42449.562037037031</v>
      </c>
      <c r="U1193">
        <f t="shared" si="75"/>
        <v>29.958333333328483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ROUND((E1194/D1194)*100,0)</f>
        <v>290</v>
      </c>
      <c r="P1194">
        <f t="shared" si="72"/>
        <v>19.329999999999998</v>
      </c>
      <c r="Q1194" s="10" t="s">
        <v>8336</v>
      </c>
      <c r="R1194" t="s">
        <v>8337</v>
      </c>
      <c r="S1194" s="16">
        <f t="shared" si="73"/>
        <v>42747.506689814814</v>
      </c>
      <c r="T1194" s="16">
        <f t="shared" si="74"/>
        <v>42777.506689814814</v>
      </c>
      <c r="U1194">
        <f t="shared" si="75"/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ROUND((E1195/D1195)*100,0)</f>
        <v>104</v>
      </c>
      <c r="P1195">
        <f t="shared" si="72"/>
        <v>79.97</v>
      </c>
      <c r="Q1195" s="10" t="s">
        <v>8336</v>
      </c>
      <c r="R1195" t="s">
        <v>8337</v>
      </c>
      <c r="S1195" s="16">
        <f t="shared" si="73"/>
        <v>42409.776076388895</v>
      </c>
      <c r="T1195" s="16">
        <f t="shared" si="74"/>
        <v>42469.734409722223</v>
      </c>
      <c r="U1195">
        <f t="shared" si="75"/>
        <v>59.958333333328483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ROUND((E1196/D1196)*100,0)</f>
        <v>322</v>
      </c>
      <c r="P1196">
        <f t="shared" si="72"/>
        <v>56.41</v>
      </c>
      <c r="Q1196" s="10" t="s">
        <v>8336</v>
      </c>
      <c r="R1196" t="s">
        <v>8337</v>
      </c>
      <c r="S1196" s="16">
        <f t="shared" si="73"/>
        <v>42072.488182870366</v>
      </c>
      <c r="T1196" s="16">
        <f t="shared" si="74"/>
        <v>42102.488182870366</v>
      </c>
      <c r="U1196">
        <f t="shared" si="75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ROUND((E1197/D1197)*100,0)</f>
        <v>135</v>
      </c>
      <c r="P1197">
        <f t="shared" si="72"/>
        <v>79.41</v>
      </c>
      <c r="Q1197" s="10" t="s">
        <v>8336</v>
      </c>
      <c r="R1197" t="s">
        <v>8337</v>
      </c>
      <c r="S1197" s="16">
        <f t="shared" si="73"/>
        <v>42298.34783564815</v>
      </c>
      <c r="T1197" s="16">
        <f t="shared" si="74"/>
        <v>42358.375</v>
      </c>
      <c r="U1197">
        <f t="shared" si="75"/>
        <v>60.027164351849933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ROUND((E1198/D1198)*100,0)</f>
        <v>270</v>
      </c>
      <c r="P1198">
        <f t="shared" si="72"/>
        <v>76.44</v>
      </c>
      <c r="Q1198" s="10" t="s">
        <v>8336</v>
      </c>
      <c r="R1198" t="s">
        <v>8337</v>
      </c>
      <c r="S1198" s="16">
        <f t="shared" si="73"/>
        <v>42326.818738425922</v>
      </c>
      <c r="T1198" s="16">
        <f t="shared" si="74"/>
        <v>42356.818738425922</v>
      </c>
      <c r="U1198">
        <f t="shared" si="75"/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ROUND((E1199/D1199)*100,0)</f>
        <v>253</v>
      </c>
      <c r="P1199">
        <f t="shared" si="72"/>
        <v>121</v>
      </c>
      <c r="Q1199" s="10" t="s">
        <v>8336</v>
      </c>
      <c r="R1199" t="s">
        <v>8337</v>
      </c>
      <c r="S1199" s="16">
        <f t="shared" si="73"/>
        <v>42503.66474537037</v>
      </c>
      <c r="T1199" s="16">
        <f t="shared" si="74"/>
        <v>42534.249305555553</v>
      </c>
      <c r="U1199">
        <f t="shared" si="75"/>
        <v>30.584560185183364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ROUND((E1200/D1200)*100,0)</f>
        <v>261</v>
      </c>
      <c r="P1200">
        <f t="shared" si="72"/>
        <v>54.62</v>
      </c>
      <c r="Q1200" s="10" t="s">
        <v>8336</v>
      </c>
      <c r="R1200" t="s">
        <v>8337</v>
      </c>
      <c r="S1200" s="16">
        <f t="shared" si="73"/>
        <v>42333.619050925925</v>
      </c>
      <c r="T1200" s="16">
        <f t="shared" si="74"/>
        <v>42369.125</v>
      </c>
      <c r="U1200">
        <f t="shared" si="75"/>
        <v>35.505949074075033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ROUND((E1201/D1201)*100,0)</f>
        <v>101</v>
      </c>
      <c r="P1201">
        <f t="shared" si="72"/>
        <v>299.22000000000003</v>
      </c>
      <c r="Q1201" s="10" t="s">
        <v>8336</v>
      </c>
      <c r="R1201" t="s">
        <v>8337</v>
      </c>
      <c r="S1201" s="16">
        <f t="shared" si="73"/>
        <v>42161.770833333328</v>
      </c>
      <c r="T1201" s="16">
        <f t="shared" si="74"/>
        <v>42193.770833333328</v>
      </c>
      <c r="U1201">
        <f t="shared" si="75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ROUND((E1202/D1202)*100,0)</f>
        <v>126</v>
      </c>
      <c r="P1202">
        <f t="shared" si="72"/>
        <v>58.53</v>
      </c>
      <c r="Q1202" s="10" t="s">
        <v>8336</v>
      </c>
      <c r="R1202" t="s">
        <v>8337</v>
      </c>
      <c r="S1202" s="16">
        <f t="shared" si="73"/>
        <v>42089.477500000001</v>
      </c>
      <c r="T1202" s="16">
        <f t="shared" si="74"/>
        <v>42110.477500000001</v>
      </c>
      <c r="U1202">
        <f t="shared" si="75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ROUND((E1203/D1203)*100,0)</f>
        <v>102</v>
      </c>
      <c r="P1203">
        <f t="shared" si="72"/>
        <v>55.37</v>
      </c>
      <c r="Q1203" s="10" t="s">
        <v>8336</v>
      </c>
      <c r="R1203" t="s">
        <v>8337</v>
      </c>
      <c r="S1203" s="16">
        <f t="shared" si="73"/>
        <v>42536.60701388889</v>
      </c>
      <c r="T1203" s="16">
        <f t="shared" si="74"/>
        <v>42566.60701388889</v>
      </c>
      <c r="U1203">
        <f t="shared" si="75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ROUND((E1204/D1204)*100,0)</f>
        <v>199</v>
      </c>
      <c r="P1204">
        <f t="shared" si="72"/>
        <v>183.8</v>
      </c>
      <c r="Q1204" s="10" t="s">
        <v>8336</v>
      </c>
      <c r="R1204" t="s">
        <v>8337</v>
      </c>
      <c r="S1204" s="16">
        <f t="shared" si="73"/>
        <v>42152.288819444439</v>
      </c>
      <c r="T1204" s="16">
        <f t="shared" si="74"/>
        <v>42182.288819444439</v>
      </c>
      <c r="U1204">
        <f t="shared" si="75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ROUND((E1205/D1205)*100,0)</f>
        <v>102</v>
      </c>
      <c r="P1205">
        <f t="shared" si="72"/>
        <v>165.35</v>
      </c>
      <c r="Q1205" s="10" t="s">
        <v>8336</v>
      </c>
      <c r="R1205" t="s">
        <v>8337</v>
      </c>
      <c r="S1205" s="16">
        <f t="shared" si="73"/>
        <v>42125.614895833336</v>
      </c>
      <c r="T1205" s="16">
        <f t="shared" si="74"/>
        <v>42155.614895833336</v>
      </c>
      <c r="U1205">
        <f t="shared" si="75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ROUND((E1206/D1206)*100,0)</f>
        <v>103</v>
      </c>
      <c r="P1206">
        <f t="shared" si="72"/>
        <v>234.79</v>
      </c>
      <c r="Q1206" s="10" t="s">
        <v>8336</v>
      </c>
      <c r="R1206" t="s">
        <v>8337</v>
      </c>
      <c r="S1206" s="16">
        <f t="shared" si="73"/>
        <v>42297.748067129629</v>
      </c>
      <c r="T1206" s="16">
        <f t="shared" si="74"/>
        <v>42342.208333333328</v>
      </c>
      <c r="U1206">
        <f t="shared" si="75"/>
        <v>44.460266203699575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ROUND((E1207/D1207)*100,0)</f>
        <v>101</v>
      </c>
      <c r="P1207">
        <f t="shared" si="72"/>
        <v>211.48</v>
      </c>
      <c r="Q1207" s="10" t="s">
        <v>8336</v>
      </c>
      <c r="R1207" t="s">
        <v>8337</v>
      </c>
      <c r="S1207" s="16">
        <f t="shared" si="73"/>
        <v>42138.506377314814</v>
      </c>
      <c r="T1207" s="16">
        <f t="shared" si="74"/>
        <v>42168.506377314814</v>
      </c>
      <c r="U1207">
        <f t="shared" si="75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ROUND((E1208/D1208)*100,0)</f>
        <v>115</v>
      </c>
      <c r="P1208">
        <f t="shared" si="72"/>
        <v>32.340000000000003</v>
      </c>
      <c r="Q1208" s="10" t="s">
        <v>8336</v>
      </c>
      <c r="R1208" t="s">
        <v>8337</v>
      </c>
      <c r="S1208" s="16">
        <f t="shared" si="73"/>
        <v>42772.776076388895</v>
      </c>
      <c r="T1208" s="16">
        <f t="shared" si="74"/>
        <v>42805.561805555553</v>
      </c>
      <c r="U1208">
        <f t="shared" si="75"/>
        <v>32.785729166658712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ROUND((E1209/D1209)*100,0)</f>
        <v>104</v>
      </c>
      <c r="P1209">
        <f t="shared" si="72"/>
        <v>123.38</v>
      </c>
      <c r="Q1209" s="10" t="s">
        <v>8336</v>
      </c>
      <c r="R1209" t="s">
        <v>8337</v>
      </c>
      <c r="S1209" s="16">
        <f t="shared" si="73"/>
        <v>42430.430243055554</v>
      </c>
      <c r="T1209" s="16">
        <f t="shared" si="74"/>
        <v>42460.416666666672</v>
      </c>
      <c r="U1209">
        <f t="shared" si="75"/>
        <v>29.986423611117061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ROUND((E1210/D1210)*100,0)</f>
        <v>155</v>
      </c>
      <c r="P1210">
        <f t="shared" si="72"/>
        <v>207.07</v>
      </c>
      <c r="Q1210" s="10" t="s">
        <v>8336</v>
      </c>
      <c r="R1210" t="s">
        <v>8337</v>
      </c>
      <c r="S1210" s="16">
        <f t="shared" si="73"/>
        <v>42423.709074074075</v>
      </c>
      <c r="T1210" s="16">
        <f t="shared" si="74"/>
        <v>42453.667407407411</v>
      </c>
      <c r="U1210">
        <f t="shared" si="75"/>
        <v>29.958333333335759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ROUND((E1211/D1211)*100,0)</f>
        <v>106</v>
      </c>
      <c r="P1211">
        <f t="shared" si="72"/>
        <v>138.26</v>
      </c>
      <c r="Q1211" s="10" t="s">
        <v>8336</v>
      </c>
      <c r="R1211" t="s">
        <v>8337</v>
      </c>
      <c r="S1211" s="16">
        <f t="shared" si="73"/>
        <v>42761.846122685187</v>
      </c>
      <c r="T1211" s="16">
        <f t="shared" si="74"/>
        <v>42791.846122685187</v>
      </c>
      <c r="U1211">
        <f t="shared" si="75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ROUND((E1212/D1212)*100,0)</f>
        <v>254</v>
      </c>
      <c r="P1212">
        <f t="shared" si="72"/>
        <v>493.82</v>
      </c>
      <c r="Q1212" s="10" t="s">
        <v>8336</v>
      </c>
      <c r="R1212" t="s">
        <v>8337</v>
      </c>
      <c r="S1212" s="16">
        <f t="shared" si="73"/>
        <v>42132.941805555558</v>
      </c>
      <c r="T1212" s="16">
        <f t="shared" si="74"/>
        <v>42155.875</v>
      </c>
      <c r="U1212">
        <f t="shared" si="75"/>
        <v>22.933194444442051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ROUND((E1213/D1213)*100,0)</f>
        <v>101</v>
      </c>
      <c r="P1213">
        <f t="shared" si="72"/>
        <v>168.5</v>
      </c>
      <c r="Q1213" s="10" t="s">
        <v>8336</v>
      </c>
      <c r="R1213" t="s">
        <v>8337</v>
      </c>
      <c r="S1213" s="16">
        <f t="shared" si="73"/>
        <v>42515.866446759261</v>
      </c>
      <c r="T1213" s="16">
        <f t="shared" si="74"/>
        <v>42530.866446759261</v>
      </c>
      <c r="U1213">
        <f t="shared" si="75"/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ROUND((E1214/D1214)*100,0)</f>
        <v>129</v>
      </c>
      <c r="P1214">
        <f t="shared" si="72"/>
        <v>38.869999999999997</v>
      </c>
      <c r="Q1214" s="10" t="s">
        <v>8336</v>
      </c>
      <c r="R1214" t="s">
        <v>8337</v>
      </c>
      <c r="S1214" s="16">
        <f t="shared" si="73"/>
        <v>42318.950173611112</v>
      </c>
      <c r="T1214" s="16">
        <f t="shared" si="74"/>
        <v>42335.041666666672</v>
      </c>
      <c r="U1214">
        <f t="shared" si="75"/>
        <v>16.091493055559113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ROUND((E1215/D1215)*100,0)</f>
        <v>102</v>
      </c>
      <c r="P1215">
        <f t="shared" si="72"/>
        <v>61.53</v>
      </c>
      <c r="Q1215" s="10" t="s">
        <v>8336</v>
      </c>
      <c r="R1215" t="s">
        <v>8337</v>
      </c>
      <c r="S1215" s="16">
        <f t="shared" si="73"/>
        <v>42731.755787037036</v>
      </c>
      <c r="T1215" s="16">
        <f t="shared" si="74"/>
        <v>42766.755787037036</v>
      </c>
      <c r="U1215">
        <f t="shared" si="75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ROUND((E1216/D1216)*100,0)</f>
        <v>132</v>
      </c>
      <c r="P1216">
        <f t="shared" si="72"/>
        <v>105.44</v>
      </c>
      <c r="Q1216" s="10" t="s">
        <v>8336</v>
      </c>
      <c r="R1216" t="s">
        <v>8337</v>
      </c>
      <c r="S1216" s="16">
        <f t="shared" si="73"/>
        <v>42104.840335648143</v>
      </c>
      <c r="T1216" s="16">
        <f t="shared" si="74"/>
        <v>42164.840335648143</v>
      </c>
      <c r="U1216">
        <f t="shared" si="75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ROUND((E1217/D1217)*100,0)</f>
        <v>786</v>
      </c>
      <c r="P1217">
        <f t="shared" si="72"/>
        <v>71.59</v>
      </c>
      <c r="Q1217" s="10" t="s">
        <v>8336</v>
      </c>
      <c r="R1217" t="s">
        <v>8337</v>
      </c>
      <c r="S1217" s="16">
        <f t="shared" si="73"/>
        <v>41759.923101851848</v>
      </c>
      <c r="T1217" s="16">
        <f t="shared" si="74"/>
        <v>41789.923101851848</v>
      </c>
      <c r="U1217">
        <f t="shared" si="75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ROUND((E1218/D1218)*100,0)</f>
        <v>146</v>
      </c>
      <c r="P1218">
        <f t="shared" si="72"/>
        <v>91.88</v>
      </c>
      <c r="Q1218" s="10" t="s">
        <v>8336</v>
      </c>
      <c r="R1218" t="s">
        <v>8337</v>
      </c>
      <c r="S1218" s="16">
        <f t="shared" si="73"/>
        <v>42247.616400462968</v>
      </c>
      <c r="T1218" s="16">
        <f t="shared" si="74"/>
        <v>42279.960416666669</v>
      </c>
      <c r="U1218">
        <f t="shared" si="75"/>
        <v>32.344016203700448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ROUND((E1219/D1219)*100,0)</f>
        <v>103</v>
      </c>
      <c r="P1219">
        <f t="shared" ref="P1219:P1282" si="76">IFERROR(ROUND(E1219/L1219,2),0)</f>
        <v>148.57</v>
      </c>
      <c r="Q1219" s="10" t="s">
        <v>8336</v>
      </c>
      <c r="R1219" t="s">
        <v>8337</v>
      </c>
      <c r="S1219" s="16">
        <f t="shared" ref="S1219:S1282" si="77">(((J1219/60)/60)/24)+DATE(1970,1,1)</f>
        <v>42535.809490740736</v>
      </c>
      <c r="T1219" s="16">
        <f t="shared" ref="T1219:T1282" si="78">(((I1219/60)/60)/24)+DATE(1970,1,1)</f>
        <v>42565.809490740736</v>
      </c>
      <c r="U1219">
        <f t="shared" ref="U1219:U1282" si="79">T1219-S1219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ROUND((E1220/D1220)*100,0)</f>
        <v>172</v>
      </c>
      <c r="P1220">
        <f t="shared" si="76"/>
        <v>174.21</v>
      </c>
      <c r="Q1220" s="10" t="s">
        <v>8336</v>
      </c>
      <c r="R1220" t="s">
        <v>8337</v>
      </c>
      <c r="S1220" s="16">
        <f t="shared" si="77"/>
        <v>42278.662037037036</v>
      </c>
      <c r="T1220" s="16">
        <f t="shared" si="78"/>
        <v>42309.125</v>
      </c>
      <c r="U1220">
        <f t="shared" si="79"/>
        <v>30.462962962963502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ROUND((E1221/D1221)*100,0)</f>
        <v>159</v>
      </c>
      <c r="P1221">
        <f t="shared" si="76"/>
        <v>102.86</v>
      </c>
      <c r="Q1221" s="10" t="s">
        <v>8336</v>
      </c>
      <c r="R1221" t="s">
        <v>8337</v>
      </c>
      <c r="S1221" s="16">
        <f t="shared" si="77"/>
        <v>42633.461956018517</v>
      </c>
      <c r="T1221" s="16">
        <f t="shared" si="78"/>
        <v>42663.461956018517</v>
      </c>
      <c r="U1221">
        <f t="shared" si="79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ROUND((E1222/D1222)*100,0)</f>
        <v>104</v>
      </c>
      <c r="P1222">
        <f t="shared" si="76"/>
        <v>111.18</v>
      </c>
      <c r="Q1222" s="10" t="s">
        <v>8336</v>
      </c>
      <c r="R1222" t="s">
        <v>8337</v>
      </c>
      <c r="S1222" s="16">
        <f t="shared" si="77"/>
        <v>42211.628611111111</v>
      </c>
      <c r="T1222" s="16">
        <f t="shared" si="78"/>
        <v>42241.628611111111</v>
      </c>
      <c r="U1222">
        <f t="shared" si="79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ROUND((E1223/D1223)*100,0)</f>
        <v>111</v>
      </c>
      <c r="P1223">
        <f t="shared" si="76"/>
        <v>23.8</v>
      </c>
      <c r="Q1223" s="10" t="s">
        <v>8336</v>
      </c>
      <c r="R1223" t="s">
        <v>8337</v>
      </c>
      <c r="S1223" s="16">
        <f t="shared" si="77"/>
        <v>42680.47555555556</v>
      </c>
      <c r="T1223" s="16">
        <f t="shared" si="78"/>
        <v>42708</v>
      </c>
      <c r="U1223">
        <f t="shared" si="79"/>
        <v>27.524444444439723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ROUND((E1224/D1224)*100,0)</f>
        <v>280</v>
      </c>
      <c r="P1224">
        <f t="shared" si="76"/>
        <v>81.27</v>
      </c>
      <c r="Q1224" s="10" t="s">
        <v>8336</v>
      </c>
      <c r="R1224" t="s">
        <v>8337</v>
      </c>
      <c r="S1224" s="16">
        <f t="shared" si="77"/>
        <v>42430.720451388886</v>
      </c>
      <c r="T1224" s="16">
        <f t="shared" si="78"/>
        <v>42461.166666666672</v>
      </c>
      <c r="U1224">
        <f t="shared" si="79"/>
        <v>30.446215277785086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ROUND((E1225/D1225)*100,0)</f>
        <v>112</v>
      </c>
      <c r="P1225">
        <f t="shared" si="76"/>
        <v>116.21</v>
      </c>
      <c r="Q1225" s="10" t="s">
        <v>8336</v>
      </c>
      <c r="R1225" t="s">
        <v>8337</v>
      </c>
      <c r="S1225" s="16">
        <f t="shared" si="77"/>
        <v>42654.177187499998</v>
      </c>
      <c r="T1225" s="16">
        <f t="shared" si="78"/>
        <v>42684.218854166669</v>
      </c>
      <c r="U1225">
        <f t="shared" si="79"/>
        <v>30.041666666671517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ROUND((E1226/D1226)*100,0)</f>
        <v>7</v>
      </c>
      <c r="P1226">
        <f t="shared" si="76"/>
        <v>58.89</v>
      </c>
      <c r="Q1226" s="10" t="s">
        <v>8323</v>
      </c>
      <c r="R1226" t="s">
        <v>8338</v>
      </c>
      <c r="S1226" s="16">
        <f t="shared" si="77"/>
        <v>41736.549791666665</v>
      </c>
      <c r="T1226" s="16">
        <f t="shared" si="78"/>
        <v>41796.549791666665</v>
      </c>
      <c r="U1226">
        <f t="shared" si="79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ROUND((E1227/D1227)*100,0)</f>
        <v>4</v>
      </c>
      <c r="P1227">
        <f t="shared" si="76"/>
        <v>44</v>
      </c>
      <c r="Q1227" s="10" t="s">
        <v>8323</v>
      </c>
      <c r="R1227" t="s">
        <v>8338</v>
      </c>
      <c r="S1227" s="16">
        <f t="shared" si="77"/>
        <v>41509.905995370369</v>
      </c>
      <c r="T1227" s="16">
        <f t="shared" si="78"/>
        <v>41569.905995370369</v>
      </c>
      <c r="U1227">
        <f t="shared" si="79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ROUND((E1228/D1228)*100,0)</f>
        <v>4</v>
      </c>
      <c r="P1228">
        <f t="shared" si="76"/>
        <v>48.43</v>
      </c>
      <c r="Q1228" s="10" t="s">
        <v>8323</v>
      </c>
      <c r="R1228" t="s">
        <v>8338</v>
      </c>
      <c r="S1228" s="16">
        <f t="shared" si="77"/>
        <v>41715.874780092592</v>
      </c>
      <c r="T1228" s="16">
        <f t="shared" si="78"/>
        <v>41750.041666666664</v>
      </c>
      <c r="U1228">
        <f t="shared" si="79"/>
        <v>34.166886574072123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ROUND((E1229/D1229)*100,0)</f>
        <v>0</v>
      </c>
      <c r="P1229">
        <f t="shared" si="76"/>
        <v>0</v>
      </c>
      <c r="Q1229" s="10" t="s">
        <v>8323</v>
      </c>
      <c r="R1229" t="s">
        <v>8338</v>
      </c>
      <c r="S1229" s="16">
        <f t="shared" si="77"/>
        <v>41827.919166666667</v>
      </c>
      <c r="T1229" s="16">
        <f t="shared" si="78"/>
        <v>41858.291666666664</v>
      </c>
      <c r="U1229">
        <f t="shared" si="79"/>
        <v>30.372499999997672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ROUND((E1230/D1230)*100,0)</f>
        <v>29</v>
      </c>
      <c r="P1230">
        <f t="shared" si="76"/>
        <v>61.04</v>
      </c>
      <c r="Q1230" s="10" t="s">
        <v>8323</v>
      </c>
      <c r="R1230" t="s">
        <v>8338</v>
      </c>
      <c r="S1230" s="16">
        <f t="shared" si="77"/>
        <v>40754.729259259257</v>
      </c>
      <c r="T1230" s="16">
        <f t="shared" si="78"/>
        <v>40814.729259259257</v>
      </c>
      <c r="U1230">
        <f t="shared" si="79"/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ROUND((E1231/D1231)*100,0)</f>
        <v>1</v>
      </c>
      <c r="P1231">
        <f t="shared" si="76"/>
        <v>25</v>
      </c>
      <c r="Q1231" s="10" t="s">
        <v>8323</v>
      </c>
      <c r="R1231" t="s">
        <v>8338</v>
      </c>
      <c r="S1231" s="16">
        <f t="shared" si="77"/>
        <v>40985.459803240738</v>
      </c>
      <c r="T1231" s="16">
        <f t="shared" si="78"/>
        <v>41015.666666666664</v>
      </c>
      <c r="U1231">
        <f t="shared" si="79"/>
        <v>30.206863425926713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ROUND((E1232/D1232)*100,0)</f>
        <v>0</v>
      </c>
      <c r="P1232">
        <f t="shared" si="76"/>
        <v>0</v>
      </c>
      <c r="Q1232" s="10" t="s">
        <v>8323</v>
      </c>
      <c r="R1232" t="s">
        <v>8338</v>
      </c>
      <c r="S1232" s="16">
        <f t="shared" si="77"/>
        <v>40568.972569444442</v>
      </c>
      <c r="T1232" s="16">
        <f t="shared" si="78"/>
        <v>40598.972569444442</v>
      </c>
      <c r="U1232">
        <f t="shared" si="79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ROUND((E1233/D1233)*100,0)</f>
        <v>0</v>
      </c>
      <c r="P1233">
        <f t="shared" si="76"/>
        <v>0</v>
      </c>
      <c r="Q1233" s="10" t="s">
        <v>8323</v>
      </c>
      <c r="R1233" t="s">
        <v>8338</v>
      </c>
      <c r="S1233" s="16">
        <f t="shared" si="77"/>
        <v>42193.941759259258</v>
      </c>
      <c r="T1233" s="16">
        <f t="shared" si="78"/>
        <v>42244.041666666672</v>
      </c>
      <c r="U1233">
        <f t="shared" si="79"/>
        <v>50.099907407413411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ROUND((E1234/D1234)*100,0)</f>
        <v>1</v>
      </c>
      <c r="P1234">
        <f t="shared" si="76"/>
        <v>40</v>
      </c>
      <c r="Q1234" s="10" t="s">
        <v>8323</v>
      </c>
      <c r="R1234" t="s">
        <v>8338</v>
      </c>
      <c r="S1234" s="16">
        <f t="shared" si="77"/>
        <v>41506.848032407412</v>
      </c>
      <c r="T1234" s="16">
        <f t="shared" si="78"/>
        <v>41553.848032407412</v>
      </c>
      <c r="U1234">
        <f t="shared" si="79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ROUND((E1235/D1235)*100,0)</f>
        <v>12</v>
      </c>
      <c r="P1235">
        <f t="shared" si="76"/>
        <v>19.329999999999998</v>
      </c>
      <c r="Q1235" s="10" t="s">
        <v>8323</v>
      </c>
      <c r="R1235" t="s">
        <v>8338</v>
      </c>
      <c r="S1235" s="16">
        <f t="shared" si="77"/>
        <v>40939.948773148149</v>
      </c>
      <c r="T1235" s="16">
        <f t="shared" si="78"/>
        <v>40960.948773148149</v>
      </c>
      <c r="U1235">
        <f t="shared" si="79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ROUND((E1236/D1236)*100,0)</f>
        <v>0</v>
      </c>
      <c r="P1236">
        <f t="shared" si="76"/>
        <v>0</v>
      </c>
      <c r="Q1236" s="10" t="s">
        <v>8323</v>
      </c>
      <c r="R1236" t="s">
        <v>8338</v>
      </c>
      <c r="S1236" s="16">
        <f t="shared" si="77"/>
        <v>42007.788680555561</v>
      </c>
      <c r="T1236" s="16">
        <f t="shared" si="78"/>
        <v>42037.788680555561</v>
      </c>
      <c r="U1236">
        <f t="shared" si="79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ROUND((E1237/D1237)*100,0)</f>
        <v>3</v>
      </c>
      <c r="P1237">
        <f t="shared" si="76"/>
        <v>35</v>
      </c>
      <c r="Q1237" s="10" t="s">
        <v>8323</v>
      </c>
      <c r="R1237" t="s">
        <v>8338</v>
      </c>
      <c r="S1237" s="16">
        <f t="shared" si="77"/>
        <v>41583.135405092595</v>
      </c>
      <c r="T1237" s="16">
        <f t="shared" si="78"/>
        <v>41623.135405092595</v>
      </c>
      <c r="U1237">
        <f t="shared" si="79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ROUND((E1238/D1238)*100,0)</f>
        <v>0</v>
      </c>
      <c r="P1238">
        <f t="shared" si="76"/>
        <v>0</v>
      </c>
      <c r="Q1238" s="10" t="s">
        <v>8323</v>
      </c>
      <c r="R1238" t="s">
        <v>8338</v>
      </c>
      <c r="S1238" s="16">
        <f t="shared" si="77"/>
        <v>41110.680138888885</v>
      </c>
      <c r="T1238" s="16">
        <f t="shared" si="78"/>
        <v>41118.666666666664</v>
      </c>
      <c r="U1238">
        <f t="shared" si="79"/>
        <v>7.9865277777789743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ROUND((E1239/D1239)*100,0)</f>
        <v>0</v>
      </c>
      <c r="P1239">
        <f t="shared" si="76"/>
        <v>0</v>
      </c>
      <c r="Q1239" s="10" t="s">
        <v>8323</v>
      </c>
      <c r="R1239" t="s">
        <v>8338</v>
      </c>
      <c r="S1239" s="16">
        <f t="shared" si="77"/>
        <v>41125.283159722225</v>
      </c>
      <c r="T1239" s="16">
        <f t="shared" si="78"/>
        <v>41145.283159722225</v>
      </c>
      <c r="U1239">
        <f t="shared" si="79"/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ROUND((E1240/D1240)*100,0)</f>
        <v>18</v>
      </c>
      <c r="P1240">
        <f t="shared" si="76"/>
        <v>59.33</v>
      </c>
      <c r="Q1240" s="10" t="s">
        <v>8323</v>
      </c>
      <c r="R1240" t="s">
        <v>8338</v>
      </c>
      <c r="S1240" s="16">
        <f t="shared" si="77"/>
        <v>40731.61037037037</v>
      </c>
      <c r="T1240" s="16">
        <f t="shared" si="78"/>
        <v>40761.61037037037</v>
      </c>
      <c r="U1240">
        <f t="shared" si="79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ROUND((E1241/D1241)*100,0)</f>
        <v>0</v>
      </c>
      <c r="P1241">
        <f t="shared" si="76"/>
        <v>0</v>
      </c>
      <c r="Q1241" s="10" t="s">
        <v>8323</v>
      </c>
      <c r="R1241" t="s">
        <v>8338</v>
      </c>
      <c r="S1241" s="16">
        <f t="shared" si="77"/>
        <v>40883.962581018517</v>
      </c>
      <c r="T1241" s="16">
        <f t="shared" si="78"/>
        <v>40913.962581018517</v>
      </c>
      <c r="U1241">
        <f t="shared" si="79"/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ROUND((E1242/D1242)*100,0)</f>
        <v>3</v>
      </c>
      <c r="P1242">
        <f t="shared" si="76"/>
        <v>30.13</v>
      </c>
      <c r="Q1242" s="10" t="s">
        <v>8323</v>
      </c>
      <c r="R1242" t="s">
        <v>8338</v>
      </c>
      <c r="S1242" s="16">
        <f t="shared" si="77"/>
        <v>41409.040011574078</v>
      </c>
      <c r="T1242" s="16">
        <f t="shared" si="78"/>
        <v>41467.910416666666</v>
      </c>
      <c r="U1242">
        <f t="shared" si="79"/>
        <v>58.870405092588044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ROUND((E1243/D1243)*100,0)</f>
        <v>51</v>
      </c>
      <c r="P1243">
        <f t="shared" si="76"/>
        <v>74.62</v>
      </c>
      <c r="Q1243" s="10" t="s">
        <v>8323</v>
      </c>
      <c r="R1243" t="s">
        <v>8338</v>
      </c>
      <c r="S1243" s="16">
        <f t="shared" si="77"/>
        <v>41923.837731481479</v>
      </c>
      <c r="T1243" s="16">
        <f t="shared" si="78"/>
        <v>41946.249305555553</v>
      </c>
      <c r="U1243">
        <f t="shared" si="79"/>
        <v>22.411574074074451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ROUND((E1244/D1244)*100,0)</f>
        <v>1</v>
      </c>
      <c r="P1244">
        <f t="shared" si="76"/>
        <v>5</v>
      </c>
      <c r="Q1244" s="10" t="s">
        <v>8323</v>
      </c>
      <c r="R1244" t="s">
        <v>8338</v>
      </c>
      <c r="S1244" s="16">
        <f t="shared" si="77"/>
        <v>40782.165532407409</v>
      </c>
      <c r="T1244" s="16">
        <f t="shared" si="78"/>
        <v>40797.554166666669</v>
      </c>
      <c r="U1244">
        <f t="shared" si="79"/>
        <v>15.388634259259561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ROUND((E1245/D1245)*100,0)</f>
        <v>14</v>
      </c>
      <c r="P1245">
        <f t="shared" si="76"/>
        <v>44.5</v>
      </c>
      <c r="Q1245" s="10" t="s">
        <v>8323</v>
      </c>
      <c r="R1245" t="s">
        <v>8338</v>
      </c>
      <c r="S1245" s="16">
        <f t="shared" si="77"/>
        <v>40671.879293981481</v>
      </c>
      <c r="T1245" s="16">
        <f t="shared" si="78"/>
        <v>40732.875</v>
      </c>
      <c r="U1245">
        <f t="shared" si="79"/>
        <v>60.995706018518831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ROUND((E1246/D1246)*100,0)</f>
        <v>104</v>
      </c>
      <c r="P1246">
        <f t="shared" si="76"/>
        <v>46.13</v>
      </c>
      <c r="Q1246" s="10" t="s">
        <v>8323</v>
      </c>
      <c r="R1246" t="s">
        <v>8324</v>
      </c>
      <c r="S1246" s="16">
        <f t="shared" si="77"/>
        <v>41355.825497685182</v>
      </c>
      <c r="T1246" s="16">
        <f t="shared" si="78"/>
        <v>41386.875</v>
      </c>
      <c r="U1246">
        <f t="shared" si="79"/>
        <v>31.049502314817801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ROUND((E1247/D1247)*100,0)</f>
        <v>120</v>
      </c>
      <c r="P1247">
        <f t="shared" si="76"/>
        <v>141.47</v>
      </c>
      <c r="Q1247" s="10" t="s">
        <v>8323</v>
      </c>
      <c r="R1247" t="s">
        <v>8324</v>
      </c>
      <c r="S1247" s="16">
        <f t="shared" si="77"/>
        <v>41774.599930555552</v>
      </c>
      <c r="T1247" s="16">
        <f t="shared" si="78"/>
        <v>41804.599930555552</v>
      </c>
      <c r="U1247">
        <f t="shared" si="79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ROUND((E1248/D1248)*100,0)</f>
        <v>117</v>
      </c>
      <c r="P1248">
        <f t="shared" si="76"/>
        <v>75.48</v>
      </c>
      <c r="Q1248" s="10" t="s">
        <v>8323</v>
      </c>
      <c r="R1248" t="s">
        <v>8324</v>
      </c>
      <c r="S1248" s="16">
        <f t="shared" si="77"/>
        <v>40838.043391203704</v>
      </c>
      <c r="T1248" s="16">
        <f t="shared" si="78"/>
        <v>40883.085057870368</v>
      </c>
      <c r="U1248">
        <f t="shared" si="79"/>
        <v>45.041666666664241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ROUND((E1249/D1249)*100,0)</f>
        <v>122</v>
      </c>
      <c r="P1249">
        <f t="shared" si="76"/>
        <v>85.5</v>
      </c>
      <c r="Q1249" s="10" t="s">
        <v>8323</v>
      </c>
      <c r="R1249" t="s">
        <v>8324</v>
      </c>
      <c r="S1249" s="16">
        <f t="shared" si="77"/>
        <v>41370.292303240742</v>
      </c>
      <c r="T1249" s="16">
        <f t="shared" si="78"/>
        <v>41400.292303240742</v>
      </c>
      <c r="U1249">
        <f t="shared" si="79"/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ROUND((E1250/D1250)*100,0)</f>
        <v>152</v>
      </c>
      <c r="P1250">
        <f t="shared" si="76"/>
        <v>64.25</v>
      </c>
      <c r="Q1250" s="10" t="s">
        <v>8323</v>
      </c>
      <c r="R1250" t="s">
        <v>8324</v>
      </c>
      <c r="S1250" s="16">
        <f t="shared" si="77"/>
        <v>41767.656863425924</v>
      </c>
      <c r="T1250" s="16">
        <f t="shared" si="78"/>
        <v>41803.290972222225</v>
      </c>
      <c r="U1250">
        <f t="shared" si="79"/>
        <v>35.634108796301007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ROUND((E1251/D1251)*100,0)</f>
        <v>104</v>
      </c>
      <c r="P1251">
        <f t="shared" si="76"/>
        <v>64.47</v>
      </c>
      <c r="Q1251" s="10" t="s">
        <v>8323</v>
      </c>
      <c r="R1251" t="s">
        <v>8324</v>
      </c>
      <c r="S1251" s="16">
        <f t="shared" si="77"/>
        <v>41067.74086805556</v>
      </c>
      <c r="T1251" s="16">
        <f t="shared" si="78"/>
        <v>41097.74086805556</v>
      </c>
      <c r="U1251">
        <f t="shared" si="79"/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ROUND((E1252/D1252)*100,0)</f>
        <v>200</v>
      </c>
      <c r="P1252">
        <f t="shared" si="76"/>
        <v>118.2</v>
      </c>
      <c r="Q1252" s="10" t="s">
        <v>8323</v>
      </c>
      <c r="R1252" t="s">
        <v>8324</v>
      </c>
      <c r="S1252" s="16">
        <f t="shared" si="77"/>
        <v>41843.64271990741</v>
      </c>
      <c r="T1252" s="16">
        <f t="shared" si="78"/>
        <v>41888.64271990741</v>
      </c>
      <c r="U1252">
        <f t="shared" si="79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ROUND((E1253/D1253)*100,0)</f>
        <v>102</v>
      </c>
      <c r="P1253">
        <f t="shared" si="76"/>
        <v>82.54</v>
      </c>
      <c r="Q1253" s="10" t="s">
        <v>8323</v>
      </c>
      <c r="R1253" t="s">
        <v>8324</v>
      </c>
      <c r="S1253" s="16">
        <f t="shared" si="77"/>
        <v>40751.814432870371</v>
      </c>
      <c r="T1253" s="16">
        <f t="shared" si="78"/>
        <v>40811.814432870371</v>
      </c>
      <c r="U1253">
        <f t="shared" si="79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ROUND((E1254/D1254)*100,0)</f>
        <v>138</v>
      </c>
      <c r="P1254">
        <f t="shared" si="76"/>
        <v>34.17</v>
      </c>
      <c r="Q1254" s="10" t="s">
        <v>8323</v>
      </c>
      <c r="R1254" t="s">
        <v>8324</v>
      </c>
      <c r="S1254" s="16">
        <f t="shared" si="77"/>
        <v>41543.988067129627</v>
      </c>
      <c r="T1254" s="16">
        <f t="shared" si="78"/>
        <v>41571.988067129627</v>
      </c>
      <c r="U1254">
        <f t="shared" si="79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ROUND((E1255/D1255)*100,0)</f>
        <v>303833</v>
      </c>
      <c r="P1255">
        <f t="shared" si="76"/>
        <v>42.73</v>
      </c>
      <c r="Q1255" s="10" t="s">
        <v>8323</v>
      </c>
      <c r="R1255" t="s">
        <v>8324</v>
      </c>
      <c r="S1255" s="16">
        <f t="shared" si="77"/>
        <v>41855.783645833333</v>
      </c>
      <c r="T1255" s="16">
        <f t="shared" si="78"/>
        <v>41885.783645833333</v>
      </c>
      <c r="U1255">
        <f t="shared" si="79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ROUND((E1256/D1256)*100,0)</f>
        <v>199</v>
      </c>
      <c r="P1256">
        <f t="shared" si="76"/>
        <v>94.49</v>
      </c>
      <c r="Q1256" s="10" t="s">
        <v>8323</v>
      </c>
      <c r="R1256" t="s">
        <v>8324</v>
      </c>
      <c r="S1256" s="16">
        <f t="shared" si="77"/>
        <v>40487.621365740742</v>
      </c>
      <c r="T1256" s="16">
        <f t="shared" si="78"/>
        <v>40544.207638888889</v>
      </c>
      <c r="U1256">
        <f t="shared" si="79"/>
        <v>56.586273148146574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ROUND((E1257/D1257)*100,0)</f>
        <v>202</v>
      </c>
      <c r="P1257">
        <f t="shared" si="76"/>
        <v>55.7</v>
      </c>
      <c r="Q1257" s="10" t="s">
        <v>8323</v>
      </c>
      <c r="R1257" t="s">
        <v>8324</v>
      </c>
      <c r="S1257" s="16">
        <f t="shared" si="77"/>
        <v>41579.845509259263</v>
      </c>
      <c r="T1257" s="16">
        <f t="shared" si="78"/>
        <v>41609.887175925927</v>
      </c>
      <c r="U1257">
        <f t="shared" si="79"/>
        <v>30.041666666664241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ROUND((E1258/D1258)*100,0)</f>
        <v>118</v>
      </c>
      <c r="P1258">
        <f t="shared" si="76"/>
        <v>98.03</v>
      </c>
      <c r="Q1258" s="10" t="s">
        <v>8323</v>
      </c>
      <c r="R1258" t="s">
        <v>8324</v>
      </c>
      <c r="S1258" s="16">
        <f t="shared" si="77"/>
        <v>40921.919340277782</v>
      </c>
      <c r="T1258" s="16">
        <f t="shared" si="78"/>
        <v>40951.919340277782</v>
      </c>
      <c r="U1258">
        <f t="shared" si="79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ROUND((E1259/D1259)*100,0)</f>
        <v>295</v>
      </c>
      <c r="P1259">
        <f t="shared" si="76"/>
        <v>92.1</v>
      </c>
      <c r="Q1259" s="10" t="s">
        <v>8323</v>
      </c>
      <c r="R1259" t="s">
        <v>8324</v>
      </c>
      <c r="S1259" s="16">
        <f t="shared" si="77"/>
        <v>40587.085532407407</v>
      </c>
      <c r="T1259" s="16">
        <f t="shared" si="78"/>
        <v>40636.043865740743</v>
      </c>
      <c r="U1259">
        <f t="shared" si="79"/>
        <v>48.958333333335759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ROUND((E1260/D1260)*100,0)</f>
        <v>213</v>
      </c>
      <c r="P1260">
        <f t="shared" si="76"/>
        <v>38.18</v>
      </c>
      <c r="Q1260" s="10" t="s">
        <v>8323</v>
      </c>
      <c r="R1260" t="s">
        <v>8324</v>
      </c>
      <c r="S1260" s="16">
        <f t="shared" si="77"/>
        <v>41487.611250000002</v>
      </c>
      <c r="T1260" s="16">
        <f t="shared" si="78"/>
        <v>41517.611250000002</v>
      </c>
      <c r="U1260">
        <f t="shared" si="79"/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ROUND((E1261/D1261)*100,0)</f>
        <v>104</v>
      </c>
      <c r="P1261">
        <f t="shared" si="76"/>
        <v>27.15</v>
      </c>
      <c r="Q1261" s="10" t="s">
        <v>8323</v>
      </c>
      <c r="R1261" t="s">
        <v>8324</v>
      </c>
      <c r="S1261" s="16">
        <f t="shared" si="77"/>
        <v>41766.970648148148</v>
      </c>
      <c r="T1261" s="16">
        <f t="shared" si="78"/>
        <v>41799.165972222225</v>
      </c>
      <c r="U1261">
        <f t="shared" si="79"/>
        <v>32.19532407407678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ROUND((E1262/D1262)*100,0)</f>
        <v>114</v>
      </c>
      <c r="P1262">
        <f t="shared" si="76"/>
        <v>50.69</v>
      </c>
      <c r="Q1262" s="10" t="s">
        <v>8323</v>
      </c>
      <c r="R1262" t="s">
        <v>8324</v>
      </c>
      <c r="S1262" s="16">
        <f t="shared" si="77"/>
        <v>41666.842824074076</v>
      </c>
      <c r="T1262" s="16">
        <f t="shared" si="78"/>
        <v>41696.842824074076</v>
      </c>
      <c r="U1262">
        <f t="shared" si="79"/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ROUND((E1263/D1263)*100,0)</f>
        <v>101</v>
      </c>
      <c r="P1263">
        <f t="shared" si="76"/>
        <v>38.94</v>
      </c>
      <c r="Q1263" s="10" t="s">
        <v>8323</v>
      </c>
      <c r="R1263" t="s">
        <v>8324</v>
      </c>
      <c r="S1263" s="16">
        <f t="shared" si="77"/>
        <v>41638.342905092592</v>
      </c>
      <c r="T1263" s="16">
        <f t="shared" si="78"/>
        <v>41668.342905092592</v>
      </c>
      <c r="U1263">
        <f t="shared" si="79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ROUND((E1264/D1264)*100,0)</f>
        <v>125</v>
      </c>
      <c r="P1264">
        <f t="shared" si="76"/>
        <v>77.64</v>
      </c>
      <c r="Q1264" s="10" t="s">
        <v>8323</v>
      </c>
      <c r="R1264" t="s">
        <v>8324</v>
      </c>
      <c r="S1264" s="16">
        <f t="shared" si="77"/>
        <v>41656.762638888889</v>
      </c>
      <c r="T1264" s="16">
        <f t="shared" si="78"/>
        <v>41686.762638888889</v>
      </c>
      <c r="U1264">
        <f t="shared" si="79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ROUND((E1265/D1265)*100,0)</f>
        <v>119</v>
      </c>
      <c r="P1265">
        <f t="shared" si="76"/>
        <v>43.54</v>
      </c>
      <c r="Q1265" s="10" t="s">
        <v>8323</v>
      </c>
      <c r="R1265" t="s">
        <v>8324</v>
      </c>
      <c r="S1265" s="16">
        <f t="shared" si="77"/>
        <v>41692.084143518521</v>
      </c>
      <c r="T1265" s="16">
        <f t="shared" si="78"/>
        <v>41727.041666666664</v>
      </c>
      <c r="U1265">
        <f t="shared" si="79"/>
        <v>34.957523148143082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ROUND((E1266/D1266)*100,0)</f>
        <v>166</v>
      </c>
      <c r="P1266">
        <f t="shared" si="76"/>
        <v>31.82</v>
      </c>
      <c r="Q1266" s="10" t="s">
        <v>8323</v>
      </c>
      <c r="R1266" t="s">
        <v>8324</v>
      </c>
      <c r="S1266" s="16">
        <f t="shared" si="77"/>
        <v>41547.662997685184</v>
      </c>
      <c r="T1266" s="16">
        <f t="shared" si="78"/>
        <v>41576.662997685184</v>
      </c>
      <c r="U1266">
        <f t="shared" si="79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ROUND((E1267/D1267)*100,0)</f>
        <v>119</v>
      </c>
      <c r="P1267">
        <f t="shared" si="76"/>
        <v>63.18</v>
      </c>
      <c r="Q1267" s="10" t="s">
        <v>8323</v>
      </c>
      <c r="R1267" t="s">
        <v>8324</v>
      </c>
      <c r="S1267" s="16">
        <f t="shared" si="77"/>
        <v>40465.655266203699</v>
      </c>
      <c r="T1267" s="16">
        <f t="shared" si="78"/>
        <v>40512.655266203699</v>
      </c>
      <c r="U1267">
        <f t="shared" si="79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ROUND((E1268/D1268)*100,0)</f>
        <v>100</v>
      </c>
      <c r="P1268">
        <f t="shared" si="76"/>
        <v>190.9</v>
      </c>
      <c r="Q1268" s="10" t="s">
        <v>8323</v>
      </c>
      <c r="R1268" t="s">
        <v>8324</v>
      </c>
      <c r="S1268" s="16">
        <f t="shared" si="77"/>
        <v>41620.87667824074</v>
      </c>
      <c r="T1268" s="16">
        <f t="shared" si="78"/>
        <v>41650.87667824074</v>
      </c>
      <c r="U1268">
        <f t="shared" si="79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ROUND((E1269/D1269)*100,0)</f>
        <v>102</v>
      </c>
      <c r="P1269">
        <f t="shared" si="76"/>
        <v>140.86000000000001</v>
      </c>
      <c r="Q1269" s="10" t="s">
        <v>8323</v>
      </c>
      <c r="R1269" t="s">
        <v>8324</v>
      </c>
      <c r="S1269" s="16">
        <f t="shared" si="77"/>
        <v>41449.585162037038</v>
      </c>
      <c r="T1269" s="16">
        <f t="shared" si="78"/>
        <v>41479.585162037038</v>
      </c>
      <c r="U1269">
        <f t="shared" si="79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ROUND((E1270/D1270)*100,0)</f>
        <v>117</v>
      </c>
      <c r="P1270">
        <f t="shared" si="76"/>
        <v>76.92</v>
      </c>
      <c r="Q1270" s="10" t="s">
        <v>8323</v>
      </c>
      <c r="R1270" t="s">
        <v>8324</v>
      </c>
      <c r="S1270" s="16">
        <f t="shared" si="77"/>
        <v>41507.845451388886</v>
      </c>
      <c r="T1270" s="16">
        <f t="shared" si="78"/>
        <v>41537.845451388886</v>
      </c>
      <c r="U1270">
        <f t="shared" si="79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ROUND((E1271/D1271)*100,0)</f>
        <v>109</v>
      </c>
      <c r="P1271">
        <f t="shared" si="76"/>
        <v>99.16</v>
      </c>
      <c r="Q1271" s="10" t="s">
        <v>8323</v>
      </c>
      <c r="R1271" t="s">
        <v>8324</v>
      </c>
      <c r="S1271" s="16">
        <f t="shared" si="77"/>
        <v>42445.823055555549</v>
      </c>
      <c r="T1271" s="16">
        <f t="shared" si="78"/>
        <v>42476</v>
      </c>
      <c r="U1271">
        <f t="shared" si="79"/>
        <v>30.176944444450783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ROUND((E1272/D1272)*100,0)</f>
        <v>115</v>
      </c>
      <c r="P1272">
        <f t="shared" si="76"/>
        <v>67.88</v>
      </c>
      <c r="Q1272" s="10" t="s">
        <v>8323</v>
      </c>
      <c r="R1272" t="s">
        <v>8324</v>
      </c>
      <c r="S1272" s="16">
        <f t="shared" si="77"/>
        <v>40933.856967592597</v>
      </c>
      <c r="T1272" s="16">
        <f t="shared" si="78"/>
        <v>40993.815300925926</v>
      </c>
      <c r="U1272">
        <f t="shared" si="79"/>
        <v>59.958333333328483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ROUND((E1273/D1273)*100,0)</f>
        <v>102</v>
      </c>
      <c r="P1273">
        <f t="shared" si="76"/>
        <v>246.29</v>
      </c>
      <c r="Q1273" s="10" t="s">
        <v>8323</v>
      </c>
      <c r="R1273" t="s">
        <v>8324</v>
      </c>
      <c r="S1273" s="16">
        <f t="shared" si="77"/>
        <v>41561.683553240742</v>
      </c>
      <c r="T1273" s="16">
        <f t="shared" si="78"/>
        <v>41591.725219907406</v>
      </c>
      <c r="U1273">
        <f t="shared" si="79"/>
        <v>30.041666666664241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ROUND((E1274/D1274)*100,0)</f>
        <v>106</v>
      </c>
      <c r="P1274">
        <f t="shared" si="76"/>
        <v>189.29</v>
      </c>
      <c r="Q1274" s="10" t="s">
        <v>8323</v>
      </c>
      <c r="R1274" t="s">
        <v>8324</v>
      </c>
      <c r="S1274" s="16">
        <f t="shared" si="77"/>
        <v>40274.745127314818</v>
      </c>
      <c r="T1274" s="16">
        <f t="shared" si="78"/>
        <v>40344.166666666664</v>
      </c>
      <c r="U1274">
        <f t="shared" si="79"/>
        <v>69.42153935184615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ROUND((E1275/D1275)*100,0)</f>
        <v>104</v>
      </c>
      <c r="P1275">
        <f t="shared" si="76"/>
        <v>76.67</v>
      </c>
      <c r="Q1275" s="10" t="s">
        <v>8323</v>
      </c>
      <c r="R1275" t="s">
        <v>8324</v>
      </c>
      <c r="S1275" s="16">
        <f t="shared" si="77"/>
        <v>41852.730219907404</v>
      </c>
      <c r="T1275" s="16">
        <f t="shared" si="78"/>
        <v>41882.730219907404</v>
      </c>
      <c r="U1275">
        <f t="shared" si="79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ROUND((E1276/D1276)*100,0)</f>
        <v>155</v>
      </c>
      <c r="P1276">
        <f t="shared" si="76"/>
        <v>82.96</v>
      </c>
      <c r="Q1276" s="10" t="s">
        <v>8323</v>
      </c>
      <c r="R1276" t="s">
        <v>8324</v>
      </c>
      <c r="S1276" s="16">
        <f t="shared" si="77"/>
        <v>41116.690104166664</v>
      </c>
      <c r="T1276" s="16">
        <f t="shared" si="78"/>
        <v>41151.690104166664</v>
      </c>
      <c r="U1276">
        <f t="shared" si="79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ROUND((E1277/D1277)*100,0)</f>
        <v>162</v>
      </c>
      <c r="P1277">
        <f t="shared" si="76"/>
        <v>62.52</v>
      </c>
      <c r="Q1277" s="10" t="s">
        <v>8323</v>
      </c>
      <c r="R1277" t="s">
        <v>8324</v>
      </c>
      <c r="S1277" s="16">
        <f t="shared" si="77"/>
        <v>41458.867905092593</v>
      </c>
      <c r="T1277" s="16">
        <f t="shared" si="78"/>
        <v>41493.867905092593</v>
      </c>
      <c r="U1277">
        <f t="shared" si="79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ROUND((E1278/D1278)*100,0)</f>
        <v>104</v>
      </c>
      <c r="P1278">
        <f t="shared" si="76"/>
        <v>46.07</v>
      </c>
      <c r="Q1278" s="10" t="s">
        <v>8323</v>
      </c>
      <c r="R1278" t="s">
        <v>8324</v>
      </c>
      <c r="S1278" s="16">
        <f t="shared" si="77"/>
        <v>40007.704247685186</v>
      </c>
      <c r="T1278" s="16">
        <f t="shared" si="78"/>
        <v>40057.166666666664</v>
      </c>
      <c r="U1278">
        <f t="shared" si="79"/>
        <v>49.46241898147855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ROUND((E1279/D1279)*100,0)</f>
        <v>106</v>
      </c>
      <c r="P1279">
        <f t="shared" si="76"/>
        <v>38.54</v>
      </c>
      <c r="Q1279" s="10" t="s">
        <v>8323</v>
      </c>
      <c r="R1279" t="s">
        <v>8324</v>
      </c>
      <c r="S1279" s="16">
        <f t="shared" si="77"/>
        <v>41121.561886574076</v>
      </c>
      <c r="T1279" s="16">
        <f t="shared" si="78"/>
        <v>41156.561886574076</v>
      </c>
      <c r="U1279">
        <f t="shared" si="79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ROUND((E1280/D1280)*100,0)</f>
        <v>155</v>
      </c>
      <c r="P1280">
        <f t="shared" si="76"/>
        <v>53.01</v>
      </c>
      <c r="Q1280" s="10" t="s">
        <v>8323</v>
      </c>
      <c r="R1280" t="s">
        <v>8324</v>
      </c>
      <c r="S1280" s="16">
        <f t="shared" si="77"/>
        <v>41786.555162037039</v>
      </c>
      <c r="T1280" s="16">
        <f t="shared" si="78"/>
        <v>41815.083333333336</v>
      </c>
      <c r="U1280">
        <f t="shared" si="79"/>
        <v>28.528171296296932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ROUND((E1281/D1281)*100,0)</f>
        <v>111</v>
      </c>
      <c r="P1281">
        <f t="shared" si="76"/>
        <v>73.36</v>
      </c>
      <c r="Q1281" s="10" t="s">
        <v>8323</v>
      </c>
      <c r="R1281" t="s">
        <v>8324</v>
      </c>
      <c r="S1281" s="16">
        <f t="shared" si="77"/>
        <v>41682.099189814813</v>
      </c>
      <c r="T1281" s="16">
        <f t="shared" si="78"/>
        <v>41722.057523148149</v>
      </c>
      <c r="U1281">
        <f t="shared" si="79"/>
        <v>39.958333333335759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ROUND((E1282/D1282)*100,0)</f>
        <v>111</v>
      </c>
      <c r="P1282">
        <f t="shared" si="76"/>
        <v>127.98</v>
      </c>
      <c r="Q1282" s="10" t="s">
        <v>8323</v>
      </c>
      <c r="R1282" t="s">
        <v>8324</v>
      </c>
      <c r="S1282" s="16">
        <f t="shared" si="77"/>
        <v>40513.757569444446</v>
      </c>
      <c r="T1282" s="16">
        <f t="shared" si="78"/>
        <v>40603.757569444446</v>
      </c>
      <c r="U1282">
        <f t="shared" si="79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ROUND((E1283/D1283)*100,0)</f>
        <v>111</v>
      </c>
      <c r="P1283">
        <f t="shared" ref="P1283:P1346" si="80">IFERROR(ROUND(E1283/L1283,2),0)</f>
        <v>104.73</v>
      </c>
      <c r="Q1283" s="10" t="s">
        <v>8323</v>
      </c>
      <c r="R1283" t="s">
        <v>8324</v>
      </c>
      <c r="S1283" s="16">
        <f t="shared" ref="S1283:S1346" si="81">(((J1283/60)/60)/24)+DATE(1970,1,1)</f>
        <v>41463.743472222224</v>
      </c>
      <c r="T1283" s="16">
        <f t="shared" ref="T1283:T1346" si="82">(((I1283/60)/60)/24)+DATE(1970,1,1)</f>
        <v>41483.743472222224</v>
      </c>
      <c r="U1283">
        <f t="shared" ref="U1283:U1346" si="83">T1283-S1283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ROUND((E1284/D1284)*100,0)</f>
        <v>124</v>
      </c>
      <c r="P1284">
        <f t="shared" si="80"/>
        <v>67.67</v>
      </c>
      <c r="Q1284" s="10" t="s">
        <v>8323</v>
      </c>
      <c r="R1284" t="s">
        <v>8324</v>
      </c>
      <c r="S1284" s="16">
        <f t="shared" si="81"/>
        <v>41586.475173611114</v>
      </c>
      <c r="T1284" s="16">
        <f t="shared" si="82"/>
        <v>41617.207638888889</v>
      </c>
      <c r="U1284">
        <f t="shared" si="83"/>
        <v>30.732465277775191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ROUND((E1285/D1285)*100,0)</f>
        <v>211</v>
      </c>
      <c r="P1285">
        <f t="shared" si="80"/>
        <v>95.93</v>
      </c>
      <c r="Q1285" s="10" t="s">
        <v>8323</v>
      </c>
      <c r="R1285" t="s">
        <v>8324</v>
      </c>
      <c r="S1285" s="16">
        <f t="shared" si="81"/>
        <v>41320.717465277776</v>
      </c>
      <c r="T1285" s="16">
        <f t="shared" si="82"/>
        <v>41344.166666666664</v>
      </c>
      <c r="U1285">
        <f t="shared" si="83"/>
        <v>23.449201388888469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ROUND((E1286/D1286)*100,0)</f>
        <v>101</v>
      </c>
      <c r="P1286">
        <f t="shared" si="80"/>
        <v>65.16</v>
      </c>
      <c r="Q1286" s="10" t="s">
        <v>8315</v>
      </c>
      <c r="R1286" t="s">
        <v>8316</v>
      </c>
      <c r="S1286" s="16">
        <f t="shared" si="81"/>
        <v>42712.23474537037</v>
      </c>
      <c r="T1286" s="16">
        <f t="shared" si="82"/>
        <v>42735.707638888889</v>
      </c>
      <c r="U1286">
        <f t="shared" si="83"/>
        <v>23.472893518519413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ROUND((E1287/D1287)*100,0)</f>
        <v>102</v>
      </c>
      <c r="P1287">
        <f t="shared" si="80"/>
        <v>32.270000000000003</v>
      </c>
      <c r="Q1287" s="10" t="s">
        <v>8315</v>
      </c>
      <c r="R1287" t="s">
        <v>8316</v>
      </c>
      <c r="S1287" s="16">
        <f t="shared" si="81"/>
        <v>42160.583043981482</v>
      </c>
      <c r="T1287" s="16">
        <f t="shared" si="82"/>
        <v>42175.583043981482</v>
      </c>
      <c r="U1287">
        <f t="shared" si="83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ROUND((E1288/D1288)*100,0)</f>
        <v>108</v>
      </c>
      <c r="P1288">
        <f t="shared" si="80"/>
        <v>81.25</v>
      </c>
      <c r="Q1288" s="10" t="s">
        <v>8315</v>
      </c>
      <c r="R1288" t="s">
        <v>8316</v>
      </c>
      <c r="S1288" s="16">
        <f t="shared" si="81"/>
        <v>42039.384571759263</v>
      </c>
      <c r="T1288" s="16">
        <f t="shared" si="82"/>
        <v>42052.583333333328</v>
      </c>
      <c r="U1288">
        <f t="shared" si="83"/>
        <v>13.198761574065429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ROUND((E1289/D1289)*100,0)</f>
        <v>242</v>
      </c>
      <c r="P1289">
        <f t="shared" si="80"/>
        <v>24.2</v>
      </c>
      <c r="Q1289" s="10" t="s">
        <v>8315</v>
      </c>
      <c r="R1289" t="s">
        <v>8316</v>
      </c>
      <c r="S1289" s="16">
        <f t="shared" si="81"/>
        <v>42107.621018518519</v>
      </c>
      <c r="T1289" s="16">
        <f t="shared" si="82"/>
        <v>42167.621018518519</v>
      </c>
      <c r="U1289">
        <f t="shared" si="83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ROUND((E1290/D1290)*100,0)</f>
        <v>100</v>
      </c>
      <c r="P1290">
        <f t="shared" si="80"/>
        <v>65.87</v>
      </c>
      <c r="Q1290" s="10" t="s">
        <v>8315</v>
      </c>
      <c r="R1290" t="s">
        <v>8316</v>
      </c>
      <c r="S1290" s="16">
        <f t="shared" si="81"/>
        <v>42561.154664351852</v>
      </c>
      <c r="T1290" s="16">
        <f t="shared" si="82"/>
        <v>42592.166666666672</v>
      </c>
      <c r="U1290">
        <f t="shared" si="83"/>
        <v>31.012002314819256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ROUND((E1291/D1291)*100,0)</f>
        <v>125</v>
      </c>
      <c r="P1291">
        <f t="shared" si="80"/>
        <v>36.08</v>
      </c>
      <c r="Q1291" s="10" t="s">
        <v>8315</v>
      </c>
      <c r="R1291" t="s">
        <v>8316</v>
      </c>
      <c r="S1291" s="16">
        <f t="shared" si="81"/>
        <v>42709.134780092587</v>
      </c>
      <c r="T1291" s="16">
        <f t="shared" si="82"/>
        <v>42739.134780092587</v>
      </c>
      <c r="U1291">
        <f t="shared" si="83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ROUND((E1292/D1292)*100,0)</f>
        <v>109</v>
      </c>
      <c r="P1292">
        <f t="shared" si="80"/>
        <v>44.19</v>
      </c>
      <c r="Q1292" s="10" t="s">
        <v>8315</v>
      </c>
      <c r="R1292" t="s">
        <v>8316</v>
      </c>
      <c r="S1292" s="16">
        <f t="shared" si="81"/>
        <v>42086.614942129629</v>
      </c>
      <c r="T1292" s="16">
        <f t="shared" si="82"/>
        <v>42117.290972222225</v>
      </c>
      <c r="U1292">
        <f t="shared" si="83"/>
        <v>30.676030092596193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ROUND((E1293/D1293)*100,0)</f>
        <v>146</v>
      </c>
      <c r="P1293">
        <f t="shared" si="80"/>
        <v>104.07</v>
      </c>
      <c r="Q1293" s="10" t="s">
        <v>8315</v>
      </c>
      <c r="R1293" t="s">
        <v>8316</v>
      </c>
      <c r="S1293" s="16">
        <f t="shared" si="81"/>
        <v>42064.652673611112</v>
      </c>
      <c r="T1293" s="16">
        <f t="shared" si="82"/>
        <v>42101.291666666672</v>
      </c>
      <c r="U1293">
        <f t="shared" si="83"/>
        <v>36.638993055559695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ROUND((E1294/D1294)*100,0)</f>
        <v>110</v>
      </c>
      <c r="P1294">
        <f t="shared" si="80"/>
        <v>35.96</v>
      </c>
      <c r="Q1294" s="10" t="s">
        <v>8315</v>
      </c>
      <c r="R1294" t="s">
        <v>8316</v>
      </c>
      <c r="S1294" s="16">
        <f t="shared" si="81"/>
        <v>42256.764212962968</v>
      </c>
      <c r="T1294" s="16">
        <f t="shared" si="82"/>
        <v>42283.957638888889</v>
      </c>
      <c r="U1294">
        <f t="shared" si="83"/>
        <v>27.193425925921474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ROUND((E1295/D1295)*100,0)</f>
        <v>102</v>
      </c>
      <c r="P1295">
        <f t="shared" si="80"/>
        <v>127.79</v>
      </c>
      <c r="Q1295" s="10" t="s">
        <v>8315</v>
      </c>
      <c r="R1295" t="s">
        <v>8316</v>
      </c>
      <c r="S1295" s="16">
        <f t="shared" si="81"/>
        <v>42292.701053240744</v>
      </c>
      <c r="T1295" s="16">
        <f t="shared" si="82"/>
        <v>42322.742719907401</v>
      </c>
      <c r="U1295">
        <f t="shared" si="83"/>
        <v>30.041666666656965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ROUND((E1296/D1296)*100,0)</f>
        <v>122</v>
      </c>
      <c r="P1296">
        <f t="shared" si="80"/>
        <v>27.73</v>
      </c>
      <c r="Q1296" s="10" t="s">
        <v>8315</v>
      </c>
      <c r="R1296" t="s">
        <v>8316</v>
      </c>
      <c r="S1296" s="16">
        <f t="shared" si="81"/>
        <v>42278.453668981485</v>
      </c>
      <c r="T1296" s="16">
        <f t="shared" si="82"/>
        <v>42296.458333333328</v>
      </c>
      <c r="U1296">
        <f t="shared" si="83"/>
        <v>18.00466435184353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ROUND((E1297/D1297)*100,0)</f>
        <v>102</v>
      </c>
      <c r="P1297">
        <f t="shared" si="80"/>
        <v>39.83</v>
      </c>
      <c r="Q1297" s="10" t="s">
        <v>8315</v>
      </c>
      <c r="R1297" t="s">
        <v>8316</v>
      </c>
      <c r="S1297" s="16">
        <f t="shared" si="81"/>
        <v>42184.572881944448</v>
      </c>
      <c r="T1297" s="16">
        <f t="shared" si="82"/>
        <v>42214.708333333328</v>
      </c>
      <c r="U1297">
        <f t="shared" si="83"/>
        <v>30.135451388880028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ROUND((E1298/D1298)*100,0)</f>
        <v>141</v>
      </c>
      <c r="P1298">
        <f t="shared" si="80"/>
        <v>52.17</v>
      </c>
      <c r="Q1298" s="10" t="s">
        <v>8315</v>
      </c>
      <c r="R1298" t="s">
        <v>8316</v>
      </c>
      <c r="S1298" s="16">
        <f t="shared" si="81"/>
        <v>42423.050613425927</v>
      </c>
      <c r="T1298" s="16">
        <f t="shared" si="82"/>
        <v>42443.008946759262</v>
      </c>
      <c r="U1298">
        <f t="shared" si="83"/>
        <v>19.958333333335759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ROUND((E1299/D1299)*100,0)</f>
        <v>110</v>
      </c>
      <c r="P1299">
        <f t="shared" si="80"/>
        <v>92.04</v>
      </c>
      <c r="Q1299" s="10" t="s">
        <v>8315</v>
      </c>
      <c r="R1299" t="s">
        <v>8316</v>
      </c>
      <c r="S1299" s="16">
        <f t="shared" si="81"/>
        <v>42461.747199074074</v>
      </c>
      <c r="T1299" s="16">
        <f t="shared" si="82"/>
        <v>42491.747199074074</v>
      </c>
      <c r="U1299">
        <f t="shared" si="83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ROUND((E1300/D1300)*100,0)</f>
        <v>105</v>
      </c>
      <c r="P1300">
        <f t="shared" si="80"/>
        <v>63.42</v>
      </c>
      <c r="Q1300" s="10" t="s">
        <v>8315</v>
      </c>
      <c r="R1300" t="s">
        <v>8316</v>
      </c>
      <c r="S1300" s="16">
        <f t="shared" si="81"/>
        <v>42458.680925925932</v>
      </c>
      <c r="T1300" s="16">
        <f t="shared" si="82"/>
        <v>42488.680925925932</v>
      </c>
      <c r="U1300">
        <f t="shared" si="83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ROUND((E1301/D1301)*100,0)</f>
        <v>124</v>
      </c>
      <c r="P1301">
        <f t="shared" si="80"/>
        <v>135.63</v>
      </c>
      <c r="Q1301" s="10" t="s">
        <v>8315</v>
      </c>
      <c r="R1301" t="s">
        <v>8316</v>
      </c>
      <c r="S1301" s="16">
        <f t="shared" si="81"/>
        <v>42169.814340277779</v>
      </c>
      <c r="T1301" s="16">
        <f t="shared" si="82"/>
        <v>42199.814340277779</v>
      </c>
      <c r="U1301">
        <f t="shared" si="83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ROUND((E1302/D1302)*100,0)</f>
        <v>135</v>
      </c>
      <c r="P1302">
        <f t="shared" si="80"/>
        <v>168.75</v>
      </c>
      <c r="Q1302" s="10" t="s">
        <v>8315</v>
      </c>
      <c r="R1302" t="s">
        <v>8316</v>
      </c>
      <c r="S1302" s="16">
        <f t="shared" si="81"/>
        <v>42483.675208333334</v>
      </c>
      <c r="T1302" s="16">
        <f t="shared" si="82"/>
        <v>42522.789583333331</v>
      </c>
      <c r="U1302">
        <f t="shared" si="83"/>
        <v>39.114374999997381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ROUND((E1303/D1303)*100,0)</f>
        <v>103</v>
      </c>
      <c r="P1303">
        <f t="shared" si="80"/>
        <v>70.86</v>
      </c>
      <c r="Q1303" s="10" t="s">
        <v>8315</v>
      </c>
      <c r="R1303" t="s">
        <v>8316</v>
      </c>
      <c r="S1303" s="16">
        <f t="shared" si="81"/>
        <v>42195.749745370369</v>
      </c>
      <c r="T1303" s="16">
        <f t="shared" si="82"/>
        <v>42206.125</v>
      </c>
      <c r="U1303">
        <f t="shared" si="83"/>
        <v>10.375254629630945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ROUND((E1304/D1304)*100,0)</f>
        <v>100</v>
      </c>
      <c r="P1304">
        <f t="shared" si="80"/>
        <v>50</v>
      </c>
      <c r="Q1304" s="10" t="s">
        <v>8315</v>
      </c>
      <c r="R1304" t="s">
        <v>8316</v>
      </c>
      <c r="S1304" s="16">
        <f t="shared" si="81"/>
        <v>42675.057997685188</v>
      </c>
      <c r="T1304" s="16">
        <f t="shared" si="82"/>
        <v>42705.099664351852</v>
      </c>
      <c r="U1304">
        <f t="shared" si="83"/>
        <v>30.041666666664241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ROUND((E1305/D1305)*100,0)</f>
        <v>130</v>
      </c>
      <c r="P1305">
        <f t="shared" si="80"/>
        <v>42.21</v>
      </c>
      <c r="Q1305" s="10" t="s">
        <v>8315</v>
      </c>
      <c r="R1305" t="s">
        <v>8316</v>
      </c>
      <c r="S1305" s="16">
        <f t="shared" si="81"/>
        <v>42566.441203703704</v>
      </c>
      <c r="T1305" s="16">
        <f t="shared" si="82"/>
        <v>42582.458333333328</v>
      </c>
      <c r="U1305">
        <f t="shared" si="83"/>
        <v>16.017129629624833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ROUND((E1306/D1306)*100,0)</f>
        <v>40</v>
      </c>
      <c r="P1306">
        <f t="shared" si="80"/>
        <v>152.41</v>
      </c>
      <c r="Q1306" s="10" t="s">
        <v>8317</v>
      </c>
      <c r="R1306" t="s">
        <v>8319</v>
      </c>
      <c r="S1306" s="16">
        <f t="shared" si="81"/>
        <v>42747.194502314815</v>
      </c>
      <c r="T1306" s="16">
        <f t="shared" si="82"/>
        <v>42807.152835648143</v>
      </c>
      <c r="U1306">
        <f t="shared" si="83"/>
        <v>59.958333333328483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ROUND((E1307/D1307)*100,0)</f>
        <v>26</v>
      </c>
      <c r="P1307">
        <f t="shared" si="80"/>
        <v>90.62</v>
      </c>
      <c r="Q1307" s="10" t="s">
        <v>8317</v>
      </c>
      <c r="R1307" t="s">
        <v>8319</v>
      </c>
      <c r="S1307" s="16">
        <f t="shared" si="81"/>
        <v>42543.665601851855</v>
      </c>
      <c r="T1307" s="16">
        <f t="shared" si="82"/>
        <v>42572.729166666672</v>
      </c>
      <c r="U1307">
        <f t="shared" si="83"/>
        <v>29.063564814816345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ROUND((E1308/D1308)*100,0)</f>
        <v>65</v>
      </c>
      <c r="P1308">
        <f t="shared" si="80"/>
        <v>201.6</v>
      </c>
      <c r="Q1308" s="10" t="s">
        <v>8317</v>
      </c>
      <c r="R1308" t="s">
        <v>8319</v>
      </c>
      <c r="S1308" s="16">
        <f t="shared" si="81"/>
        <v>41947.457569444443</v>
      </c>
      <c r="T1308" s="16">
        <f t="shared" si="82"/>
        <v>41977.457569444443</v>
      </c>
      <c r="U1308">
        <f t="shared" si="83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ROUND((E1309/D1309)*100,0)</f>
        <v>12</v>
      </c>
      <c r="P1309">
        <f t="shared" si="80"/>
        <v>127.93</v>
      </c>
      <c r="Q1309" s="10" t="s">
        <v>8317</v>
      </c>
      <c r="R1309" t="s">
        <v>8319</v>
      </c>
      <c r="S1309" s="16">
        <f t="shared" si="81"/>
        <v>42387.503229166665</v>
      </c>
      <c r="T1309" s="16">
        <f t="shared" si="82"/>
        <v>42417.503229166665</v>
      </c>
      <c r="U1309">
        <f t="shared" si="83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ROUND((E1310/D1310)*100,0)</f>
        <v>11</v>
      </c>
      <c r="P1310">
        <f t="shared" si="80"/>
        <v>29.89</v>
      </c>
      <c r="Q1310" s="10" t="s">
        <v>8317</v>
      </c>
      <c r="R1310" t="s">
        <v>8319</v>
      </c>
      <c r="S1310" s="16">
        <f t="shared" si="81"/>
        <v>42611.613564814819</v>
      </c>
      <c r="T1310" s="16">
        <f t="shared" si="82"/>
        <v>42651.613564814819</v>
      </c>
      <c r="U1310">
        <f t="shared" si="83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ROUND((E1311/D1311)*100,0)</f>
        <v>112</v>
      </c>
      <c r="P1311">
        <f t="shared" si="80"/>
        <v>367.97</v>
      </c>
      <c r="Q1311" s="10" t="s">
        <v>8317</v>
      </c>
      <c r="R1311" t="s">
        <v>8319</v>
      </c>
      <c r="S1311" s="16">
        <f t="shared" si="81"/>
        <v>42257.882731481484</v>
      </c>
      <c r="T1311" s="16">
        <f t="shared" si="82"/>
        <v>42292.882731481484</v>
      </c>
      <c r="U1311">
        <f t="shared" si="83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ROUND((E1312/D1312)*100,0)</f>
        <v>16</v>
      </c>
      <c r="P1312">
        <f t="shared" si="80"/>
        <v>129.16999999999999</v>
      </c>
      <c r="Q1312" s="10" t="s">
        <v>8317</v>
      </c>
      <c r="R1312" t="s">
        <v>8319</v>
      </c>
      <c r="S1312" s="16">
        <f t="shared" si="81"/>
        <v>42556.667245370365</v>
      </c>
      <c r="T1312" s="16">
        <f t="shared" si="82"/>
        <v>42601.667245370365</v>
      </c>
      <c r="U1312">
        <f t="shared" si="83"/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ROUND((E1313/D1313)*100,0)</f>
        <v>32</v>
      </c>
      <c r="P1313">
        <f t="shared" si="80"/>
        <v>800.7</v>
      </c>
      <c r="Q1313" s="10" t="s">
        <v>8317</v>
      </c>
      <c r="R1313" t="s">
        <v>8319</v>
      </c>
      <c r="S1313" s="16">
        <f t="shared" si="81"/>
        <v>42669.802303240736</v>
      </c>
      <c r="T1313" s="16">
        <f t="shared" si="82"/>
        <v>42704.843969907408</v>
      </c>
      <c r="U1313">
        <f t="shared" si="83"/>
        <v>35.041666666671517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ROUND((E1314/D1314)*100,0)</f>
        <v>1</v>
      </c>
      <c r="P1314">
        <f t="shared" si="80"/>
        <v>28</v>
      </c>
      <c r="Q1314" s="10" t="s">
        <v>8317</v>
      </c>
      <c r="R1314" t="s">
        <v>8319</v>
      </c>
      <c r="S1314" s="16">
        <f t="shared" si="81"/>
        <v>42082.702800925923</v>
      </c>
      <c r="T1314" s="16">
        <f t="shared" si="82"/>
        <v>42112.702800925923</v>
      </c>
      <c r="U1314">
        <f t="shared" si="83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ROUND((E1315/D1315)*100,0)</f>
        <v>31</v>
      </c>
      <c r="P1315">
        <f t="shared" si="80"/>
        <v>102.02</v>
      </c>
      <c r="Q1315" s="10" t="s">
        <v>8317</v>
      </c>
      <c r="R1315" t="s">
        <v>8319</v>
      </c>
      <c r="S1315" s="16">
        <f t="shared" si="81"/>
        <v>42402.709652777776</v>
      </c>
      <c r="T1315" s="16">
        <f t="shared" si="82"/>
        <v>42432.709652777776</v>
      </c>
      <c r="U1315">
        <f t="shared" si="83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ROUND((E1316/D1316)*100,0)</f>
        <v>1</v>
      </c>
      <c r="P1316">
        <f t="shared" si="80"/>
        <v>184.36</v>
      </c>
      <c r="Q1316" s="10" t="s">
        <v>8317</v>
      </c>
      <c r="R1316" t="s">
        <v>8319</v>
      </c>
      <c r="S1316" s="16">
        <f t="shared" si="81"/>
        <v>42604.669675925921</v>
      </c>
      <c r="T1316" s="16">
        <f t="shared" si="82"/>
        <v>42664.669675925921</v>
      </c>
      <c r="U1316">
        <f t="shared" si="83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ROUND((E1317/D1317)*100,0)</f>
        <v>40</v>
      </c>
      <c r="P1317">
        <f t="shared" si="80"/>
        <v>162.91999999999999</v>
      </c>
      <c r="Q1317" s="10" t="s">
        <v>8317</v>
      </c>
      <c r="R1317" t="s">
        <v>8319</v>
      </c>
      <c r="S1317" s="16">
        <f t="shared" si="81"/>
        <v>42278.498240740737</v>
      </c>
      <c r="T1317" s="16">
        <f t="shared" si="82"/>
        <v>42314.041666666672</v>
      </c>
      <c r="U1317">
        <f t="shared" si="83"/>
        <v>35.543425925934571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ROUND((E1318/D1318)*100,0)</f>
        <v>0</v>
      </c>
      <c r="P1318">
        <f t="shared" si="80"/>
        <v>1</v>
      </c>
      <c r="Q1318" s="10" t="s">
        <v>8317</v>
      </c>
      <c r="R1318" t="s">
        <v>8319</v>
      </c>
      <c r="S1318" s="16">
        <f t="shared" si="81"/>
        <v>42393.961909722217</v>
      </c>
      <c r="T1318" s="16">
        <f t="shared" si="82"/>
        <v>42428.961909722217</v>
      </c>
      <c r="U1318">
        <f t="shared" si="83"/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ROUND((E1319/D1319)*100,0)</f>
        <v>6</v>
      </c>
      <c r="P1319">
        <f t="shared" si="80"/>
        <v>603.53</v>
      </c>
      <c r="Q1319" s="10" t="s">
        <v>8317</v>
      </c>
      <c r="R1319" t="s">
        <v>8319</v>
      </c>
      <c r="S1319" s="16">
        <f t="shared" si="81"/>
        <v>42520.235486111109</v>
      </c>
      <c r="T1319" s="16">
        <f t="shared" si="82"/>
        <v>42572.583333333328</v>
      </c>
      <c r="U1319">
        <f t="shared" si="83"/>
        <v>52.347847222219571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ROUND((E1320/D1320)*100,0)</f>
        <v>15</v>
      </c>
      <c r="P1320">
        <f t="shared" si="80"/>
        <v>45.41</v>
      </c>
      <c r="Q1320" s="10" t="s">
        <v>8317</v>
      </c>
      <c r="R1320" t="s">
        <v>8319</v>
      </c>
      <c r="S1320" s="16">
        <f t="shared" si="81"/>
        <v>41985.043657407412</v>
      </c>
      <c r="T1320" s="16">
        <f t="shared" si="82"/>
        <v>42015.043657407412</v>
      </c>
      <c r="U1320">
        <f t="shared" si="83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ROUND((E1321/D1321)*100,0)</f>
        <v>15</v>
      </c>
      <c r="P1321">
        <f t="shared" si="80"/>
        <v>97.33</v>
      </c>
      <c r="Q1321" s="10" t="s">
        <v>8317</v>
      </c>
      <c r="R1321" t="s">
        <v>8319</v>
      </c>
      <c r="S1321" s="16">
        <f t="shared" si="81"/>
        <v>41816.812094907407</v>
      </c>
      <c r="T1321" s="16">
        <f t="shared" si="82"/>
        <v>41831.666666666664</v>
      </c>
      <c r="U1321">
        <f t="shared" si="83"/>
        <v>14.854571759256942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ROUND((E1322/D1322)*100,0)</f>
        <v>1</v>
      </c>
      <c r="P1322">
        <f t="shared" si="80"/>
        <v>167.67</v>
      </c>
      <c r="Q1322" s="10" t="s">
        <v>8317</v>
      </c>
      <c r="R1322" t="s">
        <v>8319</v>
      </c>
      <c r="S1322" s="16">
        <f t="shared" si="81"/>
        <v>42705.690347222218</v>
      </c>
      <c r="T1322" s="16">
        <f t="shared" si="82"/>
        <v>42734.958333333328</v>
      </c>
      <c r="U1322">
        <f t="shared" si="83"/>
        <v>29.267986111110076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ROUND((E1323/D1323)*100,0)</f>
        <v>1</v>
      </c>
      <c r="P1323">
        <f t="shared" si="80"/>
        <v>859.86</v>
      </c>
      <c r="Q1323" s="10" t="s">
        <v>8317</v>
      </c>
      <c r="R1323" t="s">
        <v>8319</v>
      </c>
      <c r="S1323" s="16">
        <f t="shared" si="81"/>
        <v>42697.74927083333</v>
      </c>
      <c r="T1323" s="16">
        <f t="shared" si="82"/>
        <v>42727.74927083333</v>
      </c>
      <c r="U1323">
        <f t="shared" si="83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ROUND((E1324/D1324)*100,0)</f>
        <v>0</v>
      </c>
      <c r="P1324">
        <f t="shared" si="80"/>
        <v>26.5</v>
      </c>
      <c r="Q1324" s="10" t="s">
        <v>8317</v>
      </c>
      <c r="R1324" t="s">
        <v>8319</v>
      </c>
      <c r="S1324" s="16">
        <f t="shared" si="81"/>
        <v>42115.656539351854</v>
      </c>
      <c r="T1324" s="16">
        <f t="shared" si="82"/>
        <v>42145.656539351854</v>
      </c>
      <c r="U1324">
        <f t="shared" si="83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ROUND((E1325/D1325)*100,0)</f>
        <v>9</v>
      </c>
      <c r="P1325">
        <f t="shared" si="80"/>
        <v>30.27</v>
      </c>
      <c r="Q1325" s="10" t="s">
        <v>8317</v>
      </c>
      <c r="R1325" t="s">
        <v>8319</v>
      </c>
      <c r="S1325" s="16">
        <f t="shared" si="81"/>
        <v>42451.698449074072</v>
      </c>
      <c r="T1325" s="16">
        <f t="shared" si="82"/>
        <v>42486.288194444445</v>
      </c>
      <c r="U1325">
        <f t="shared" si="83"/>
        <v>34.589745370372839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ROUND((E1326/D1326)*100,0)</f>
        <v>10</v>
      </c>
      <c r="P1326">
        <f t="shared" si="80"/>
        <v>54.67</v>
      </c>
      <c r="Q1326" s="10" t="s">
        <v>8317</v>
      </c>
      <c r="R1326" t="s">
        <v>8319</v>
      </c>
      <c r="S1326" s="16">
        <f t="shared" si="81"/>
        <v>42626.633703703701</v>
      </c>
      <c r="T1326" s="16">
        <f t="shared" si="82"/>
        <v>42656.633703703701</v>
      </c>
      <c r="U1326">
        <f t="shared" si="83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ROUND((E1327/D1327)*100,0)</f>
        <v>2</v>
      </c>
      <c r="P1327">
        <f t="shared" si="80"/>
        <v>60.75</v>
      </c>
      <c r="Q1327" s="10" t="s">
        <v>8317</v>
      </c>
      <c r="R1327" t="s">
        <v>8319</v>
      </c>
      <c r="S1327" s="16">
        <f t="shared" si="81"/>
        <v>42704.086053240739</v>
      </c>
      <c r="T1327" s="16">
        <f t="shared" si="82"/>
        <v>42734.086053240739</v>
      </c>
      <c r="U1327">
        <f t="shared" si="83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ROUND((E1328/D1328)*100,0)</f>
        <v>1</v>
      </c>
      <c r="P1328">
        <f t="shared" si="80"/>
        <v>102.73</v>
      </c>
      <c r="Q1328" s="10" t="s">
        <v>8317</v>
      </c>
      <c r="R1328" t="s">
        <v>8319</v>
      </c>
      <c r="S1328" s="16">
        <f t="shared" si="81"/>
        <v>41974.791990740734</v>
      </c>
      <c r="T1328" s="16">
        <f t="shared" si="82"/>
        <v>42019.791990740734</v>
      </c>
      <c r="U1328">
        <f t="shared" si="83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ROUND((E1329/D1329)*100,0)</f>
        <v>4</v>
      </c>
      <c r="P1329">
        <f t="shared" si="80"/>
        <v>41.59</v>
      </c>
      <c r="Q1329" s="10" t="s">
        <v>8317</v>
      </c>
      <c r="R1329" t="s">
        <v>8319</v>
      </c>
      <c r="S1329" s="16">
        <f t="shared" si="81"/>
        <v>42123.678645833337</v>
      </c>
      <c r="T1329" s="16">
        <f t="shared" si="82"/>
        <v>42153.678645833337</v>
      </c>
      <c r="U1329">
        <f t="shared" si="83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ROUND((E1330/D1330)*100,0)</f>
        <v>2</v>
      </c>
      <c r="P1330">
        <f t="shared" si="80"/>
        <v>116.53</v>
      </c>
      <c r="Q1330" s="10" t="s">
        <v>8317</v>
      </c>
      <c r="R1330" t="s">
        <v>8319</v>
      </c>
      <c r="S1330" s="16">
        <f t="shared" si="81"/>
        <v>42612.642754629633</v>
      </c>
      <c r="T1330" s="16">
        <f t="shared" si="82"/>
        <v>42657.642754629633</v>
      </c>
      <c r="U1330">
        <f t="shared" si="83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ROUND((E1331/D1331)*100,0)</f>
        <v>1</v>
      </c>
      <c r="P1331">
        <f t="shared" si="80"/>
        <v>45.33</v>
      </c>
      <c r="Q1331" s="10" t="s">
        <v>8317</v>
      </c>
      <c r="R1331" t="s">
        <v>8319</v>
      </c>
      <c r="S1331" s="16">
        <f t="shared" si="81"/>
        <v>41935.221585648149</v>
      </c>
      <c r="T1331" s="16">
        <f t="shared" si="82"/>
        <v>41975.263252314813</v>
      </c>
      <c r="U1331">
        <f t="shared" si="83"/>
        <v>40.041666666664241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ROUND((E1332/D1332)*100,0)</f>
        <v>22</v>
      </c>
      <c r="P1332">
        <f t="shared" si="80"/>
        <v>157.46</v>
      </c>
      <c r="Q1332" s="10" t="s">
        <v>8317</v>
      </c>
      <c r="R1332" t="s">
        <v>8319</v>
      </c>
      <c r="S1332" s="16">
        <f t="shared" si="81"/>
        <v>42522.276724537034</v>
      </c>
      <c r="T1332" s="16">
        <f t="shared" si="82"/>
        <v>42553.166666666672</v>
      </c>
      <c r="U1332">
        <f t="shared" si="83"/>
        <v>30.889942129637348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ROUND((E1333/D1333)*100,0)</f>
        <v>1</v>
      </c>
      <c r="P1333">
        <f t="shared" si="80"/>
        <v>100.5</v>
      </c>
      <c r="Q1333" s="10" t="s">
        <v>8317</v>
      </c>
      <c r="R1333" t="s">
        <v>8319</v>
      </c>
      <c r="S1333" s="16">
        <f t="shared" si="81"/>
        <v>42569.50409722222</v>
      </c>
      <c r="T1333" s="16">
        <f t="shared" si="82"/>
        <v>42599.50409722222</v>
      </c>
      <c r="U1333">
        <f t="shared" si="83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ROUND((E1334/D1334)*100,0)</f>
        <v>0</v>
      </c>
      <c r="P1334">
        <f t="shared" si="80"/>
        <v>0</v>
      </c>
      <c r="Q1334" s="10" t="s">
        <v>8317</v>
      </c>
      <c r="R1334" t="s">
        <v>8319</v>
      </c>
      <c r="S1334" s="16">
        <f t="shared" si="81"/>
        <v>42732.060277777782</v>
      </c>
      <c r="T1334" s="16">
        <f t="shared" si="82"/>
        <v>42762.060277777782</v>
      </c>
      <c r="U1334">
        <f t="shared" si="83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ROUND((E1335/D1335)*100,0)</f>
        <v>0</v>
      </c>
      <c r="P1335">
        <f t="shared" si="80"/>
        <v>0</v>
      </c>
      <c r="Q1335" s="10" t="s">
        <v>8317</v>
      </c>
      <c r="R1335" t="s">
        <v>8319</v>
      </c>
      <c r="S1335" s="16">
        <f t="shared" si="81"/>
        <v>41806.106770833336</v>
      </c>
      <c r="T1335" s="16">
        <f t="shared" si="82"/>
        <v>41836.106770833336</v>
      </c>
      <c r="U1335">
        <f t="shared" si="83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ROUND((E1336/D1336)*100,0)</f>
        <v>11</v>
      </c>
      <c r="P1336">
        <f t="shared" si="80"/>
        <v>51.82</v>
      </c>
      <c r="Q1336" s="10" t="s">
        <v>8317</v>
      </c>
      <c r="R1336" t="s">
        <v>8319</v>
      </c>
      <c r="S1336" s="16">
        <f t="shared" si="81"/>
        <v>42410.774155092593</v>
      </c>
      <c r="T1336" s="16">
        <f t="shared" si="82"/>
        <v>42440.774155092593</v>
      </c>
      <c r="U1336">
        <f t="shared" si="83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ROUND((E1337/D1337)*100,0)</f>
        <v>20</v>
      </c>
      <c r="P1337">
        <f t="shared" si="80"/>
        <v>308.75</v>
      </c>
      <c r="Q1337" s="10" t="s">
        <v>8317</v>
      </c>
      <c r="R1337" t="s">
        <v>8319</v>
      </c>
      <c r="S1337" s="16">
        <f t="shared" si="81"/>
        <v>42313.936365740738</v>
      </c>
      <c r="T1337" s="16">
        <f t="shared" si="82"/>
        <v>42343.936365740738</v>
      </c>
      <c r="U1337">
        <f t="shared" si="83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ROUND((E1338/D1338)*100,0)</f>
        <v>85</v>
      </c>
      <c r="P1338">
        <f t="shared" si="80"/>
        <v>379.23</v>
      </c>
      <c r="Q1338" s="10" t="s">
        <v>8317</v>
      </c>
      <c r="R1338" t="s">
        <v>8319</v>
      </c>
      <c r="S1338" s="16">
        <f t="shared" si="81"/>
        <v>41955.863750000004</v>
      </c>
      <c r="T1338" s="16">
        <f t="shared" si="82"/>
        <v>41990.863750000004</v>
      </c>
      <c r="U1338">
        <f t="shared" si="83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ROUND((E1339/D1339)*100,0)</f>
        <v>49</v>
      </c>
      <c r="P1339">
        <f t="shared" si="80"/>
        <v>176.36</v>
      </c>
      <c r="Q1339" s="10" t="s">
        <v>8317</v>
      </c>
      <c r="R1339" t="s">
        <v>8319</v>
      </c>
      <c r="S1339" s="16">
        <f t="shared" si="81"/>
        <v>42767.577303240745</v>
      </c>
      <c r="T1339" s="16">
        <f t="shared" si="82"/>
        <v>42797.577303240745</v>
      </c>
      <c r="U1339">
        <f t="shared" si="83"/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ROUND((E1340/D1340)*100,0)</f>
        <v>3</v>
      </c>
      <c r="P1340">
        <f t="shared" si="80"/>
        <v>66.069999999999993</v>
      </c>
      <c r="Q1340" s="10" t="s">
        <v>8317</v>
      </c>
      <c r="R1340" t="s">
        <v>8319</v>
      </c>
      <c r="S1340" s="16">
        <f t="shared" si="81"/>
        <v>42188.803622685184</v>
      </c>
      <c r="T1340" s="16">
        <f t="shared" si="82"/>
        <v>42218.803622685184</v>
      </c>
      <c r="U1340">
        <f t="shared" si="83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ROUND((E1341/D1341)*100,0)</f>
        <v>7</v>
      </c>
      <c r="P1341">
        <f t="shared" si="80"/>
        <v>89.65</v>
      </c>
      <c r="Q1341" s="10" t="s">
        <v>8317</v>
      </c>
      <c r="R1341" t="s">
        <v>8319</v>
      </c>
      <c r="S1341" s="16">
        <f t="shared" si="81"/>
        <v>41936.647164351853</v>
      </c>
      <c r="T1341" s="16">
        <f t="shared" si="82"/>
        <v>41981.688831018517</v>
      </c>
      <c r="U1341">
        <f t="shared" si="83"/>
        <v>45.041666666664241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ROUND((E1342/D1342)*100,0)</f>
        <v>0</v>
      </c>
      <c r="P1342">
        <f t="shared" si="80"/>
        <v>0</v>
      </c>
      <c r="Q1342" s="10" t="s">
        <v>8317</v>
      </c>
      <c r="R1342" t="s">
        <v>8319</v>
      </c>
      <c r="S1342" s="16">
        <f t="shared" si="81"/>
        <v>41836.595520833333</v>
      </c>
      <c r="T1342" s="16">
        <f t="shared" si="82"/>
        <v>41866.595520833333</v>
      </c>
      <c r="U1342">
        <f t="shared" si="83"/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ROUND((E1343/D1343)*100,0)</f>
        <v>70</v>
      </c>
      <c r="P1343">
        <f t="shared" si="80"/>
        <v>382.39</v>
      </c>
      <c r="Q1343" s="10" t="s">
        <v>8317</v>
      </c>
      <c r="R1343" t="s">
        <v>8319</v>
      </c>
      <c r="S1343" s="16">
        <f t="shared" si="81"/>
        <v>42612.624039351853</v>
      </c>
      <c r="T1343" s="16">
        <f t="shared" si="82"/>
        <v>42644.624039351853</v>
      </c>
      <c r="U1343">
        <f t="shared" si="83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ROUND((E1344/D1344)*100,0)</f>
        <v>0</v>
      </c>
      <c r="P1344">
        <f t="shared" si="80"/>
        <v>100</v>
      </c>
      <c r="Q1344" s="10" t="s">
        <v>8317</v>
      </c>
      <c r="R1344" t="s">
        <v>8319</v>
      </c>
      <c r="S1344" s="16">
        <f t="shared" si="81"/>
        <v>42172.816423611104</v>
      </c>
      <c r="T1344" s="16">
        <f t="shared" si="82"/>
        <v>42202.816423611104</v>
      </c>
      <c r="U1344">
        <f t="shared" si="83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ROUND((E1345/D1345)*100,0)</f>
        <v>102</v>
      </c>
      <c r="P1345">
        <f t="shared" si="80"/>
        <v>158.36000000000001</v>
      </c>
      <c r="Q1345" s="10" t="s">
        <v>8317</v>
      </c>
      <c r="R1345" t="s">
        <v>8319</v>
      </c>
      <c r="S1345" s="16">
        <f t="shared" si="81"/>
        <v>42542.526423611111</v>
      </c>
      <c r="T1345" s="16">
        <f t="shared" si="82"/>
        <v>42601.165972222225</v>
      </c>
      <c r="U1345">
        <f t="shared" si="83"/>
        <v>58.639548611114151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ROUND((E1346/D1346)*100,0)</f>
        <v>378</v>
      </c>
      <c r="P1346">
        <f t="shared" si="80"/>
        <v>40.76</v>
      </c>
      <c r="Q1346" s="10" t="s">
        <v>8320</v>
      </c>
      <c r="R1346" t="s">
        <v>8321</v>
      </c>
      <c r="S1346" s="16">
        <f t="shared" si="81"/>
        <v>42522.789803240739</v>
      </c>
      <c r="T1346" s="16">
        <f t="shared" si="82"/>
        <v>42551.789803240739</v>
      </c>
      <c r="U1346">
        <f t="shared" si="83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ROUND((E1347/D1347)*100,0)</f>
        <v>125</v>
      </c>
      <c r="P1347">
        <f t="shared" ref="P1347:P1410" si="84">IFERROR(ROUND(E1347/L1347,2),0)</f>
        <v>53.57</v>
      </c>
      <c r="Q1347" s="10" t="s">
        <v>8320</v>
      </c>
      <c r="R1347" t="s">
        <v>8321</v>
      </c>
      <c r="S1347" s="16">
        <f t="shared" ref="S1347:S1410" si="85">(((J1347/60)/60)/24)+DATE(1970,1,1)</f>
        <v>41799.814340277779</v>
      </c>
      <c r="T1347" s="16">
        <f t="shared" ref="T1347:T1410" si="86">(((I1347/60)/60)/24)+DATE(1970,1,1)</f>
        <v>41834.814340277779</v>
      </c>
      <c r="U1347">
        <f t="shared" ref="U1347:U1410" si="87">T1347-S1347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ROUND((E1348/D1348)*100,0)</f>
        <v>147</v>
      </c>
      <c r="P1348">
        <f t="shared" si="84"/>
        <v>48.45</v>
      </c>
      <c r="Q1348" s="10" t="s">
        <v>8320</v>
      </c>
      <c r="R1348" t="s">
        <v>8321</v>
      </c>
      <c r="S1348" s="16">
        <f t="shared" si="85"/>
        <v>41422.075821759259</v>
      </c>
      <c r="T1348" s="16">
        <f t="shared" si="86"/>
        <v>41452.075821759259</v>
      </c>
      <c r="U1348">
        <f t="shared" si="87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ROUND((E1349/D1349)*100,0)</f>
        <v>102</v>
      </c>
      <c r="P1349">
        <f t="shared" si="84"/>
        <v>82.42</v>
      </c>
      <c r="Q1349" s="10" t="s">
        <v>8320</v>
      </c>
      <c r="R1349" t="s">
        <v>8321</v>
      </c>
      <c r="S1349" s="16">
        <f t="shared" si="85"/>
        <v>42040.638020833328</v>
      </c>
      <c r="T1349" s="16">
        <f t="shared" si="86"/>
        <v>42070.638020833328</v>
      </c>
      <c r="U1349">
        <f t="shared" si="87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ROUND((E1350/D1350)*100,0)</f>
        <v>102</v>
      </c>
      <c r="P1350">
        <f t="shared" si="84"/>
        <v>230.19</v>
      </c>
      <c r="Q1350" s="10" t="s">
        <v>8320</v>
      </c>
      <c r="R1350" t="s">
        <v>8321</v>
      </c>
      <c r="S1350" s="16">
        <f t="shared" si="85"/>
        <v>41963.506168981476</v>
      </c>
      <c r="T1350" s="16">
        <f t="shared" si="86"/>
        <v>41991.506168981476</v>
      </c>
      <c r="U1350">
        <f t="shared" si="87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ROUND((E1351/D1351)*100,0)</f>
        <v>204</v>
      </c>
      <c r="P1351">
        <f t="shared" si="84"/>
        <v>59.36</v>
      </c>
      <c r="Q1351" s="10" t="s">
        <v>8320</v>
      </c>
      <c r="R1351" t="s">
        <v>8321</v>
      </c>
      <c r="S1351" s="16">
        <f t="shared" si="85"/>
        <v>42317.33258101852</v>
      </c>
      <c r="T1351" s="16">
        <f t="shared" si="86"/>
        <v>42354.290972222225</v>
      </c>
      <c r="U1351">
        <f t="shared" si="87"/>
        <v>36.958391203705105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ROUND((E1352/D1352)*100,0)</f>
        <v>104</v>
      </c>
      <c r="P1352">
        <f t="shared" si="84"/>
        <v>66.7</v>
      </c>
      <c r="Q1352" s="10" t="s">
        <v>8320</v>
      </c>
      <c r="R1352" t="s">
        <v>8321</v>
      </c>
      <c r="S1352" s="16">
        <f t="shared" si="85"/>
        <v>42334.013124999998</v>
      </c>
      <c r="T1352" s="16">
        <f t="shared" si="86"/>
        <v>42364.013124999998</v>
      </c>
      <c r="U1352">
        <f t="shared" si="87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ROUND((E1353/D1353)*100,0)</f>
        <v>101</v>
      </c>
      <c r="P1353">
        <f t="shared" si="84"/>
        <v>168.78</v>
      </c>
      <c r="Q1353" s="10" t="s">
        <v>8320</v>
      </c>
      <c r="R1353" t="s">
        <v>8321</v>
      </c>
      <c r="S1353" s="16">
        <f t="shared" si="85"/>
        <v>42382.74009259259</v>
      </c>
      <c r="T1353" s="16">
        <f t="shared" si="86"/>
        <v>42412.74009259259</v>
      </c>
      <c r="U1353">
        <f t="shared" si="87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ROUND((E1354/D1354)*100,0)</f>
        <v>136</v>
      </c>
      <c r="P1354">
        <f t="shared" si="84"/>
        <v>59.97</v>
      </c>
      <c r="Q1354" s="10" t="s">
        <v>8320</v>
      </c>
      <c r="R1354" t="s">
        <v>8321</v>
      </c>
      <c r="S1354" s="16">
        <f t="shared" si="85"/>
        <v>42200.578310185185</v>
      </c>
      <c r="T1354" s="16">
        <f t="shared" si="86"/>
        <v>42252.165972222225</v>
      </c>
      <c r="U1354">
        <f t="shared" si="87"/>
        <v>51.587662037039991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ROUND((E1355/D1355)*100,0)</f>
        <v>134</v>
      </c>
      <c r="P1355">
        <f t="shared" si="84"/>
        <v>31.81</v>
      </c>
      <c r="Q1355" s="10" t="s">
        <v>8320</v>
      </c>
      <c r="R1355" t="s">
        <v>8321</v>
      </c>
      <c r="S1355" s="16">
        <f t="shared" si="85"/>
        <v>41309.11791666667</v>
      </c>
      <c r="T1355" s="16">
        <f t="shared" si="86"/>
        <v>41344</v>
      </c>
      <c r="U1355">
        <f t="shared" si="87"/>
        <v>34.882083333330229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ROUND((E1356/D1356)*100,0)</f>
        <v>130</v>
      </c>
      <c r="P1356">
        <f t="shared" si="84"/>
        <v>24.42</v>
      </c>
      <c r="Q1356" s="10" t="s">
        <v>8320</v>
      </c>
      <c r="R1356" t="s">
        <v>8321</v>
      </c>
      <c r="S1356" s="16">
        <f t="shared" si="85"/>
        <v>42502.807627314818</v>
      </c>
      <c r="T1356" s="16">
        <f t="shared" si="86"/>
        <v>42532.807627314818</v>
      </c>
      <c r="U1356">
        <f t="shared" si="87"/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ROUND((E1357/D1357)*100,0)</f>
        <v>123</v>
      </c>
      <c r="P1357">
        <f t="shared" si="84"/>
        <v>25.35</v>
      </c>
      <c r="Q1357" s="10" t="s">
        <v>8320</v>
      </c>
      <c r="R1357" t="s">
        <v>8321</v>
      </c>
      <c r="S1357" s="16">
        <f t="shared" si="85"/>
        <v>41213.254687499997</v>
      </c>
      <c r="T1357" s="16">
        <f t="shared" si="86"/>
        <v>41243.416666666664</v>
      </c>
      <c r="U1357">
        <f t="shared" si="87"/>
        <v>30.161979166667152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ROUND((E1358/D1358)*100,0)</f>
        <v>183</v>
      </c>
      <c r="P1358">
        <f t="shared" si="84"/>
        <v>71.44</v>
      </c>
      <c r="Q1358" s="10" t="s">
        <v>8320</v>
      </c>
      <c r="R1358" t="s">
        <v>8321</v>
      </c>
      <c r="S1358" s="16">
        <f t="shared" si="85"/>
        <v>41430.038888888892</v>
      </c>
      <c r="T1358" s="16">
        <f t="shared" si="86"/>
        <v>41460.038888888892</v>
      </c>
      <c r="U1358">
        <f t="shared" si="87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ROUND((E1359/D1359)*100,0)</f>
        <v>125</v>
      </c>
      <c r="P1359">
        <f t="shared" si="84"/>
        <v>38.549999999999997</v>
      </c>
      <c r="Q1359" s="10" t="s">
        <v>8320</v>
      </c>
      <c r="R1359" t="s">
        <v>8321</v>
      </c>
      <c r="S1359" s="16">
        <f t="shared" si="85"/>
        <v>41304.962233796294</v>
      </c>
      <c r="T1359" s="16">
        <f t="shared" si="86"/>
        <v>41334.249305555553</v>
      </c>
      <c r="U1359">
        <f t="shared" si="87"/>
        <v>29.287071759259561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ROUND((E1360/D1360)*100,0)</f>
        <v>112</v>
      </c>
      <c r="P1360">
        <f t="shared" si="84"/>
        <v>68.37</v>
      </c>
      <c r="Q1360" s="10" t="s">
        <v>8320</v>
      </c>
      <c r="R1360" t="s">
        <v>8321</v>
      </c>
      <c r="S1360" s="16">
        <f t="shared" si="85"/>
        <v>40689.570868055554</v>
      </c>
      <c r="T1360" s="16">
        <f t="shared" si="86"/>
        <v>40719.570868055554</v>
      </c>
      <c r="U1360">
        <f t="shared" si="87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ROUND((E1361/D1361)*100,0)</f>
        <v>116</v>
      </c>
      <c r="P1361">
        <f t="shared" si="84"/>
        <v>40.21</v>
      </c>
      <c r="Q1361" s="10" t="s">
        <v>8320</v>
      </c>
      <c r="R1361" t="s">
        <v>8321</v>
      </c>
      <c r="S1361" s="16">
        <f t="shared" si="85"/>
        <v>40668.814699074072</v>
      </c>
      <c r="T1361" s="16">
        <f t="shared" si="86"/>
        <v>40730.814699074072</v>
      </c>
      <c r="U1361">
        <f t="shared" si="87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ROUND((E1362/D1362)*100,0)</f>
        <v>173</v>
      </c>
      <c r="P1362">
        <f t="shared" si="84"/>
        <v>32.07</v>
      </c>
      <c r="Q1362" s="10" t="s">
        <v>8320</v>
      </c>
      <c r="R1362" t="s">
        <v>8321</v>
      </c>
      <c r="S1362" s="16">
        <f t="shared" si="85"/>
        <v>41095.900694444441</v>
      </c>
      <c r="T1362" s="16">
        <f t="shared" si="86"/>
        <v>41123.900694444441</v>
      </c>
      <c r="U1362">
        <f t="shared" si="87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ROUND((E1363/D1363)*100,0)</f>
        <v>126</v>
      </c>
      <c r="P1363">
        <f t="shared" si="84"/>
        <v>28.63</v>
      </c>
      <c r="Q1363" s="10" t="s">
        <v>8320</v>
      </c>
      <c r="R1363" t="s">
        <v>8321</v>
      </c>
      <c r="S1363" s="16">
        <f t="shared" si="85"/>
        <v>41781.717268518521</v>
      </c>
      <c r="T1363" s="16">
        <f t="shared" si="86"/>
        <v>41811.717268518521</v>
      </c>
      <c r="U1363">
        <f t="shared" si="87"/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ROUND((E1364/D1364)*100,0)</f>
        <v>109</v>
      </c>
      <c r="P1364">
        <f t="shared" si="84"/>
        <v>43.64</v>
      </c>
      <c r="Q1364" s="10" t="s">
        <v>8320</v>
      </c>
      <c r="R1364" t="s">
        <v>8321</v>
      </c>
      <c r="S1364" s="16">
        <f t="shared" si="85"/>
        <v>41464.934386574074</v>
      </c>
      <c r="T1364" s="16">
        <f t="shared" si="86"/>
        <v>41524.934386574074</v>
      </c>
      <c r="U1364">
        <f t="shared" si="87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ROUND((E1365/D1365)*100,0)</f>
        <v>100</v>
      </c>
      <c r="P1365">
        <f t="shared" si="84"/>
        <v>40</v>
      </c>
      <c r="Q1365" s="10" t="s">
        <v>8320</v>
      </c>
      <c r="R1365" t="s">
        <v>8321</v>
      </c>
      <c r="S1365" s="16">
        <f t="shared" si="85"/>
        <v>42396.8440625</v>
      </c>
      <c r="T1365" s="16">
        <f t="shared" si="86"/>
        <v>42415.332638888889</v>
      </c>
      <c r="U1365">
        <f t="shared" si="87"/>
        <v>18.48857638888876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ROUND((E1366/D1366)*100,0)</f>
        <v>119</v>
      </c>
      <c r="P1366">
        <f t="shared" si="84"/>
        <v>346.04</v>
      </c>
      <c r="Q1366" s="10" t="s">
        <v>8323</v>
      </c>
      <c r="R1366" t="s">
        <v>8324</v>
      </c>
      <c r="S1366" s="16">
        <f t="shared" si="85"/>
        <v>41951.695671296293</v>
      </c>
      <c r="T1366" s="16">
        <f t="shared" si="86"/>
        <v>42011.6956712963</v>
      </c>
      <c r="U1366">
        <f t="shared" si="87"/>
        <v>60.000000000007276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ROUND((E1367/D1367)*100,0)</f>
        <v>100</v>
      </c>
      <c r="P1367">
        <f t="shared" si="84"/>
        <v>81.739999999999995</v>
      </c>
      <c r="Q1367" s="10" t="s">
        <v>8323</v>
      </c>
      <c r="R1367" t="s">
        <v>8324</v>
      </c>
      <c r="S1367" s="16">
        <f t="shared" si="85"/>
        <v>42049.733240740738</v>
      </c>
      <c r="T1367" s="16">
        <f t="shared" si="86"/>
        <v>42079.691574074073</v>
      </c>
      <c r="U1367">
        <f t="shared" si="87"/>
        <v>29.958333333335759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ROUND((E1368/D1368)*100,0)</f>
        <v>126</v>
      </c>
      <c r="P1368">
        <f t="shared" si="84"/>
        <v>64.540000000000006</v>
      </c>
      <c r="Q1368" s="10" t="s">
        <v>8323</v>
      </c>
      <c r="R1368" t="s">
        <v>8324</v>
      </c>
      <c r="S1368" s="16">
        <f t="shared" si="85"/>
        <v>41924.996099537035</v>
      </c>
      <c r="T1368" s="16">
        <f t="shared" si="86"/>
        <v>41970.037766203706</v>
      </c>
      <c r="U1368">
        <f t="shared" si="87"/>
        <v>45.041666666671517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ROUND((E1369/D1369)*100,0)</f>
        <v>114</v>
      </c>
      <c r="P1369">
        <f t="shared" si="84"/>
        <v>63.48</v>
      </c>
      <c r="Q1369" s="10" t="s">
        <v>8323</v>
      </c>
      <c r="R1369" t="s">
        <v>8324</v>
      </c>
      <c r="S1369" s="16">
        <f t="shared" si="85"/>
        <v>42292.002893518518</v>
      </c>
      <c r="T1369" s="16">
        <f t="shared" si="86"/>
        <v>42322.044560185182</v>
      </c>
      <c r="U1369">
        <f t="shared" si="87"/>
        <v>30.041666666664241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ROUND((E1370/D1370)*100,0)</f>
        <v>111</v>
      </c>
      <c r="P1370">
        <f t="shared" si="84"/>
        <v>63.62</v>
      </c>
      <c r="Q1370" s="10" t="s">
        <v>8323</v>
      </c>
      <c r="R1370" t="s">
        <v>8324</v>
      </c>
      <c r="S1370" s="16">
        <f t="shared" si="85"/>
        <v>42146.190902777773</v>
      </c>
      <c r="T1370" s="16">
        <f t="shared" si="86"/>
        <v>42170.190902777773</v>
      </c>
      <c r="U1370">
        <f t="shared" si="87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ROUND((E1371/D1371)*100,0)</f>
        <v>105</v>
      </c>
      <c r="P1371">
        <f t="shared" si="84"/>
        <v>83.97</v>
      </c>
      <c r="Q1371" s="10" t="s">
        <v>8323</v>
      </c>
      <c r="R1371" t="s">
        <v>8324</v>
      </c>
      <c r="S1371" s="16">
        <f t="shared" si="85"/>
        <v>41710.594282407408</v>
      </c>
      <c r="T1371" s="16">
        <f t="shared" si="86"/>
        <v>41740.594282407408</v>
      </c>
      <c r="U1371">
        <f t="shared" si="87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ROUND((E1372/D1372)*100,0)</f>
        <v>104</v>
      </c>
      <c r="P1372">
        <f t="shared" si="84"/>
        <v>77.75</v>
      </c>
      <c r="Q1372" s="10" t="s">
        <v>8323</v>
      </c>
      <c r="R1372" t="s">
        <v>8324</v>
      </c>
      <c r="S1372" s="16">
        <f t="shared" si="85"/>
        <v>41548.00335648148</v>
      </c>
      <c r="T1372" s="16">
        <f t="shared" si="86"/>
        <v>41563.00335648148</v>
      </c>
      <c r="U1372">
        <f t="shared" si="87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ROUND((E1373/D1373)*100,0)</f>
        <v>107</v>
      </c>
      <c r="P1373">
        <f t="shared" si="84"/>
        <v>107.07</v>
      </c>
      <c r="Q1373" s="10" t="s">
        <v>8323</v>
      </c>
      <c r="R1373" t="s">
        <v>8324</v>
      </c>
      <c r="S1373" s="16">
        <f t="shared" si="85"/>
        <v>42101.758587962962</v>
      </c>
      <c r="T1373" s="16">
        <f t="shared" si="86"/>
        <v>42131.758587962962</v>
      </c>
      <c r="U1373">
        <f t="shared" si="87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ROUND((E1374/D1374)*100,0)</f>
        <v>124</v>
      </c>
      <c r="P1374">
        <f t="shared" si="84"/>
        <v>38.75</v>
      </c>
      <c r="Q1374" s="10" t="s">
        <v>8323</v>
      </c>
      <c r="R1374" t="s">
        <v>8324</v>
      </c>
      <c r="S1374" s="16">
        <f t="shared" si="85"/>
        <v>41072.739953703705</v>
      </c>
      <c r="T1374" s="16">
        <f t="shared" si="86"/>
        <v>41102.739953703705</v>
      </c>
      <c r="U1374">
        <f t="shared" si="87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ROUND((E1375/D1375)*100,0)</f>
        <v>105</v>
      </c>
      <c r="P1375">
        <f t="shared" si="84"/>
        <v>201.94</v>
      </c>
      <c r="Q1375" s="10" t="s">
        <v>8323</v>
      </c>
      <c r="R1375" t="s">
        <v>8324</v>
      </c>
      <c r="S1375" s="16">
        <f t="shared" si="85"/>
        <v>42704.95177083333</v>
      </c>
      <c r="T1375" s="16">
        <f t="shared" si="86"/>
        <v>42734.95177083333</v>
      </c>
      <c r="U1375">
        <f t="shared" si="87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ROUND((E1376/D1376)*100,0)</f>
        <v>189</v>
      </c>
      <c r="P1376">
        <f t="shared" si="84"/>
        <v>43.06</v>
      </c>
      <c r="Q1376" s="10" t="s">
        <v>8323</v>
      </c>
      <c r="R1376" t="s">
        <v>8324</v>
      </c>
      <c r="S1376" s="16">
        <f t="shared" si="85"/>
        <v>42424.161898148144</v>
      </c>
      <c r="T1376" s="16">
        <f t="shared" si="86"/>
        <v>42454.12023148148</v>
      </c>
      <c r="U1376">
        <f t="shared" si="87"/>
        <v>29.958333333335759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ROUND((E1377/D1377)*100,0)</f>
        <v>171</v>
      </c>
      <c r="P1377">
        <f t="shared" si="84"/>
        <v>62.87</v>
      </c>
      <c r="Q1377" s="10" t="s">
        <v>8323</v>
      </c>
      <c r="R1377" t="s">
        <v>8324</v>
      </c>
      <c r="S1377" s="16">
        <f t="shared" si="85"/>
        <v>42720.066192129627</v>
      </c>
      <c r="T1377" s="16">
        <f t="shared" si="86"/>
        <v>42750.066192129627</v>
      </c>
      <c r="U1377">
        <f t="shared" si="87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ROUND((E1378/D1378)*100,0)</f>
        <v>252</v>
      </c>
      <c r="P1378">
        <f t="shared" si="84"/>
        <v>55.61</v>
      </c>
      <c r="Q1378" s="10" t="s">
        <v>8323</v>
      </c>
      <c r="R1378" t="s">
        <v>8324</v>
      </c>
      <c r="S1378" s="16">
        <f t="shared" si="85"/>
        <v>42677.669050925921</v>
      </c>
      <c r="T1378" s="16">
        <f t="shared" si="86"/>
        <v>42707.710717592592</v>
      </c>
      <c r="U1378">
        <f t="shared" si="87"/>
        <v>30.041666666671517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ROUND((E1379/D1379)*100,0)</f>
        <v>116</v>
      </c>
      <c r="P1379">
        <f t="shared" si="84"/>
        <v>48.71</v>
      </c>
      <c r="Q1379" s="10" t="s">
        <v>8323</v>
      </c>
      <c r="R1379" t="s">
        <v>8324</v>
      </c>
      <c r="S1379" s="16">
        <f t="shared" si="85"/>
        <v>42747.219560185185</v>
      </c>
      <c r="T1379" s="16">
        <f t="shared" si="86"/>
        <v>42769.174305555556</v>
      </c>
      <c r="U1379">
        <f t="shared" si="87"/>
        <v>21.954745370370802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ROUND((E1380/D1380)*100,0)</f>
        <v>203</v>
      </c>
      <c r="P1380">
        <f t="shared" si="84"/>
        <v>30.58</v>
      </c>
      <c r="Q1380" s="10" t="s">
        <v>8323</v>
      </c>
      <c r="R1380" t="s">
        <v>8324</v>
      </c>
      <c r="S1380" s="16">
        <f t="shared" si="85"/>
        <v>42568.759374999994</v>
      </c>
      <c r="T1380" s="16">
        <f t="shared" si="86"/>
        <v>42583.759374999994</v>
      </c>
      <c r="U1380">
        <f t="shared" si="87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ROUND((E1381/D1381)*100,0)</f>
        <v>112</v>
      </c>
      <c r="P1381">
        <f t="shared" si="84"/>
        <v>73.91</v>
      </c>
      <c r="Q1381" s="10" t="s">
        <v>8323</v>
      </c>
      <c r="R1381" t="s">
        <v>8324</v>
      </c>
      <c r="S1381" s="16">
        <f t="shared" si="85"/>
        <v>42130.491620370376</v>
      </c>
      <c r="T1381" s="16">
        <f t="shared" si="86"/>
        <v>42160.491620370376</v>
      </c>
      <c r="U1381">
        <f t="shared" si="87"/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ROUND((E1382/D1382)*100,0)</f>
        <v>424</v>
      </c>
      <c r="P1382">
        <f t="shared" si="84"/>
        <v>21.2</v>
      </c>
      <c r="Q1382" s="10" t="s">
        <v>8323</v>
      </c>
      <c r="R1382" t="s">
        <v>8324</v>
      </c>
      <c r="S1382" s="16">
        <f t="shared" si="85"/>
        <v>42141.762800925921</v>
      </c>
      <c r="T1382" s="16">
        <f t="shared" si="86"/>
        <v>42164.083333333328</v>
      </c>
      <c r="U1382">
        <f t="shared" si="87"/>
        <v>22.320532407407882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ROUND((E1383/D1383)*100,0)</f>
        <v>107</v>
      </c>
      <c r="P1383">
        <f t="shared" si="84"/>
        <v>73.36</v>
      </c>
      <c r="Q1383" s="10" t="s">
        <v>8323</v>
      </c>
      <c r="R1383" t="s">
        <v>8324</v>
      </c>
      <c r="S1383" s="16">
        <f t="shared" si="85"/>
        <v>42703.214409722219</v>
      </c>
      <c r="T1383" s="16">
        <f t="shared" si="86"/>
        <v>42733.214409722219</v>
      </c>
      <c r="U1383">
        <f t="shared" si="87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ROUND((E1384/D1384)*100,0)</f>
        <v>104</v>
      </c>
      <c r="P1384">
        <f t="shared" si="84"/>
        <v>56.41</v>
      </c>
      <c r="Q1384" s="10" t="s">
        <v>8323</v>
      </c>
      <c r="R1384" t="s">
        <v>8324</v>
      </c>
      <c r="S1384" s="16">
        <f t="shared" si="85"/>
        <v>41370.800185185188</v>
      </c>
      <c r="T1384" s="16">
        <f t="shared" si="86"/>
        <v>41400.800185185188</v>
      </c>
      <c r="U1384">
        <f t="shared" si="87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ROUND((E1385/D1385)*100,0)</f>
        <v>212</v>
      </c>
      <c r="P1385">
        <f t="shared" si="84"/>
        <v>50.25</v>
      </c>
      <c r="Q1385" s="10" t="s">
        <v>8323</v>
      </c>
      <c r="R1385" t="s">
        <v>8324</v>
      </c>
      <c r="S1385" s="16">
        <f t="shared" si="85"/>
        <v>42707.074976851851</v>
      </c>
      <c r="T1385" s="16">
        <f t="shared" si="86"/>
        <v>42727.074976851851</v>
      </c>
      <c r="U1385">
        <f t="shared" si="87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ROUND((E1386/D1386)*100,0)</f>
        <v>124</v>
      </c>
      <c r="P1386">
        <f t="shared" si="84"/>
        <v>68.94</v>
      </c>
      <c r="Q1386" s="10" t="s">
        <v>8323</v>
      </c>
      <c r="R1386" t="s">
        <v>8324</v>
      </c>
      <c r="S1386" s="16">
        <f t="shared" si="85"/>
        <v>42160.735208333332</v>
      </c>
      <c r="T1386" s="16">
        <f t="shared" si="86"/>
        <v>42190.735208333332</v>
      </c>
      <c r="U1386">
        <f t="shared" si="87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ROUND((E1387/D1387)*100,0)</f>
        <v>110</v>
      </c>
      <c r="P1387">
        <f t="shared" si="84"/>
        <v>65.91</v>
      </c>
      <c r="Q1387" s="10" t="s">
        <v>8323</v>
      </c>
      <c r="R1387" t="s">
        <v>8324</v>
      </c>
      <c r="S1387" s="16">
        <f t="shared" si="85"/>
        <v>42433.688900462963</v>
      </c>
      <c r="T1387" s="16">
        <f t="shared" si="86"/>
        <v>42489.507638888885</v>
      </c>
      <c r="U1387">
        <f t="shared" si="87"/>
        <v>55.818738425921765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ROUND((E1388/D1388)*100,0)</f>
        <v>219</v>
      </c>
      <c r="P1388">
        <f t="shared" si="84"/>
        <v>62.5</v>
      </c>
      <c r="Q1388" s="10" t="s">
        <v>8323</v>
      </c>
      <c r="R1388" t="s">
        <v>8324</v>
      </c>
      <c r="S1388" s="16">
        <f t="shared" si="85"/>
        <v>42184.646863425922</v>
      </c>
      <c r="T1388" s="16">
        <f t="shared" si="86"/>
        <v>42214.646863425922</v>
      </c>
      <c r="U1388">
        <f t="shared" si="87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ROUND((E1389/D1389)*100,0)</f>
        <v>137</v>
      </c>
      <c r="P1389">
        <f t="shared" si="84"/>
        <v>70.06</v>
      </c>
      <c r="Q1389" s="10" t="s">
        <v>8323</v>
      </c>
      <c r="R1389" t="s">
        <v>8324</v>
      </c>
      <c r="S1389" s="16">
        <f t="shared" si="85"/>
        <v>42126.92123842593</v>
      </c>
      <c r="T1389" s="16">
        <f t="shared" si="86"/>
        <v>42158.1875</v>
      </c>
      <c r="U1389">
        <f t="shared" si="87"/>
        <v>31.266261574070086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ROUND((E1390/D1390)*100,0)</f>
        <v>135</v>
      </c>
      <c r="P1390">
        <f t="shared" si="84"/>
        <v>60.18</v>
      </c>
      <c r="Q1390" s="10" t="s">
        <v>8323</v>
      </c>
      <c r="R1390" t="s">
        <v>8324</v>
      </c>
      <c r="S1390" s="16">
        <f t="shared" si="85"/>
        <v>42634.614780092597</v>
      </c>
      <c r="T1390" s="16">
        <f t="shared" si="86"/>
        <v>42660.676388888889</v>
      </c>
      <c r="U1390">
        <f t="shared" si="87"/>
        <v>26.061608796291694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ROUND((E1391/D1391)*100,0)</f>
        <v>145</v>
      </c>
      <c r="P1391">
        <f t="shared" si="84"/>
        <v>21.38</v>
      </c>
      <c r="Q1391" s="10" t="s">
        <v>8323</v>
      </c>
      <c r="R1391" t="s">
        <v>8324</v>
      </c>
      <c r="S1391" s="16">
        <f t="shared" si="85"/>
        <v>42565.480983796297</v>
      </c>
      <c r="T1391" s="16">
        <f t="shared" si="86"/>
        <v>42595.480983796297</v>
      </c>
      <c r="U1391">
        <f t="shared" si="87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ROUND((E1392/D1392)*100,0)</f>
        <v>109</v>
      </c>
      <c r="P1392">
        <f t="shared" si="84"/>
        <v>160.79</v>
      </c>
      <c r="Q1392" s="10" t="s">
        <v>8323</v>
      </c>
      <c r="R1392" t="s">
        <v>8324</v>
      </c>
      <c r="S1392" s="16">
        <f t="shared" si="85"/>
        <v>42087.803310185183</v>
      </c>
      <c r="T1392" s="16">
        <f t="shared" si="86"/>
        <v>42121.716666666667</v>
      </c>
      <c r="U1392">
        <f t="shared" si="87"/>
        <v>33.913356481483788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ROUND((E1393/D1393)*100,0)</f>
        <v>110</v>
      </c>
      <c r="P1393">
        <f t="shared" si="84"/>
        <v>42.38</v>
      </c>
      <c r="Q1393" s="10" t="s">
        <v>8323</v>
      </c>
      <c r="R1393" t="s">
        <v>8324</v>
      </c>
      <c r="S1393" s="16">
        <f t="shared" si="85"/>
        <v>42193.650671296295</v>
      </c>
      <c r="T1393" s="16">
        <f t="shared" si="86"/>
        <v>42238.207638888889</v>
      </c>
      <c r="U1393">
        <f t="shared" si="87"/>
        <v>44.556967592594447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ROUND((E1394/D1394)*100,0)</f>
        <v>114</v>
      </c>
      <c r="P1394">
        <f t="shared" si="84"/>
        <v>27.32</v>
      </c>
      <c r="Q1394" s="10" t="s">
        <v>8323</v>
      </c>
      <c r="R1394" t="s">
        <v>8324</v>
      </c>
      <c r="S1394" s="16">
        <f t="shared" si="85"/>
        <v>42401.154930555553</v>
      </c>
      <c r="T1394" s="16">
        <f t="shared" si="86"/>
        <v>42432.154930555553</v>
      </c>
      <c r="U1394">
        <f t="shared" si="87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ROUND((E1395/D1395)*100,0)</f>
        <v>102</v>
      </c>
      <c r="P1395">
        <f t="shared" si="84"/>
        <v>196.83</v>
      </c>
      <c r="Q1395" s="10" t="s">
        <v>8323</v>
      </c>
      <c r="R1395" t="s">
        <v>8324</v>
      </c>
      <c r="S1395" s="16">
        <f t="shared" si="85"/>
        <v>42553.681979166664</v>
      </c>
      <c r="T1395" s="16">
        <f t="shared" si="86"/>
        <v>42583.681979166664</v>
      </c>
      <c r="U1395">
        <f t="shared" si="87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ROUND((E1396/D1396)*100,0)</f>
        <v>122</v>
      </c>
      <c r="P1396">
        <f t="shared" si="84"/>
        <v>53.88</v>
      </c>
      <c r="Q1396" s="10" t="s">
        <v>8323</v>
      </c>
      <c r="R1396" t="s">
        <v>8324</v>
      </c>
      <c r="S1396" s="16">
        <f t="shared" si="85"/>
        <v>42752.144976851851</v>
      </c>
      <c r="T1396" s="16">
        <f t="shared" si="86"/>
        <v>42795.125</v>
      </c>
      <c r="U1396">
        <f t="shared" si="87"/>
        <v>42.980023148149485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ROUND((E1397/D1397)*100,0)</f>
        <v>112</v>
      </c>
      <c r="P1397">
        <f t="shared" si="84"/>
        <v>47.76</v>
      </c>
      <c r="Q1397" s="10" t="s">
        <v>8323</v>
      </c>
      <c r="R1397" t="s">
        <v>8324</v>
      </c>
      <c r="S1397" s="16">
        <f t="shared" si="85"/>
        <v>42719.90834490741</v>
      </c>
      <c r="T1397" s="16">
        <f t="shared" si="86"/>
        <v>42749.90834490741</v>
      </c>
      <c r="U1397">
        <f t="shared" si="87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ROUND((E1398/D1398)*100,0)</f>
        <v>107</v>
      </c>
      <c r="P1398">
        <f t="shared" si="84"/>
        <v>88.19</v>
      </c>
      <c r="Q1398" s="10" t="s">
        <v>8323</v>
      </c>
      <c r="R1398" t="s">
        <v>8324</v>
      </c>
      <c r="S1398" s="16">
        <f t="shared" si="85"/>
        <v>42018.99863425926</v>
      </c>
      <c r="T1398" s="16">
        <f t="shared" si="86"/>
        <v>42048.99863425926</v>
      </c>
      <c r="U1398">
        <f t="shared" si="87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ROUND((E1399/D1399)*100,0)</f>
        <v>114</v>
      </c>
      <c r="P1399">
        <f t="shared" si="84"/>
        <v>72.06</v>
      </c>
      <c r="Q1399" s="10" t="s">
        <v>8323</v>
      </c>
      <c r="R1399" t="s">
        <v>8324</v>
      </c>
      <c r="S1399" s="16">
        <f t="shared" si="85"/>
        <v>42640.917939814812</v>
      </c>
      <c r="T1399" s="16">
        <f t="shared" si="86"/>
        <v>42670.888194444444</v>
      </c>
      <c r="U1399">
        <f t="shared" si="87"/>
        <v>29.970254629632109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ROUND((E1400/D1400)*100,0)</f>
        <v>110</v>
      </c>
      <c r="P1400">
        <f t="shared" si="84"/>
        <v>74.25</v>
      </c>
      <c r="Q1400" s="10" t="s">
        <v>8323</v>
      </c>
      <c r="R1400" t="s">
        <v>8324</v>
      </c>
      <c r="S1400" s="16">
        <f t="shared" si="85"/>
        <v>42526.874236111107</v>
      </c>
      <c r="T1400" s="16">
        <f t="shared" si="86"/>
        <v>42556.874236111107</v>
      </c>
      <c r="U1400">
        <f t="shared" si="87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ROUND((E1401/D1401)*100,0)</f>
        <v>126</v>
      </c>
      <c r="P1401">
        <f t="shared" si="84"/>
        <v>61.7</v>
      </c>
      <c r="Q1401" s="10" t="s">
        <v>8323</v>
      </c>
      <c r="R1401" t="s">
        <v>8324</v>
      </c>
      <c r="S1401" s="16">
        <f t="shared" si="85"/>
        <v>41889.004317129627</v>
      </c>
      <c r="T1401" s="16">
        <f t="shared" si="86"/>
        <v>41919.004317129627</v>
      </c>
      <c r="U1401">
        <f t="shared" si="87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ROUND((E1402/D1402)*100,0)</f>
        <v>167</v>
      </c>
      <c r="P1402">
        <f t="shared" si="84"/>
        <v>17.239999999999998</v>
      </c>
      <c r="Q1402" s="10" t="s">
        <v>8323</v>
      </c>
      <c r="R1402" t="s">
        <v>8324</v>
      </c>
      <c r="S1402" s="16">
        <f t="shared" si="85"/>
        <v>42498.341122685189</v>
      </c>
      <c r="T1402" s="16">
        <f t="shared" si="86"/>
        <v>42533.229166666672</v>
      </c>
      <c r="U1402">
        <f t="shared" si="87"/>
        <v>34.888043981482042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ROUND((E1403/D1403)*100,0)</f>
        <v>497</v>
      </c>
      <c r="P1403">
        <f t="shared" si="84"/>
        <v>51.72</v>
      </c>
      <c r="Q1403" s="10" t="s">
        <v>8323</v>
      </c>
      <c r="R1403" t="s">
        <v>8324</v>
      </c>
      <c r="S1403" s="16">
        <f t="shared" si="85"/>
        <v>41399.99622685185</v>
      </c>
      <c r="T1403" s="16">
        <f t="shared" si="86"/>
        <v>41420.99622685185</v>
      </c>
      <c r="U1403">
        <f t="shared" si="87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ROUND((E1404/D1404)*100,0)</f>
        <v>109</v>
      </c>
      <c r="P1404">
        <f t="shared" si="84"/>
        <v>24.15</v>
      </c>
      <c r="Q1404" s="10" t="s">
        <v>8323</v>
      </c>
      <c r="R1404" t="s">
        <v>8324</v>
      </c>
      <c r="S1404" s="16">
        <f t="shared" si="85"/>
        <v>42065.053368055553</v>
      </c>
      <c r="T1404" s="16">
        <f t="shared" si="86"/>
        <v>42125.011701388896</v>
      </c>
      <c r="U1404">
        <f t="shared" si="87"/>
        <v>59.958333333343035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ROUND((E1405/D1405)*100,0)</f>
        <v>103</v>
      </c>
      <c r="P1405">
        <f t="shared" si="84"/>
        <v>62.17</v>
      </c>
      <c r="Q1405" s="10" t="s">
        <v>8323</v>
      </c>
      <c r="R1405" t="s">
        <v>8324</v>
      </c>
      <c r="S1405" s="16">
        <f t="shared" si="85"/>
        <v>41451.062905092593</v>
      </c>
      <c r="T1405" s="16">
        <f t="shared" si="86"/>
        <v>41481.062905092593</v>
      </c>
      <c r="U1405">
        <f t="shared" si="87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ROUND((E1406/D1406)*100,0)</f>
        <v>2</v>
      </c>
      <c r="P1406">
        <f t="shared" si="84"/>
        <v>48.2</v>
      </c>
      <c r="Q1406" s="10" t="s">
        <v>8320</v>
      </c>
      <c r="R1406" t="s">
        <v>8339</v>
      </c>
      <c r="S1406" s="16">
        <f t="shared" si="85"/>
        <v>42032.510243055556</v>
      </c>
      <c r="T1406" s="16">
        <f t="shared" si="86"/>
        <v>42057.510243055556</v>
      </c>
      <c r="U1406">
        <f t="shared" si="87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ROUND((E1407/D1407)*100,0)</f>
        <v>0</v>
      </c>
      <c r="P1407">
        <f t="shared" si="84"/>
        <v>6.18</v>
      </c>
      <c r="Q1407" s="10" t="s">
        <v>8320</v>
      </c>
      <c r="R1407" t="s">
        <v>8339</v>
      </c>
      <c r="S1407" s="16">
        <f t="shared" si="85"/>
        <v>41941.680567129632</v>
      </c>
      <c r="T1407" s="16">
        <f t="shared" si="86"/>
        <v>41971.722233796296</v>
      </c>
      <c r="U1407">
        <f t="shared" si="87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ROUND((E1408/D1408)*100,0)</f>
        <v>0</v>
      </c>
      <c r="P1408">
        <f t="shared" si="84"/>
        <v>5</v>
      </c>
      <c r="Q1408" s="10" t="s">
        <v>8320</v>
      </c>
      <c r="R1408" t="s">
        <v>8339</v>
      </c>
      <c r="S1408" s="16">
        <f t="shared" si="85"/>
        <v>42297.432951388888</v>
      </c>
      <c r="T1408" s="16">
        <f t="shared" si="86"/>
        <v>42350.416666666672</v>
      </c>
      <c r="U1408">
        <f t="shared" si="87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ROUND((E1409/D1409)*100,0)</f>
        <v>1</v>
      </c>
      <c r="P1409">
        <f t="shared" si="84"/>
        <v>7.5</v>
      </c>
      <c r="Q1409" s="10" t="s">
        <v>8320</v>
      </c>
      <c r="R1409" t="s">
        <v>8339</v>
      </c>
      <c r="S1409" s="16">
        <f t="shared" si="85"/>
        <v>41838.536782407406</v>
      </c>
      <c r="T1409" s="16">
        <f t="shared" si="86"/>
        <v>41863.536782407406</v>
      </c>
      <c r="U1409">
        <f t="shared" si="87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ROUND((E1410/D1410)*100,0)</f>
        <v>7</v>
      </c>
      <c r="P1410">
        <f t="shared" si="84"/>
        <v>12</v>
      </c>
      <c r="Q1410" s="10" t="s">
        <v>8320</v>
      </c>
      <c r="R1410" t="s">
        <v>8339</v>
      </c>
      <c r="S1410" s="16">
        <f t="shared" si="85"/>
        <v>42291.872175925921</v>
      </c>
      <c r="T1410" s="16">
        <f t="shared" si="86"/>
        <v>42321.913842592592</v>
      </c>
      <c r="U1410">
        <f t="shared" si="87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ROUND((E1411/D1411)*100,0)</f>
        <v>0</v>
      </c>
      <c r="P1411">
        <f t="shared" ref="P1411:P1474" si="88">IFERROR(ROUND(E1411/L1411,2),0)</f>
        <v>0</v>
      </c>
      <c r="Q1411" s="10" t="s">
        <v>8320</v>
      </c>
      <c r="R1411" t="s">
        <v>8339</v>
      </c>
      <c r="S1411" s="16">
        <f t="shared" ref="S1411:S1474" si="89">(((J1411/60)/60)/24)+DATE(1970,1,1)</f>
        <v>41945.133506944447</v>
      </c>
      <c r="T1411" s="16">
        <f t="shared" ref="T1411:T1474" si="90">(((I1411/60)/60)/24)+DATE(1970,1,1)</f>
        <v>42005.175173611111</v>
      </c>
      <c r="U1411">
        <f t="shared" ref="U1411:U1474" si="91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ROUND((E1412/D1412)*100,0)</f>
        <v>0</v>
      </c>
      <c r="P1412">
        <f t="shared" si="88"/>
        <v>1</v>
      </c>
      <c r="Q1412" s="10" t="s">
        <v>8320</v>
      </c>
      <c r="R1412" t="s">
        <v>8339</v>
      </c>
      <c r="S1412" s="16">
        <f t="shared" si="89"/>
        <v>42479.318518518514</v>
      </c>
      <c r="T1412" s="16">
        <f t="shared" si="90"/>
        <v>42524.318518518514</v>
      </c>
      <c r="U1412">
        <f t="shared" si="91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ROUND((E1413/D1413)*100,0)</f>
        <v>0</v>
      </c>
      <c r="P1413">
        <f t="shared" si="88"/>
        <v>2.33</v>
      </c>
      <c r="Q1413" s="10" t="s">
        <v>8320</v>
      </c>
      <c r="R1413" t="s">
        <v>8339</v>
      </c>
      <c r="S1413" s="16">
        <f t="shared" si="89"/>
        <v>42013.059027777781</v>
      </c>
      <c r="T1413" s="16">
        <f t="shared" si="90"/>
        <v>42041.059027777781</v>
      </c>
      <c r="U1413">
        <f t="shared" si="91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ROUND((E1414/D1414)*100,0)</f>
        <v>5</v>
      </c>
      <c r="P1414">
        <f t="shared" si="88"/>
        <v>24.62</v>
      </c>
      <c r="Q1414" s="10" t="s">
        <v>8320</v>
      </c>
      <c r="R1414" t="s">
        <v>8339</v>
      </c>
      <c r="S1414" s="16">
        <f t="shared" si="89"/>
        <v>41947.063645833332</v>
      </c>
      <c r="T1414" s="16">
        <f t="shared" si="90"/>
        <v>41977.063645833332</v>
      </c>
      <c r="U1414">
        <f t="shared" si="91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ROUND((E1415/D1415)*100,0)</f>
        <v>5</v>
      </c>
      <c r="P1415">
        <f t="shared" si="88"/>
        <v>100</v>
      </c>
      <c r="Q1415" s="10" t="s">
        <v>8320</v>
      </c>
      <c r="R1415" t="s">
        <v>8339</v>
      </c>
      <c r="S1415" s="16">
        <f t="shared" si="89"/>
        <v>42360.437152777777</v>
      </c>
      <c r="T1415" s="16">
        <f t="shared" si="90"/>
        <v>42420.437152777777</v>
      </c>
      <c r="U1415">
        <f t="shared" si="91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ROUND((E1416/D1416)*100,0)</f>
        <v>0</v>
      </c>
      <c r="P1416">
        <f t="shared" si="88"/>
        <v>1</v>
      </c>
      <c r="Q1416" s="10" t="s">
        <v>8320</v>
      </c>
      <c r="R1416" t="s">
        <v>8339</v>
      </c>
      <c r="S1416" s="16">
        <f t="shared" si="89"/>
        <v>42708.25309027778</v>
      </c>
      <c r="T1416" s="16">
        <f t="shared" si="90"/>
        <v>42738.25309027778</v>
      </c>
      <c r="U1416">
        <f t="shared" si="91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ROUND((E1417/D1417)*100,0)</f>
        <v>18</v>
      </c>
      <c r="P1417">
        <f t="shared" si="88"/>
        <v>88.89</v>
      </c>
      <c r="Q1417" s="10" t="s">
        <v>8320</v>
      </c>
      <c r="R1417" t="s">
        <v>8339</v>
      </c>
      <c r="S1417" s="16">
        <f t="shared" si="89"/>
        <v>42192.675821759258</v>
      </c>
      <c r="T1417" s="16">
        <f t="shared" si="90"/>
        <v>42232.675821759258</v>
      </c>
      <c r="U1417">
        <f t="shared" si="91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ROUND((E1418/D1418)*100,0)</f>
        <v>0</v>
      </c>
      <c r="P1418">
        <f t="shared" si="88"/>
        <v>0</v>
      </c>
      <c r="Q1418" s="10" t="s">
        <v>8320</v>
      </c>
      <c r="R1418" t="s">
        <v>8339</v>
      </c>
      <c r="S1418" s="16">
        <f t="shared" si="89"/>
        <v>42299.926145833335</v>
      </c>
      <c r="T1418" s="16">
        <f t="shared" si="90"/>
        <v>42329.967812499999</v>
      </c>
      <c r="U1418">
        <f t="shared" si="91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ROUND((E1419/D1419)*100,0)</f>
        <v>1</v>
      </c>
      <c r="P1419">
        <f t="shared" si="88"/>
        <v>27.5</v>
      </c>
      <c r="Q1419" s="10" t="s">
        <v>8320</v>
      </c>
      <c r="R1419" t="s">
        <v>8339</v>
      </c>
      <c r="S1419" s="16">
        <f t="shared" si="89"/>
        <v>42232.15016203704</v>
      </c>
      <c r="T1419" s="16">
        <f t="shared" si="90"/>
        <v>42262.465972222228</v>
      </c>
      <c r="U1419">
        <f t="shared" si="91"/>
        <v>30.315810185187729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ROUND((E1420/D1420)*100,0)</f>
        <v>0</v>
      </c>
      <c r="P1420">
        <f t="shared" si="88"/>
        <v>6</v>
      </c>
      <c r="Q1420" s="10" t="s">
        <v>8320</v>
      </c>
      <c r="R1420" t="s">
        <v>8339</v>
      </c>
      <c r="S1420" s="16">
        <f t="shared" si="89"/>
        <v>42395.456412037034</v>
      </c>
      <c r="T1420" s="16">
        <f t="shared" si="90"/>
        <v>42425.456412037034</v>
      </c>
      <c r="U1420">
        <f t="shared" si="91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ROUND((E1421/D1421)*100,0)</f>
        <v>7</v>
      </c>
      <c r="P1421">
        <f t="shared" si="88"/>
        <v>44.5</v>
      </c>
      <c r="Q1421" s="10" t="s">
        <v>8320</v>
      </c>
      <c r="R1421" t="s">
        <v>8339</v>
      </c>
      <c r="S1421" s="16">
        <f t="shared" si="89"/>
        <v>42622.456238425926</v>
      </c>
      <c r="T1421" s="16">
        <f t="shared" si="90"/>
        <v>42652.456238425926</v>
      </c>
      <c r="U1421">
        <f t="shared" si="91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ROUND((E1422/D1422)*100,0)</f>
        <v>3</v>
      </c>
      <c r="P1422">
        <f t="shared" si="88"/>
        <v>1</v>
      </c>
      <c r="Q1422" s="10" t="s">
        <v>8320</v>
      </c>
      <c r="R1422" t="s">
        <v>8339</v>
      </c>
      <c r="S1422" s="16">
        <f t="shared" si="89"/>
        <v>42524.667662037042</v>
      </c>
      <c r="T1422" s="16">
        <f t="shared" si="90"/>
        <v>42549.667662037042</v>
      </c>
      <c r="U1422">
        <f t="shared" si="91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ROUND((E1423/D1423)*100,0)</f>
        <v>0</v>
      </c>
      <c r="P1423">
        <f t="shared" si="88"/>
        <v>100</v>
      </c>
      <c r="Q1423" s="10" t="s">
        <v>8320</v>
      </c>
      <c r="R1423" t="s">
        <v>8339</v>
      </c>
      <c r="S1423" s="16">
        <f t="shared" si="89"/>
        <v>42013.915613425925</v>
      </c>
      <c r="T1423" s="16">
        <f t="shared" si="90"/>
        <v>42043.915613425925</v>
      </c>
      <c r="U1423">
        <f t="shared" si="91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ROUND((E1424/D1424)*100,0)</f>
        <v>0</v>
      </c>
      <c r="P1424">
        <f t="shared" si="88"/>
        <v>13</v>
      </c>
      <c r="Q1424" s="10" t="s">
        <v>8320</v>
      </c>
      <c r="R1424" t="s">
        <v>8339</v>
      </c>
      <c r="S1424" s="16">
        <f t="shared" si="89"/>
        <v>42604.239629629628</v>
      </c>
      <c r="T1424" s="16">
        <f t="shared" si="90"/>
        <v>42634.239629629628</v>
      </c>
      <c r="U1424">
        <f t="shared" si="91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ROUND((E1425/D1425)*100,0)</f>
        <v>0</v>
      </c>
      <c r="P1425">
        <f t="shared" si="88"/>
        <v>100</v>
      </c>
      <c r="Q1425" s="10" t="s">
        <v>8320</v>
      </c>
      <c r="R1425" t="s">
        <v>8339</v>
      </c>
      <c r="S1425" s="16">
        <f t="shared" si="89"/>
        <v>42340.360312500001</v>
      </c>
      <c r="T1425" s="16">
        <f t="shared" si="90"/>
        <v>42370.360312500001</v>
      </c>
      <c r="U1425">
        <f t="shared" si="91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ROUND((E1426/D1426)*100,0)</f>
        <v>20</v>
      </c>
      <c r="P1426">
        <f t="shared" si="88"/>
        <v>109.07</v>
      </c>
      <c r="Q1426" s="10" t="s">
        <v>8320</v>
      </c>
      <c r="R1426" t="s">
        <v>8339</v>
      </c>
      <c r="S1426" s="16">
        <f t="shared" si="89"/>
        <v>42676.717615740738</v>
      </c>
      <c r="T1426" s="16">
        <f t="shared" si="90"/>
        <v>42689.759282407409</v>
      </c>
      <c r="U1426">
        <f t="shared" si="91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ROUND((E1427/D1427)*100,0)</f>
        <v>0</v>
      </c>
      <c r="P1427">
        <f t="shared" si="88"/>
        <v>0</v>
      </c>
      <c r="Q1427" s="10" t="s">
        <v>8320</v>
      </c>
      <c r="R1427" t="s">
        <v>8339</v>
      </c>
      <c r="S1427" s="16">
        <f t="shared" si="89"/>
        <v>42093.131469907406</v>
      </c>
      <c r="T1427" s="16">
        <f t="shared" si="90"/>
        <v>42123.131469907406</v>
      </c>
      <c r="U1427">
        <f t="shared" si="91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ROUND((E1428/D1428)*100,0)</f>
        <v>0</v>
      </c>
      <c r="P1428">
        <f t="shared" si="88"/>
        <v>0</v>
      </c>
      <c r="Q1428" s="10" t="s">
        <v>8320</v>
      </c>
      <c r="R1428" t="s">
        <v>8339</v>
      </c>
      <c r="S1428" s="16">
        <f t="shared" si="89"/>
        <v>42180.390277777777</v>
      </c>
      <c r="T1428" s="16">
        <f t="shared" si="90"/>
        <v>42240.390277777777</v>
      </c>
      <c r="U1428">
        <f t="shared" si="91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ROUND((E1429/D1429)*100,0)</f>
        <v>8</v>
      </c>
      <c r="P1429">
        <f t="shared" si="88"/>
        <v>104.75</v>
      </c>
      <c r="Q1429" s="10" t="s">
        <v>8320</v>
      </c>
      <c r="R1429" t="s">
        <v>8339</v>
      </c>
      <c r="S1429" s="16">
        <f t="shared" si="89"/>
        <v>42601.851678240739</v>
      </c>
      <c r="T1429" s="16">
        <f t="shared" si="90"/>
        <v>42631.851678240739</v>
      </c>
      <c r="U1429">
        <f t="shared" si="91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ROUND((E1430/D1430)*100,0)</f>
        <v>5</v>
      </c>
      <c r="P1430">
        <f t="shared" si="88"/>
        <v>15</v>
      </c>
      <c r="Q1430" s="10" t="s">
        <v>8320</v>
      </c>
      <c r="R1430" t="s">
        <v>8339</v>
      </c>
      <c r="S1430" s="16">
        <f t="shared" si="89"/>
        <v>42432.379826388889</v>
      </c>
      <c r="T1430" s="16">
        <f t="shared" si="90"/>
        <v>42462.338159722218</v>
      </c>
      <c r="U1430">
        <f t="shared" si="91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ROUND((E1431/D1431)*100,0)</f>
        <v>0</v>
      </c>
      <c r="P1431">
        <f t="shared" si="88"/>
        <v>0</v>
      </c>
      <c r="Q1431" s="10" t="s">
        <v>8320</v>
      </c>
      <c r="R1431" t="s">
        <v>8339</v>
      </c>
      <c r="S1431" s="16">
        <f t="shared" si="89"/>
        <v>42074.060671296291</v>
      </c>
      <c r="T1431" s="16">
        <f t="shared" si="90"/>
        <v>42104.060671296291</v>
      </c>
      <c r="U1431">
        <f t="shared" si="91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ROUND((E1432/D1432)*100,0)</f>
        <v>8</v>
      </c>
      <c r="P1432">
        <f t="shared" si="88"/>
        <v>80.599999999999994</v>
      </c>
      <c r="Q1432" s="10" t="s">
        <v>8320</v>
      </c>
      <c r="R1432" t="s">
        <v>8339</v>
      </c>
      <c r="S1432" s="16">
        <f t="shared" si="89"/>
        <v>41961.813518518517</v>
      </c>
      <c r="T1432" s="16">
        <f t="shared" si="90"/>
        <v>41992.813518518517</v>
      </c>
      <c r="U1432">
        <f t="shared" si="91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ROUND((E1433/D1433)*100,0)</f>
        <v>32</v>
      </c>
      <c r="P1433">
        <f t="shared" si="88"/>
        <v>115.55</v>
      </c>
      <c r="Q1433" s="10" t="s">
        <v>8320</v>
      </c>
      <c r="R1433" t="s">
        <v>8339</v>
      </c>
      <c r="S1433" s="16">
        <f t="shared" si="89"/>
        <v>42304.210833333331</v>
      </c>
      <c r="T1433" s="16">
        <f t="shared" si="90"/>
        <v>42334.252500000002</v>
      </c>
      <c r="U1433">
        <f t="shared" si="91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ROUND((E1434/D1434)*100,0)</f>
        <v>0</v>
      </c>
      <c r="P1434">
        <f t="shared" si="88"/>
        <v>0</v>
      </c>
      <c r="Q1434" s="10" t="s">
        <v>8320</v>
      </c>
      <c r="R1434" t="s">
        <v>8339</v>
      </c>
      <c r="S1434" s="16">
        <f t="shared" si="89"/>
        <v>42175.780416666668</v>
      </c>
      <c r="T1434" s="16">
        <f t="shared" si="90"/>
        <v>42205.780416666668</v>
      </c>
      <c r="U1434">
        <f t="shared" si="91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ROUND((E1435/D1435)*100,0)</f>
        <v>7</v>
      </c>
      <c r="P1435">
        <f t="shared" si="88"/>
        <v>80.5</v>
      </c>
      <c r="Q1435" s="10" t="s">
        <v>8320</v>
      </c>
      <c r="R1435" t="s">
        <v>8339</v>
      </c>
      <c r="S1435" s="16">
        <f t="shared" si="89"/>
        <v>42673.625868055555</v>
      </c>
      <c r="T1435" s="16">
        <f t="shared" si="90"/>
        <v>42714.458333333328</v>
      </c>
      <c r="U1435">
        <f t="shared" si="91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ROUND((E1436/D1436)*100,0)</f>
        <v>10</v>
      </c>
      <c r="P1436">
        <f t="shared" si="88"/>
        <v>744.55</v>
      </c>
      <c r="Q1436" s="10" t="s">
        <v>8320</v>
      </c>
      <c r="R1436" t="s">
        <v>8339</v>
      </c>
      <c r="S1436" s="16">
        <f t="shared" si="89"/>
        <v>42142.767106481479</v>
      </c>
      <c r="T1436" s="16">
        <f t="shared" si="90"/>
        <v>42163.625</v>
      </c>
      <c r="U1436">
        <f t="shared" si="91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ROUND((E1437/D1437)*100,0)</f>
        <v>0</v>
      </c>
      <c r="P1437">
        <f t="shared" si="88"/>
        <v>7.5</v>
      </c>
      <c r="Q1437" s="10" t="s">
        <v>8320</v>
      </c>
      <c r="R1437" t="s">
        <v>8339</v>
      </c>
      <c r="S1437" s="16">
        <f t="shared" si="89"/>
        <v>42258.780324074076</v>
      </c>
      <c r="T1437" s="16">
        <f t="shared" si="90"/>
        <v>42288.780324074076</v>
      </c>
      <c r="U1437">
        <f t="shared" si="91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ROUND((E1438/D1438)*100,0)</f>
        <v>1</v>
      </c>
      <c r="P1438">
        <f t="shared" si="88"/>
        <v>38.5</v>
      </c>
      <c r="Q1438" s="10" t="s">
        <v>8320</v>
      </c>
      <c r="R1438" t="s">
        <v>8339</v>
      </c>
      <c r="S1438" s="16">
        <f t="shared" si="89"/>
        <v>42391.35019675926</v>
      </c>
      <c r="T1438" s="16">
        <f t="shared" si="90"/>
        <v>42421.35019675926</v>
      </c>
      <c r="U1438">
        <f t="shared" si="91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ROUND((E1439/D1439)*100,0)</f>
        <v>27</v>
      </c>
      <c r="P1439">
        <f t="shared" si="88"/>
        <v>36.68</v>
      </c>
      <c r="Q1439" s="10" t="s">
        <v>8320</v>
      </c>
      <c r="R1439" t="s">
        <v>8339</v>
      </c>
      <c r="S1439" s="16">
        <f t="shared" si="89"/>
        <v>41796.531701388885</v>
      </c>
      <c r="T1439" s="16">
        <f t="shared" si="90"/>
        <v>41833.207638888889</v>
      </c>
      <c r="U1439">
        <f t="shared" si="91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ROUND((E1440/D1440)*100,0)</f>
        <v>3</v>
      </c>
      <c r="P1440">
        <f t="shared" si="88"/>
        <v>75</v>
      </c>
      <c r="Q1440" s="10" t="s">
        <v>8320</v>
      </c>
      <c r="R1440" t="s">
        <v>8339</v>
      </c>
      <c r="S1440" s="16">
        <f t="shared" si="89"/>
        <v>42457.871516203704</v>
      </c>
      <c r="T1440" s="16">
        <f t="shared" si="90"/>
        <v>42487.579861111109</v>
      </c>
      <c r="U1440">
        <f t="shared" si="91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ROUND((E1441/D1441)*100,0)</f>
        <v>7</v>
      </c>
      <c r="P1441">
        <f t="shared" si="88"/>
        <v>30</v>
      </c>
      <c r="Q1441" s="10" t="s">
        <v>8320</v>
      </c>
      <c r="R1441" t="s">
        <v>8339</v>
      </c>
      <c r="S1441" s="16">
        <f t="shared" si="89"/>
        <v>42040.829872685179</v>
      </c>
      <c r="T1441" s="16">
        <f t="shared" si="90"/>
        <v>42070.829872685179</v>
      </c>
      <c r="U1441">
        <f t="shared" si="91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ROUND((E1442/D1442)*100,0)</f>
        <v>0</v>
      </c>
      <c r="P1442">
        <f t="shared" si="88"/>
        <v>1</v>
      </c>
      <c r="Q1442" s="10" t="s">
        <v>8320</v>
      </c>
      <c r="R1442" t="s">
        <v>8339</v>
      </c>
      <c r="S1442" s="16">
        <f t="shared" si="89"/>
        <v>42486.748414351852</v>
      </c>
      <c r="T1442" s="16">
        <f t="shared" si="90"/>
        <v>42516.748414351852</v>
      </c>
      <c r="U1442">
        <f t="shared" si="91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ROUND((E1443/D1443)*100,0)</f>
        <v>1</v>
      </c>
      <c r="P1443">
        <f t="shared" si="88"/>
        <v>673.33</v>
      </c>
      <c r="Q1443" s="10" t="s">
        <v>8320</v>
      </c>
      <c r="R1443" t="s">
        <v>8339</v>
      </c>
      <c r="S1443" s="16">
        <f t="shared" si="89"/>
        <v>42198.765844907408</v>
      </c>
      <c r="T1443" s="16">
        <f t="shared" si="90"/>
        <v>42258.765844907408</v>
      </c>
      <c r="U1443">
        <f t="shared" si="91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ROUND((E1444/D1444)*100,0)</f>
        <v>0</v>
      </c>
      <c r="P1444">
        <f t="shared" si="88"/>
        <v>0</v>
      </c>
      <c r="Q1444" s="10" t="s">
        <v>8320</v>
      </c>
      <c r="R1444" t="s">
        <v>8339</v>
      </c>
      <c r="S1444" s="16">
        <f t="shared" si="89"/>
        <v>42485.64534722222</v>
      </c>
      <c r="T1444" s="16">
        <f t="shared" si="90"/>
        <v>42515.64534722222</v>
      </c>
      <c r="U1444">
        <f t="shared" si="91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ROUND((E1445/D1445)*100,0)</f>
        <v>0</v>
      </c>
      <c r="P1445">
        <f t="shared" si="88"/>
        <v>0</v>
      </c>
      <c r="Q1445" s="10" t="s">
        <v>8320</v>
      </c>
      <c r="R1445" t="s">
        <v>8339</v>
      </c>
      <c r="S1445" s="16">
        <f t="shared" si="89"/>
        <v>42707.926030092596</v>
      </c>
      <c r="T1445" s="16">
        <f t="shared" si="90"/>
        <v>42737.926030092596</v>
      </c>
      <c r="U1445">
        <f t="shared" si="91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ROUND((E1446/D1446)*100,0)</f>
        <v>0</v>
      </c>
      <c r="P1446">
        <f t="shared" si="88"/>
        <v>0</v>
      </c>
      <c r="Q1446" s="10" t="s">
        <v>8320</v>
      </c>
      <c r="R1446" t="s">
        <v>8339</v>
      </c>
      <c r="S1446" s="16">
        <f t="shared" si="89"/>
        <v>42199.873402777783</v>
      </c>
      <c r="T1446" s="16">
        <f t="shared" si="90"/>
        <v>42259.873402777783</v>
      </c>
      <c r="U1446">
        <f t="shared" si="91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ROUND((E1447/D1447)*100,0)</f>
        <v>0</v>
      </c>
      <c r="P1447">
        <f t="shared" si="88"/>
        <v>0</v>
      </c>
      <c r="Q1447" s="10" t="s">
        <v>8320</v>
      </c>
      <c r="R1447" t="s">
        <v>8339</v>
      </c>
      <c r="S1447" s="16">
        <f t="shared" si="89"/>
        <v>42139.542303240742</v>
      </c>
      <c r="T1447" s="16">
        <f t="shared" si="90"/>
        <v>42169.542303240742</v>
      </c>
      <c r="U1447">
        <f t="shared" si="91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ROUND((E1448/D1448)*100,0)</f>
        <v>0</v>
      </c>
      <c r="P1448">
        <f t="shared" si="88"/>
        <v>0</v>
      </c>
      <c r="Q1448" s="10" t="s">
        <v>8320</v>
      </c>
      <c r="R1448" t="s">
        <v>8339</v>
      </c>
      <c r="S1448" s="16">
        <f t="shared" si="89"/>
        <v>42461.447662037041</v>
      </c>
      <c r="T1448" s="16">
        <f t="shared" si="90"/>
        <v>42481.447662037041</v>
      </c>
      <c r="U1448">
        <f t="shared" si="91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ROUND((E1449/D1449)*100,0)</f>
        <v>0</v>
      </c>
      <c r="P1449">
        <f t="shared" si="88"/>
        <v>25</v>
      </c>
      <c r="Q1449" s="10" t="s">
        <v>8320</v>
      </c>
      <c r="R1449" t="s">
        <v>8339</v>
      </c>
      <c r="S1449" s="16">
        <f t="shared" si="89"/>
        <v>42529.730717592596</v>
      </c>
      <c r="T1449" s="16">
        <f t="shared" si="90"/>
        <v>42559.730717592596</v>
      </c>
      <c r="U1449">
        <f t="shared" si="91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ROUND((E1450/D1450)*100,0)</f>
        <v>0</v>
      </c>
      <c r="P1450">
        <f t="shared" si="88"/>
        <v>0</v>
      </c>
      <c r="Q1450" s="10" t="s">
        <v>8320</v>
      </c>
      <c r="R1450" t="s">
        <v>8339</v>
      </c>
      <c r="S1450" s="16">
        <f t="shared" si="89"/>
        <v>42115.936550925922</v>
      </c>
      <c r="T1450" s="16">
        <f t="shared" si="90"/>
        <v>42146.225694444445</v>
      </c>
      <c r="U1450">
        <f t="shared" si="91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ROUND((E1451/D1451)*100,0)</f>
        <v>0</v>
      </c>
      <c r="P1451">
        <f t="shared" si="88"/>
        <v>0</v>
      </c>
      <c r="Q1451" s="10" t="s">
        <v>8320</v>
      </c>
      <c r="R1451" t="s">
        <v>8339</v>
      </c>
      <c r="S1451" s="16">
        <f t="shared" si="89"/>
        <v>42086.811400462961</v>
      </c>
      <c r="T1451" s="16">
        <f t="shared" si="90"/>
        <v>42134.811400462961</v>
      </c>
      <c r="U1451">
        <f t="shared" si="91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ROUND((E1452/D1452)*100,0)</f>
        <v>0</v>
      </c>
      <c r="P1452">
        <f t="shared" si="88"/>
        <v>1</v>
      </c>
      <c r="Q1452" s="10" t="s">
        <v>8320</v>
      </c>
      <c r="R1452" t="s">
        <v>8339</v>
      </c>
      <c r="S1452" s="16">
        <f t="shared" si="89"/>
        <v>42390.171261574069</v>
      </c>
      <c r="T1452" s="16">
        <f t="shared" si="90"/>
        <v>42420.171261574069</v>
      </c>
      <c r="U1452">
        <f t="shared" si="91"/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ROUND((E1453/D1453)*100,0)</f>
        <v>0</v>
      </c>
      <c r="P1453">
        <f t="shared" si="88"/>
        <v>1</v>
      </c>
      <c r="Q1453" s="10" t="s">
        <v>8320</v>
      </c>
      <c r="R1453" t="s">
        <v>8339</v>
      </c>
      <c r="S1453" s="16">
        <f t="shared" si="89"/>
        <v>41931.959016203706</v>
      </c>
      <c r="T1453" s="16">
        <f t="shared" si="90"/>
        <v>41962.00068287037</v>
      </c>
      <c r="U1453">
        <f t="shared" si="91"/>
        <v>30.041666666664241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ROUND((E1454/D1454)*100,0)</f>
        <v>0</v>
      </c>
      <c r="P1454">
        <f t="shared" si="88"/>
        <v>0</v>
      </c>
      <c r="Q1454" s="10" t="s">
        <v>8320</v>
      </c>
      <c r="R1454" t="s">
        <v>8339</v>
      </c>
      <c r="S1454" s="16">
        <f t="shared" si="89"/>
        <v>41818.703275462962</v>
      </c>
      <c r="T1454" s="16">
        <f t="shared" si="90"/>
        <v>41848.703275462962</v>
      </c>
      <c r="U1454">
        <f t="shared" si="91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ROUND((E1455/D1455)*100,0)</f>
        <v>0</v>
      </c>
      <c r="P1455">
        <f t="shared" si="88"/>
        <v>0</v>
      </c>
      <c r="Q1455" s="10" t="s">
        <v>8320</v>
      </c>
      <c r="R1455" t="s">
        <v>8339</v>
      </c>
      <c r="S1455" s="16">
        <f t="shared" si="89"/>
        <v>42795.696145833332</v>
      </c>
      <c r="T1455" s="16">
        <f t="shared" si="90"/>
        <v>42840.654479166667</v>
      </c>
      <c r="U1455">
        <f t="shared" si="91"/>
        <v>44.958333333335759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ROUND((E1456/D1456)*100,0)</f>
        <v>1</v>
      </c>
      <c r="P1456">
        <f t="shared" si="88"/>
        <v>15</v>
      </c>
      <c r="Q1456" s="10" t="s">
        <v>8320</v>
      </c>
      <c r="R1456" t="s">
        <v>8339</v>
      </c>
      <c r="S1456" s="16">
        <f t="shared" si="89"/>
        <v>42463.866666666669</v>
      </c>
      <c r="T1456" s="16">
        <f t="shared" si="90"/>
        <v>42484.915972222225</v>
      </c>
      <c r="U1456">
        <f t="shared" si="91"/>
        <v>21.049305555556202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ROUND((E1457/D1457)*100,0)</f>
        <v>11</v>
      </c>
      <c r="P1457">
        <f t="shared" si="88"/>
        <v>225</v>
      </c>
      <c r="Q1457" s="10" t="s">
        <v>8320</v>
      </c>
      <c r="R1457" t="s">
        <v>8339</v>
      </c>
      <c r="S1457" s="16">
        <f t="shared" si="89"/>
        <v>41832.672685185185</v>
      </c>
      <c r="T1457" s="16">
        <f t="shared" si="90"/>
        <v>41887.568749999999</v>
      </c>
      <c r="U1457">
        <f t="shared" si="91"/>
        <v>54.896064814813144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ROUND((E1458/D1458)*100,0)</f>
        <v>3</v>
      </c>
      <c r="P1458">
        <f t="shared" si="88"/>
        <v>48.33</v>
      </c>
      <c r="Q1458" s="10" t="s">
        <v>8320</v>
      </c>
      <c r="R1458" t="s">
        <v>8339</v>
      </c>
      <c r="S1458" s="16">
        <f t="shared" si="89"/>
        <v>42708.668576388889</v>
      </c>
      <c r="T1458" s="16">
        <f t="shared" si="90"/>
        <v>42738.668576388889</v>
      </c>
      <c r="U1458">
        <f t="shared" si="91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ROUND((E1459/D1459)*100,0)</f>
        <v>0</v>
      </c>
      <c r="P1459">
        <f t="shared" si="88"/>
        <v>0</v>
      </c>
      <c r="Q1459" s="10" t="s">
        <v>8320</v>
      </c>
      <c r="R1459" t="s">
        <v>8339</v>
      </c>
      <c r="S1459" s="16">
        <f t="shared" si="89"/>
        <v>42289.89634259259</v>
      </c>
      <c r="T1459" s="16">
        <f t="shared" si="90"/>
        <v>42319.938009259262</v>
      </c>
      <c r="U1459">
        <f t="shared" si="91"/>
        <v>30.041666666671517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ROUND((E1460/D1460)*100,0)</f>
        <v>0</v>
      </c>
      <c r="P1460">
        <f t="shared" si="88"/>
        <v>0</v>
      </c>
      <c r="Q1460" s="10" t="s">
        <v>8320</v>
      </c>
      <c r="R1460" t="s">
        <v>8339</v>
      </c>
      <c r="S1460" s="16">
        <f t="shared" si="89"/>
        <v>41831.705555555556</v>
      </c>
      <c r="T1460" s="16">
        <f t="shared" si="90"/>
        <v>41862.166666666664</v>
      </c>
      <c r="U1460">
        <f t="shared" si="91"/>
        <v>30.461111111108039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ROUND((E1461/D1461)*100,0)</f>
        <v>0</v>
      </c>
      <c r="P1461">
        <f t="shared" si="88"/>
        <v>0</v>
      </c>
      <c r="Q1461" s="10" t="s">
        <v>8320</v>
      </c>
      <c r="R1461" t="s">
        <v>8339</v>
      </c>
      <c r="S1461" s="16">
        <f t="shared" si="89"/>
        <v>42312.204814814817</v>
      </c>
      <c r="T1461" s="16">
        <f t="shared" si="90"/>
        <v>42340.725694444445</v>
      </c>
      <c r="U1461">
        <f t="shared" si="91"/>
        <v>28.520879629628325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ROUND((E1462/D1462)*100,0)</f>
        <v>0</v>
      </c>
      <c r="P1462">
        <f t="shared" si="88"/>
        <v>0</v>
      </c>
      <c r="Q1462" s="10" t="s">
        <v>8320</v>
      </c>
      <c r="R1462" t="s">
        <v>8339</v>
      </c>
      <c r="S1462" s="16">
        <f t="shared" si="89"/>
        <v>41915.896967592591</v>
      </c>
      <c r="T1462" s="16">
        <f t="shared" si="90"/>
        <v>41973.989583333328</v>
      </c>
      <c r="U1462">
        <f t="shared" si="91"/>
        <v>58.092615740737529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ROUND((E1463/D1463)*100,0)</f>
        <v>101</v>
      </c>
      <c r="P1463">
        <f t="shared" si="88"/>
        <v>44.67</v>
      </c>
      <c r="Q1463" s="10" t="s">
        <v>8320</v>
      </c>
      <c r="R1463" t="s">
        <v>8340</v>
      </c>
      <c r="S1463" s="16">
        <f t="shared" si="89"/>
        <v>41899.645300925928</v>
      </c>
      <c r="T1463" s="16">
        <f t="shared" si="90"/>
        <v>41933</v>
      </c>
      <c r="U1463">
        <f t="shared" si="91"/>
        <v>33.354699074072414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ROUND((E1464/D1464)*100,0)</f>
        <v>109</v>
      </c>
      <c r="P1464">
        <f t="shared" si="88"/>
        <v>28.94</v>
      </c>
      <c r="Q1464" s="10" t="s">
        <v>8320</v>
      </c>
      <c r="R1464" t="s">
        <v>8340</v>
      </c>
      <c r="S1464" s="16">
        <f t="shared" si="89"/>
        <v>41344.662858796299</v>
      </c>
      <c r="T1464" s="16">
        <f t="shared" si="90"/>
        <v>41374.662858796299</v>
      </c>
      <c r="U1464">
        <f t="shared" si="91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ROUND((E1465/D1465)*100,0)</f>
        <v>148</v>
      </c>
      <c r="P1465">
        <f t="shared" si="88"/>
        <v>35.44</v>
      </c>
      <c r="Q1465" s="10" t="s">
        <v>8320</v>
      </c>
      <c r="R1465" t="s">
        <v>8340</v>
      </c>
      <c r="S1465" s="16">
        <f t="shared" si="89"/>
        <v>41326.911319444444</v>
      </c>
      <c r="T1465" s="16">
        <f t="shared" si="90"/>
        <v>41371.869652777779</v>
      </c>
      <c r="U1465">
        <f t="shared" si="91"/>
        <v>44.958333333335759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ROUND((E1466/D1466)*100,0)</f>
        <v>163</v>
      </c>
      <c r="P1466">
        <f t="shared" si="88"/>
        <v>34.869999999999997</v>
      </c>
      <c r="Q1466" s="10" t="s">
        <v>8320</v>
      </c>
      <c r="R1466" t="s">
        <v>8340</v>
      </c>
      <c r="S1466" s="16">
        <f t="shared" si="89"/>
        <v>41291.661550925928</v>
      </c>
      <c r="T1466" s="16">
        <f t="shared" si="90"/>
        <v>41321.661550925928</v>
      </c>
      <c r="U1466">
        <f t="shared" si="91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ROUND((E1467/D1467)*100,0)</f>
        <v>456</v>
      </c>
      <c r="P1467">
        <f t="shared" si="88"/>
        <v>52.62</v>
      </c>
      <c r="Q1467" s="10" t="s">
        <v>8320</v>
      </c>
      <c r="R1467" t="s">
        <v>8340</v>
      </c>
      <c r="S1467" s="16">
        <f t="shared" si="89"/>
        <v>40959.734398148146</v>
      </c>
      <c r="T1467" s="16">
        <f t="shared" si="90"/>
        <v>40990.125</v>
      </c>
      <c r="U1467">
        <f t="shared" si="91"/>
        <v>30.390601851853717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ROUND((E1468/D1468)*100,0)</f>
        <v>108</v>
      </c>
      <c r="P1468">
        <f t="shared" si="88"/>
        <v>69.599999999999994</v>
      </c>
      <c r="Q1468" s="10" t="s">
        <v>8320</v>
      </c>
      <c r="R1468" t="s">
        <v>8340</v>
      </c>
      <c r="S1468" s="16">
        <f t="shared" si="89"/>
        <v>42340.172060185185</v>
      </c>
      <c r="T1468" s="16">
        <f t="shared" si="90"/>
        <v>42381.208333333328</v>
      </c>
      <c r="U1468">
        <f t="shared" si="91"/>
        <v>41.036273148143664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ROUND((E1469/D1469)*100,0)</f>
        <v>115</v>
      </c>
      <c r="P1469">
        <f t="shared" si="88"/>
        <v>76.72</v>
      </c>
      <c r="Q1469" s="10" t="s">
        <v>8320</v>
      </c>
      <c r="R1469" t="s">
        <v>8340</v>
      </c>
      <c r="S1469" s="16">
        <f t="shared" si="89"/>
        <v>40933.80190972222</v>
      </c>
      <c r="T1469" s="16">
        <f t="shared" si="90"/>
        <v>40993.760243055556</v>
      </c>
      <c r="U1469">
        <f t="shared" si="91"/>
        <v>59.958333333335759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ROUND((E1470/D1470)*100,0)</f>
        <v>102</v>
      </c>
      <c r="P1470">
        <f t="shared" si="88"/>
        <v>33.19</v>
      </c>
      <c r="Q1470" s="10" t="s">
        <v>8320</v>
      </c>
      <c r="R1470" t="s">
        <v>8340</v>
      </c>
      <c r="S1470" s="16">
        <f t="shared" si="89"/>
        <v>40646.014456018522</v>
      </c>
      <c r="T1470" s="16">
        <f t="shared" si="90"/>
        <v>40706.014456018522</v>
      </c>
      <c r="U1470">
        <f t="shared" si="91"/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ROUND((E1471/D1471)*100,0)</f>
        <v>108</v>
      </c>
      <c r="P1471">
        <f t="shared" si="88"/>
        <v>149.46</v>
      </c>
      <c r="Q1471" s="10" t="s">
        <v>8320</v>
      </c>
      <c r="R1471" t="s">
        <v>8340</v>
      </c>
      <c r="S1471" s="16">
        <f t="shared" si="89"/>
        <v>41290.598483796297</v>
      </c>
      <c r="T1471" s="16">
        <f t="shared" si="90"/>
        <v>41320.598483796297</v>
      </c>
      <c r="U1471">
        <f t="shared" si="91"/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ROUND((E1472/D1472)*100,0)</f>
        <v>125</v>
      </c>
      <c r="P1472">
        <f t="shared" si="88"/>
        <v>23.17</v>
      </c>
      <c r="Q1472" s="10" t="s">
        <v>8320</v>
      </c>
      <c r="R1472" t="s">
        <v>8340</v>
      </c>
      <c r="S1472" s="16">
        <f t="shared" si="89"/>
        <v>41250.827118055553</v>
      </c>
      <c r="T1472" s="16">
        <f t="shared" si="90"/>
        <v>41271.827118055553</v>
      </c>
      <c r="U1472">
        <f t="shared" si="91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ROUND((E1473/D1473)*100,0)</f>
        <v>104</v>
      </c>
      <c r="P1473">
        <f t="shared" si="88"/>
        <v>96.88</v>
      </c>
      <c r="Q1473" s="10" t="s">
        <v>8320</v>
      </c>
      <c r="R1473" t="s">
        <v>8340</v>
      </c>
      <c r="S1473" s="16">
        <f t="shared" si="89"/>
        <v>42073.957569444443</v>
      </c>
      <c r="T1473" s="16">
        <f t="shared" si="90"/>
        <v>42103.957569444443</v>
      </c>
      <c r="U1473">
        <f t="shared" si="91"/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ROUND((E1474/D1474)*100,0)</f>
        <v>139</v>
      </c>
      <c r="P1474">
        <f t="shared" si="88"/>
        <v>103.2</v>
      </c>
      <c r="Q1474" s="10" t="s">
        <v>8320</v>
      </c>
      <c r="R1474" t="s">
        <v>8340</v>
      </c>
      <c r="S1474" s="16">
        <f t="shared" si="89"/>
        <v>41533.542858796296</v>
      </c>
      <c r="T1474" s="16">
        <f t="shared" si="90"/>
        <v>41563.542858796296</v>
      </c>
      <c r="U1474">
        <f t="shared" si="91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ROUND((E1475/D1475)*100,0)</f>
        <v>121</v>
      </c>
      <c r="P1475">
        <f t="shared" ref="P1475:P1538" si="92">IFERROR(ROUND(E1475/L1475,2),0)</f>
        <v>38.46</v>
      </c>
      <c r="Q1475" s="10" t="s">
        <v>8320</v>
      </c>
      <c r="R1475" t="s">
        <v>8340</v>
      </c>
      <c r="S1475" s="16">
        <f t="shared" ref="S1475:S1538" si="93">(((J1475/60)/60)/24)+DATE(1970,1,1)</f>
        <v>40939.979618055557</v>
      </c>
      <c r="T1475" s="16">
        <f t="shared" ref="T1475:T1538" si="94">(((I1475/60)/60)/24)+DATE(1970,1,1)</f>
        <v>40969.979618055557</v>
      </c>
      <c r="U1475">
        <f t="shared" ref="U1475:U1538" si="95">T1475-S1475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ROUND((E1476/D1476)*100,0)</f>
        <v>112</v>
      </c>
      <c r="P1476">
        <f t="shared" si="92"/>
        <v>44.32</v>
      </c>
      <c r="Q1476" s="10" t="s">
        <v>8320</v>
      </c>
      <c r="R1476" t="s">
        <v>8340</v>
      </c>
      <c r="S1476" s="16">
        <f t="shared" si="93"/>
        <v>41500.727916666663</v>
      </c>
      <c r="T1476" s="16">
        <f t="shared" si="94"/>
        <v>41530.727916666663</v>
      </c>
      <c r="U1476">
        <f t="shared" si="95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ROUND((E1477/D1477)*100,0)</f>
        <v>189</v>
      </c>
      <c r="P1477">
        <f t="shared" si="92"/>
        <v>64.17</v>
      </c>
      <c r="Q1477" s="10" t="s">
        <v>8320</v>
      </c>
      <c r="R1477" t="s">
        <v>8340</v>
      </c>
      <c r="S1477" s="16">
        <f t="shared" si="93"/>
        <v>41960.722951388889</v>
      </c>
      <c r="T1477" s="16">
        <f t="shared" si="94"/>
        <v>41993.207638888889</v>
      </c>
      <c r="U1477">
        <f t="shared" si="95"/>
        <v>32.484687500000291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ROUND((E1478/D1478)*100,0)</f>
        <v>662</v>
      </c>
      <c r="P1478">
        <f t="shared" si="92"/>
        <v>43.33</v>
      </c>
      <c r="Q1478" s="10" t="s">
        <v>8320</v>
      </c>
      <c r="R1478" t="s">
        <v>8340</v>
      </c>
      <c r="S1478" s="16">
        <f t="shared" si="93"/>
        <v>40766.041921296295</v>
      </c>
      <c r="T1478" s="16">
        <f t="shared" si="94"/>
        <v>40796.041921296295</v>
      </c>
      <c r="U1478">
        <f t="shared" si="95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ROUND((E1479/D1479)*100,0)</f>
        <v>111</v>
      </c>
      <c r="P1479">
        <f t="shared" si="92"/>
        <v>90.5</v>
      </c>
      <c r="Q1479" s="10" t="s">
        <v>8320</v>
      </c>
      <c r="R1479" t="s">
        <v>8340</v>
      </c>
      <c r="S1479" s="16">
        <f t="shared" si="93"/>
        <v>40840.615787037037</v>
      </c>
      <c r="T1479" s="16">
        <f t="shared" si="94"/>
        <v>40900.125</v>
      </c>
      <c r="U1479">
        <f t="shared" si="95"/>
        <v>59.50921296296292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ROUND((E1480/D1480)*100,0)</f>
        <v>1182</v>
      </c>
      <c r="P1480">
        <f t="shared" si="92"/>
        <v>29.19</v>
      </c>
      <c r="Q1480" s="10" t="s">
        <v>8320</v>
      </c>
      <c r="R1480" t="s">
        <v>8340</v>
      </c>
      <c r="S1480" s="16">
        <f t="shared" si="93"/>
        <v>41394.871678240743</v>
      </c>
      <c r="T1480" s="16">
        <f t="shared" si="94"/>
        <v>41408.871678240743</v>
      </c>
      <c r="U1480">
        <f t="shared" si="95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ROUND((E1481/D1481)*100,0)</f>
        <v>137</v>
      </c>
      <c r="P1481">
        <f t="shared" si="92"/>
        <v>30.96</v>
      </c>
      <c r="Q1481" s="10" t="s">
        <v>8320</v>
      </c>
      <c r="R1481" t="s">
        <v>8340</v>
      </c>
      <c r="S1481" s="16">
        <f t="shared" si="93"/>
        <v>41754.745243055557</v>
      </c>
      <c r="T1481" s="16">
        <f t="shared" si="94"/>
        <v>41769.165972222225</v>
      </c>
      <c r="U1481">
        <f t="shared" si="95"/>
        <v>14.420729166668025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ROUND((E1482/D1482)*100,0)</f>
        <v>117</v>
      </c>
      <c r="P1482">
        <f t="shared" si="92"/>
        <v>92.16</v>
      </c>
      <c r="Q1482" s="10" t="s">
        <v>8320</v>
      </c>
      <c r="R1482" t="s">
        <v>8340</v>
      </c>
      <c r="S1482" s="16">
        <f t="shared" si="93"/>
        <v>41464.934016203704</v>
      </c>
      <c r="T1482" s="16">
        <f t="shared" si="94"/>
        <v>41481.708333333336</v>
      </c>
      <c r="U1482">
        <f t="shared" si="95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ROUND((E1483/D1483)*100,0)</f>
        <v>2</v>
      </c>
      <c r="P1483">
        <f t="shared" si="92"/>
        <v>17.5</v>
      </c>
      <c r="Q1483" s="10" t="s">
        <v>8320</v>
      </c>
      <c r="R1483" t="s">
        <v>8322</v>
      </c>
      <c r="S1483" s="16">
        <f t="shared" si="93"/>
        <v>41550.922974537039</v>
      </c>
      <c r="T1483" s="16">
        <f t="shared" si="94"/>
        <v>41580.922974537039</v>
      </c>
      <c r="U1483">
        <f t="shared" si="95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ROUND((E1484/D1484)*100,0)</f>
        <v>0</v>
      </c>
      <c r="P1484">
        <f t="shared" si="92"/>
        <v>5</v>
      </c>
      <c r="Q1484" s="10" t="s">
        <v>8320</v>
      </c>
      <c r="R1484" t="s">
        <v>8322</v>
      </c>
      <c r="S1484" s="16">
        <f t="shared" si="93"/>
        <v>41136.85805555556</v>
      </c>
      <c r="T1484" s="16">
        <f t="shared" si="94"/>
        <v>41159.32708333333</v>
      </c>
      <c r="U1484">
        <f t="shared" si="95"/>
        <v>22.469027777769952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ROUND((E1485/D1485)*100,0)</f>
        <v>1</v>
      </c>
      <c r="P1485">
        <f t="shared" si="92"/>
        <v>25</v>
      </c>
      <c r="Q1485" s="10" t="s">
        <v>8320</v>
      </c>
      <c r="R1485" t="s">
        <v>8322</v>
      </c>
      <c r="S1485" s="16">
        <f t="shared" si="93"/>
        <v>42548.192997685182</v>
      </c>
      <c r="T1485" s="16">
        <f t="shared" si="94"/>
        <v>42573.192997685182</v>
      </c>
      <c r="U1485">
        <f t="shared" si="95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ROUND((E1486/D1486)*100,0)</f>
        <v>0</v>
      </c>
      <c r="P1486">
        <f t="shared" si="92"/>
        <v>0</v>
      </c>
      <c r="Q1486" s="10" t="s">
        <v>8320</v>
      </c>
      <c r="R1486" t="s">
        <v>8322</v>
      </c>
      <c r="S1486" s="16">
        <f t="shared" si="93"/>
        <v>41053.200960648144</v>
      </c>
      <c r="T1486" s="16">
        <f t="shared" si="94"/>
        <v>41111.618750000001</v>
      </c>
      <c r="U1486">
        <f t="shared" si="95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ROUND((E1487/D1487)*100,0)</f>
        <v>2</v>
      </c>
      <c r="P1487">
        <f t="shared" si="92"/>
        <v>50</v>
      </c>
      <c r="Q1487" s="10" t="s">
        <v>8320</v>
      </c>
      <c r="R1487" t="s">
        <v>8322</v>
      </c>
      <c r="S1487" s="16">
        <f t="shared" si="93"/>
        <v>42130.795983796299</v>
      </c>
      <c r="T1487" s="16">
        <f t="shared" si="94"/>
        <v>42175.795983796299</v>
      </c>
      <c r="U1487">
        <f t="shared" si="95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ROUND((E1488/D1488)*100,0)</f>
        <v>0</v>
      </c>
      <c r="P1488">
        <f t="shared" si="92"/>
        <v>16</v>
      </c>
      <c r="Q1488" s="10" t="s">
        <v>8320</v>
      </c>
      <c r="R1488" t="s">
        <v>8322</v>
      </c>
      <c r="S1488" s="16">
        <f t="shared" si="93"/>
        <v>42032.168530092589</v>
      </c>
      <c r="T1488" s="16">
        <f t="shared" si="94"/>
        <v>42062.168530092589</v>
      </c>
      <c r="U1488">
        <f t="shared" si="95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ROUND((E1489/D1489)*100,0)</f>
        <v>0</v>
      </c>
      <c r="P1489">
        <f t="shared" si="92"/>
        <v>0</v>
      </c>
      <c r="Q1489" s="10" t="s">
        <v>8320</v>
      </c>
      <c r="R1489" t="s">
        <v>8322</v>
      </c>
      <c r="S1489" s="16">
        <f t="shared" si="93"/>
        <v>42554.917488425926</v>
      </c>
      <c r="T1489" s="16">
        <f t="shared" si="94"/>
        <v>42584.917488425926</v>
      </c>
      <c r="U1489">
        <f t="shared" si="95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ROUND((E1490/D1490)*100,0)</f>
        <v>2</v>
      </c>
      <c r="P1490">
        <f t="shared" si="92"/>
        <v>60</v>
      </c>
      <c r="Q1490" s="10" t="s">
        <v>8320</v>
      </c>
      <c r="R1490" t="s">
        <v>8322</v>
      </c>
      <c r="S1490" s="16">
        <f t="shared" si="93"/>
        <v>41614.563194444447</v>
      </c>
      <c r="T1490" s="16">
        <f t="shared" si="94"/>
        <v>41644.563194444447</v>
      </c>
      <c r="U1490">
        <f t="shared" si="95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ROUND((E1491/D1491)*100,0)</f>
        <v>0</v>
      </c>
      <c r="P1491">
        <f t="shared" si="92"/>
        <v>0</v>
      </c>
      <c r="Q1491" s="10" t="s">
        <v>8320</v>
      </c>
      <c r="R1491" t="s">
        <v>8322</v>
      </c>
      <c r="S1491" s="16">
        <f t="shared" si="93"/>
        <v>41198.611712962964</v>
      </c>
      <c r="T1491" s="16">
        <f t="shared" si="94"/>
        <v>41228.653379629628</v>
      </c>
      <c r="U1491">
        <f t="shared" si="95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ROUND((E1492/D1492)*100,0)</f>
        <v>31</v>
      </c>
      <c r="P1492">
        <f t="shared" si="92"/>
        <v>47.11</v>
      </c>
      <c r="Q1492" s="10" t="s">
        <v>8320</v>
      </c>
      <c r="R1492" t="s">
        <v>8322</v>
      </c>
      <c r="S1492" s="16">
        <f t="shared" si="93"/>
        <v>41520.561041666668</v>
      </c>
      <c r="T1492" s="16">
        <f t="shared" si="94"/>
        <v>41549.561041666668</v>
      </c>
      <c r="U1492">
        <f t="shared" si="95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ROUND((E1493/D1493)*100,0)</f>
        <v>8</v>
      </c>
      <c r="P1493">
        <f t="shared" si="92"/>
        <v>100</v>
      </c>
      <c r="Q1493" s="10" t="s">
        <v>8320</v>
      </c>
      <c r="R1493" t="s">
        <v>8322</v>
      </c>
      <c r="S1493" s="16">
        <f t="shared" si="93"/>
        <v>41991.713460648149</v>
      </c>
      <c r="T1493" s="16">
        <f t="shared" si="94"/>
        <v>42050.651388888888</v>
      </c>
      <c r="U1493">
        <f t="shared" si="95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ROUND((E1494/D1494)*100,0)</f>
        <v>1</v>
      </c>
      <c r="P1494">
        <f t="shared" si="92"/>
        <v>15</v>
      </c>
      <c r="Q1494" s="10" t="s">
        <v>8320</v>
      </c>
      <c r="R1494" t="s">
        <v>8322</v>
      </c>
      <c r="S1494" s="16">
        <f t="shared" si="93"/>
        <v>40682.884791666671</v>
      </c>
      <c r="T1494" s="16">
        <f t="shared" si="94"/>
        <v>40712.884791666671</v>
      </c>
      <c r="U1494">
        <f t="shared" si="95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ROUND((E1495/D1495)*100,0)</f>
        <v>0</v>
      </c>
      <c r="P1495">
        <f t="shared" si="92"/>
        <v>0</v>
      </c>
      <c r="Q1495" s="10" t="s">
        <v>8320</v>
      </c>
      <c r="R1495" t="s">
        <v>8322</v>
      </c>
      <c r="S1495" s="16">
        <f t="shared" si="93"/>
        <v>41411.866608796299</v>
      </c>
      <c r="T1495" s="16">
        <f t="shared" si="94"/>
        <v>41441.866608796299</v>
      </c>
      <c r="U1495">
        <f t="shared" si="95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ROUND((E1496/D1496)*100,0)</f>
        <v>9</v>
      </c>
      <c r="P1496">
        <f t="shared" si="92"/>
        <v>40.450000000000003</v>
      </c>
      <c r="Q1496" s="10" t="s">
        <v>8320</v>
      </c>
      <c r="R1496" t="s">
        <v>8322</v>
      </c>
      <c r="S1496" s="16">
        <f t="shared" si="93"/>
        <v>42067.722372685181</v>
      </c>
      <c r="T1496" s="16">
        <f t="shared" si="94"/>
        <v>42097.651388888888</v>
      </c>
      <c r="U1496">
        <f t="shared" si="95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ROUND((E1497/D1497)*100,0)</f>
        <v>0</v>
      </c>
      <c r="P1497">
        <f t="shared" si="92"/>
        <v>0</v>
      </c>
      <c r="Q1497" s="10" t="s">
        <v>8320</v>
      </c>
      <c r="R1497" t="s">
        <v>8322</v>
      </c>
      <c r="S1497" s="16">
        <f t="shared" si="93"/>
        <v>40752.789710648147</v>
      </c>
      <c r="T1497" s="16">
        <f t="shared" si="94"/>
        <v>40782.789710648147</v>
      </c>
      <c r="U1497">
        <f t="shared" si="95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ROUND((E1498/D1498)*100,0)</f>
        <v>0</v>
      </c>
      <c r="P1498">
        <f t="shared" si="92"/>
        <v>0</v>
      </c>
      <c r="Q1498" s="10" t="s">
        <v>8320</v>
      </c>
      <c r="R1498" t="s">
        <v>8322</v>
      </c>
      <c r="S1498" s="16">
        <f t="shared" si="93"/>
        <v>41838.475219907406</v>
      </c>
      <c r="T1498" s="16">
        <f t="shared" si="94"/>
        <v>41898.475219907406</v>
      </c>
      <c r="U1498">
        <f t="shared" si="95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ROUND((E1499/D1499)*100,0)</f>
        <v>0</v>
      </c>
      <c r="P1499">
        <f t="shared" si="92"/>
        <v>1</v>
      </c>
      <c r="Q1499" s="10" t="s">
        <v>8320</v>
      </c>
      <c r="R1499" t="s">
        <v>8322</v>
      </c>
      <c r="S1499" s="16">
        <f t="shared" si="93"/>
        <v>41444.64261574074</v>
      </c>
      <c r="T1499" s="16">
        <f t="shared" si="94"/>
        <v>41486.821527777778</v>
      </c>
      <c r="U1499">
        <f t="shared" si="95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ROUND((E1500/D1500)*100,0)</f>
        <v>2</v>
      </c>
      <c r="P1500">
        <f t="shared" si="92"/>
        <v>19</v>
      </c>
      <c r="Q1500" s="10" t="s">
        <v>8320</v>
      </c>
      <c r="R1500" t="s">
        <v>8322</v>
      </c>
      <c r="S1500" s="16">
        <f t="shared" si="93"/>
        <v>41840.983541666668</v>
      </c>
      <c r="T1500" s="16">
        <f t="shared" si="94"/>
        <v>41885.983541666668</v>
      </c>
      <c r="U1500">
        <f t="shared" si="95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ROUND((E1501/D1501)*100,0)</f>
        <v>0</v>
      </c>
      <c r="P1501">
        <f t="shared" si="92"/>
        <v>5</v>
      </c>
      <c r="Q1501" s="10" t="s">
        <v>8320</v>
      </c>
      <c r="R1501" t="s">
        <v>8322</v>
      </c>
      <c r="S1501" s="16">
        <f t="shared" si="93"/>
        <v>42527.007326388892</v>
      </c>
      <c r="T1501" s="16">
        <f t="shared" si="94"/>
        <v>42587.007326388892</v>
      </c>
      <c r="U1501">
        <f t="shared" si="95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ROUND((E1502/D1502)*100,0)</f>
        <v>25</v>
      </c>
      <c r="P1502">
        <f t="shared" si="92"/>
        <v>46.73</v>
      </c>
      <c r="Q1502" s="10" t="s">
        <v>8320</v>
      </c>
      <c r="R1502" t="s">
        <v>8322</v>
      </c>
      <c r="S1502" s="16">
        <f t="shared" si="93"/>
        <v>41365.904594907406</v>
      </c>
      <c r="T1502" s="16">
        <f t="shared" si="94"/>
        <v>41395.904594907406</v>
      </c>
      <c r="U1502">
        <f t="shared" si="95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ROUND((E1503/D1503)*100,0)</f>
        <v>166</v>
      </c>
      <c r="P1503">
        <f t="shared" si="92"/>
        <v>97.73</v>
      </c>
      <c r="Q1503" s="10" t="s">
        <v>8336</v>
      </c>
      <c r="R1503" t="s">
        <v>8337</v>
      </c>
      <c r="S1503" s="16">
        <f t="shared" si="93"/>
        <v>42163.583599537036</v>
      </c>
      <c r="T1503" s="16">
        <f t="shared" si="94"/>
        <v>42193.583599537036</v>
      </c>
      <c r="U1503">
        <f t="shared" si="95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ROUND((E1504/D1504)*100,0)</f>
        <v>101</v>
      </c>
      <c r="P1504">
        <f t="shared" si="92"/>
        <v>67.84</v>
      </c>
      <c r="Q1504" s="10" t="s">
        <v>8336</v>
      </c>
      <c r="R1504" t="s">
        <v>8337</v>
      </c>
      <c r="S1504" s="16">
        <f t="shared" si="93"/>
        <v>42426.542592592596</v>
      </c>
      <c r="T1504" s="16">
        <f t="shared" si="94"/>
        <v>42454.916666666672</v>
      </c>
      <c r="U1504">
        <f t="shared" si="95"/>
        <v>28.374074074075907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ROUND((E1505/D1505)*100,0)</f>
        <v>108</v>
      </c>
      <c r="P1505">
        <f t="shared" si="92"/>
        <v>56.98</v>
      </c>
      <c r="Q1505" s="10" t="s">
        <v>8336</v>
      </c>
      <c r="R1505" t="s">
        <v>8337</v>
      </c>
      <c r="S1505" s="16">
        <f t="shared" si="93"/>
        <v>42606.347233796296</v>
      </c>
      <c r="T1505" s="16">
        <f t="shared" si="94"/>
        <v>42666.347233796296</v>
      </c>
      <c r="U1505">
        <f t="shared" si="95"/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ROUND((E1506/D1506)*100,0)</f>
        <v>278</v>
      </c>
      <c r="P1506">
        <f t="shared" si="92"/>
        <v>67.16</v>
      </c>
      <c r="Q1506" s="10" t="s">
        <v>8336</v>
      </c>
      <c r="R1506" t="s">
        <v>8337</v>
      </c>
      <c r="S1506" s="16">
        <f t="shared" si="93"/>
        <v>41772.657685185186</v>
      </c>
      <c r="T1506" s="16">
        <f t="shared" si="94"/>
        <v>41800.356249999997</v>
      </c>
      <c r="U1506">
        <f t="shared" si="95"/>
        <v>27.698564814811107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ROUND((E1507/D1507)*100,0)</f>
        <v>104</v>
      </c>
      <c r="P1507">
        <f t="shared" si="92"/>
        <v>48.04</v>
      </c>
      <c r="Q1507" s="10" t="s">
        <v>8336</v>
      </c>
      <c r="R1507" t="s">
        <v>8337</v>
      </c>
      <c r="S1507" s="16">
        <f t="shared" si="93"/>
        <v>42414.44332175926</v>
      </c>
      <c r="T1507" s="16">
        <f t="shared" si="94"/>
        <v>42451.834027777775</v>
      </c>
      <c r="U1507">
        <f t="shared" si="95"/>
        <v>37.39070601851563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ROUND((E1508/D1508)*100,0)</f>
        <v>111</v>
      </c>
      <c r="P1508">
        <f t="shared" si="92"/>
        <v>38.86</v>
      </c>
      <c r="Q1508" s="10" t="s">
        <v>8336</v>
      </c>
      <c r="R1508" t="s">
        <v>8337</v>
      </c>
      <c r="S1508" s="16">
        <f t="shared" si="93"/>
        <v>41814.785925925928</v>
      </c>
      <c r="T1508" s="16">
        <f t="shared" si="94"/>
        <v>41844.785925925928</v>
      </c>
      <c r="U1508">
        <f t="shared" si="95"/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ROUND((E1509/D1509)*100,0)</f>
        <v>215</v>
      </c>
      <c r="P1509">
        <f t="shared" si="92"/>
        <v>78.180000000000007</v>
      </c>
      <c r="Q1509" s="10" t="s">
        <v>8336</v>
      </c>
      <c r="R1509" t="s">
        <v>8337</v>
      </c>
      <c r="S1509" s="16">
        <f t="shared" si="93"/>
        <v>40254.450335648151</v>
      </c>
      <c r="T1509" s="16">
        <f t="shared" si="94"/>
        <v>40313.340277777781</v>
      </c>
      <c r="U1509">
        <f t="shared" si="95"/>
        <v>58.889942129630072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ROUND((E1510/D1510)*100,0)</f>
        <v>111</v>
      </c>
      <c r="P1510">
        <f t="shared" si="92"/>
        <v>97.11</v>
      </c>
      <c r="Q1510" s="10" t="s">
        <v>8336</v>
      </c>
      <c r="R1510" t="s">
        <v>8337</v>
      </c>
      <c r="S1510" s="16">
        <f t="shared" si="93"/>
        <v>41786.614363425928</v>
      </c>
      <c r="T1510" s="16">
        <f t="shared" si="94"/>
        <v>41817.614363425928</v>
      </c>
      <c r="U1510">
        <f t="shared" si="95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ROUND((E1511/D1511)*100,0)</f>
        <v>124</v>
      </c>
      <c r="P1511">
        <f t="shared" si="92"/>
        <v>110.39</v>
      </c>
      <c r="Q1511" s="10" t="s">
        <v>8336</v>
      </c>
      <c r="R1511" t="s">
        <v>8337</v>
      </c>
      <c r="S1511" s="16">
        <f t="shared" si="93"/>
        <v>42751.533391203702</v>
      </c>
      <c r="T1511" s="16">
        <f t="shared" si="94"/>
        <v>42780.957638888889</v>
      </c>
      <c r="U1511">
        <f t="shared" si="95"/>
        <v>29.424247685186856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ROUND((E1512/D1512)*100,0)</f>
        <v>101</v>
      </c>
      <c r="P1512">
        <f t="shared" si="92"/>
        <v>39.92</v>
      </c>
      <c r="Q1512" s="10" t="s">
        <v>8336</v>
      </c>
      <c r="R1512" t="s">
        <v>8337</v>
      </c>
      <c r="S1512" s="16">
        <f t="shared" si="93"/>
        <v>41809.385162037033</v>
      </c>
      <c r="T1512" s="16">
        <f t="shared" si="94"/>
        <v>41839.385162037033</v>
      </c>
      <c r="U1512">
        <f t="shared" si="95"/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ROUND((E1513/D1513)*100,0)</f>
        <v>112</v>
      </c>
      <c r="P1513">
        <f t="shared" si="92"/>
        <v>75.98</v>
      </c>
      <c r="Q1513" s="10" t="s">
        <v>8336</v>
      </c>
      <c r="R1513" t="s">
        <v>8337</v>
      </c>
      <c r="S1513" s="16">
        <f t="shared" si="93"/>
        <v>42296.583379629628</v>
      </c>
      <c r="T1513" s="16">
        <f t="shared" si="94"/>
        <v>42326.625046296293</v>
      </c>
      <c r="U1513">
        <f t="shared" si="95"/>
        <v>30.041666666664241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ROUND((E1514/D1514)*100,0)</f>
        <v>559</v>
      </c>
      <c r="P1514">
        <f t="shared" si="92"/>
        <v>58.38</v>
      </c>
      <c r="Q1514" s="10" t="s">
        <v>8336</v>
      </c>
      <c r="R1514" t="s">
        <v>8337</v>
      </c>
      <c r="S1514" s="16">
        <f t="shared" si="93"/>
        <v>42741.684479166666</v>
      </c>
      <c r="T1514" s="16">
        <f t="shared" si="94"/>
        <v>42771.684479166666</v>
      </c>
      <c r="U1514">
        <f t="shared" si="95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ROUND((E1515/D1515)*100,0)</f>
        <v>150</v>
      </c>
      <c r="P1515">
        <f t="shared" si="92"/>
        <v>55.82</v>
      </c>
      <c r="Q1515" s="10" t="s">
        <v>8336</v>
      </c>
      <c r="R1515" t="s">
        <v>8337</v>
      </c>
      <c r="S1515" s="16">
        <f t="shared" si="93"/>
        <v>41806.637337962966</v>
      </c>
      <c r="T1515" s="16">
        <f t="shared" si="94"/>
        <v>41836.637337962966</v>
      </c>
      <c r="U1515">
        <f t="shared" si="95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ROUND((E1516/D1516)*100,0)</f>
        <v>106</v>
      </c>
      <c r="P1516">
        <f t="shared" si="92"/>
        <v>151.24</v>
      </c>
      <c r="Q1516" s="10" t="s">
        <v>8336</v>
      </c>
      <c r="R1516" t="s">
        <v>8337</v>
      </c>
      <c r="S1516" s="16">
        <f t="shared" si="93"/>
        <v>42234.597685185188</v>
      </c>
      <c r="T1516" s="16">
        <f t="shared" si="94"/>
        <v>42274.597685185188</v>
      </c>
      <c r="U1516">
        <f t="shared" si="95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ROUND((E1517/D1517)*100,0)</f>
        <v>157</v>
      </c>
      <c r="P1517">
        <f t="shared" si="92"/>
        <v>849.67</v>
      </c>
      <c r="Q1517" s="10" t="s">
        <v>8336</v>
      </c>
      <c r="R1517" t="s">
        <v>8337</v>
      </c>
      <c r="S1517" s="16">
        <f t="shared" si="93"/>
        <v>42415.253437499996</v>
      </c>
      <c r="T1517" s="16">
        <f t="shared" si="94"/>
        <v>42445.211770833332</v>
      </c>
      <c r="U1517">
        <f t="shared" si="95"/>
        <v>29.958333333335759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ROUND((E1518/D1518)*100,0)</f>
        <v>109</v>
      </c>
      <c r="P1518">
        <f t="shared" si="92"/>
        <v>159.24</v>
      </c>
      <c r="Q1518" s="10" t="s">
        <v>8336</v>
      </c>
      <c r="R1518" t="s">
        <v>8337</v>
      </c>
      <c r="S1518" s="16">
        <f t="shared" si="93"/>
        <v>42619.466342592597</v>
      </c>
      <c r="T1518" s="16">
        <f t="shared" si="94"/>
        <v>42649.583333333328</v>
      </c>
      <c r="U1518">
        <f t="shared" si="95"/>
        <v>30.116990740731126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ROUND((E1519/D1519)*100,0)</f>
        <v>162</v>
      </c>
      <c r="P1519">
        <f t="shared" si="92"/>
        <v>39.51</v>
      </c>
      <c r="Q1519" s="10" t="s">
        <v>8336</v>
      </c>
      <c r="R1519" t="s">
        <v>8337</v>
      </c>
      <c r="S1519" s="16">
        <f t="shared" si="93"/>
        <v>41948.56658564815</v>
      </c>
      <c r="T1519" s="16">
        <f t="shared" si="94"/>
        <v>41979.25</v>
      </c>
      <c r="U1519">
        <f t="shared" si="95"/>
        <v>30.683414351849933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ROUND((E1520/D1520)*100,0)</f>
        <v>205</v>
      </c>
      <c r="P1520">
        <f t="shared" si="92"/>
        <v>130.53</v>
      </c>
      <c r="Q1520" s="10" t="s">
        <v>8336</v>
      </c>
      <c r="R1520" t="s">
        <v>8337</v>
      </c>
      <c r="S1520" s="16">
        <f t="shared" si="93"/>
        <v>41760.8200462963</v>
      </c>
      <c r="T1520" s="16">
        <f t="shared" si="94"/>
        <v>41790.8200462963</v>
      </c>
      <c r="U1520">
        <f t="shared" si="95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ROUND((E1521/D1521)*100,0)</f>
        <v>103</v>
      </c>
      <c r="P1521">
        <f t="shared" si="92"/>
        <v>64.16</v>
      </c>
      <c r="Q1521" s="10" t="s">
        <v>8336</v>
      </c>
      <c r="R1521" t="s">
        <v>8337</v>
      </c>
      <c r="S1521" s="16">
        <f t="shared" si="93"/>
        <v>41782.741701388892</v>
      </c>
      <c r="T1521" s="16">
        <f t="shared" si="94"/>
        <v>41810.915972222225</v>
      </c>
      <c r="U1521">
        <f t="shared" si="95"/>
        <v>28.174270833333139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ROUND((E1522/D1522)*100,0)</f>
        <v>103</v>
      </c>
      <c r="P1522">
        <f t="shared" si="92"/>
        <v>111.53</v>
      </c>
      <c r="Q1522" s="10" t="s">
        <v>8336</v>
      </c>
      <c r="R1522" t="s">
        <v>8337</v>
      </c>
      <c r="S1522" s="16">
        <f t="shared" si="93"/>
        <v>41955.857789351852</v>
      </c>
      <c r="T1522" s="16">
        <f t="shared" si="94"/>
        <v>41992.166666666672</v>
      </c>
      <c r="U1522">
        <f t="shared" si="95"/>
        <v>36.308877314819256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ROUND((E1523/D1523)*100,0)</f>
        <v>107</v>
      </c>
      <c r="P1523">
        <f t="shared" si="92"/>
        <v>170.45</v>
      </c>
      <c r="Q1523" s="10" t="s">
        <v>8336</v>
      </c>
      <c r="R1523" t="s">
        <v>8337</v>
      </c>
      <c r="S1523" s="16">
        <f t="shared" si="93"/>
        <v>42493.167719907404</v>
      </c>
      <c r="T1523" s="16">
        <f t="shared" si="94"/>
        <v>42528.167719907404</v>
      </c>
      <c r="U1523">
        <f t="shared" si="95"/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ROUND((E1524/D1524)*100,0)</f>
        <v>139</v>
      </c>
      <c r="P1524">
        <f t="shared" si="92"/>
        <v>133.74</v>
      </c>
      <c r="Q1524" s="10" t="s">
        <v>8336</v>
      </c>
      <c r="R1524" t="s">
        <v>8337</v>
      </c>
      <c r="S1524" s="16">
        <f t="shared" si="93"/>
        <v>41899.830312500002</v>
      </c>
      <c r="T1524" s="16">
        <f t="shared" si="94"/>
        <v>41929.830312500002</v>
      </c>
      <c r="U1524">
        <f t="shared" si="95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ROUND((E1525/D1525)*100,0)</f>
        <v>125</v>
      </c>
      <c r="P1525">
        <f t="shared" si="92"/>
        <v>95.83</v>
      </c>
      <c r="Q1525" s="10" t="s">
        <v>8336</v>
      </c>
      <c r="R1525" t="s">
        <v>8337</v>
      </c>
      <c r="S1525" s="16">
        <f t="shared" si="93"/>
        <v>41964.751342592594</v>
      </c>
      <c r="T1525" s="16">
        <f t="shared" si="94"/>
        <v>41996</v>
      </c>
      <c r="U1525">
        <f t="shared" si="95"/>
        <v>31.248657407406427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ROUND((E1526/D1526)*100,0)</f>
        <v>207</v>
      </c>
      <c r="P1526">
        <f t="shared" si="92"/>
        <v>221.79</v>
      </c>
      <c r="Q1526" s="10" t="s">
        <v>8336</v>
      </c>
      <c r="R1526" t="s">
        <v>8337</v>
      </c>
      <c r="S1526" s="16">
        <f t="shared" si="93"/>
        <v>42756.501041666663</v>
      </c>
      <c r="T1526" s="16">
        <f t="shared" si="94"/>
        <v>42786.501041666663</v>
      </c>
      <c r="U1526">
        <f t="shared" si="95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ROUND((E1527/D1527)*100,0)</f>
        <v>174</v>
      </c>
      <c r="P1527">
        <f t="shared" si="92"/>
        <v>32.32</v>
      </c>
      <c r="Q1527" s="10" t="s">
        <v>8336</v>
      </c>
      <c r="R1527" t="s">
        <v>8337</v>
      </c>
      <c r="S1527" s="16">
        <f t="shared" si="93"/>
        <v>42570.702986111108</v>
      </c>
      <c r="T1527" s="16">
        <f t="shared" si="94"/>
        <v>42600.702986111108</v>
      </c>
      <c r="U1527">
        <f t="shared" si="95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ROUND((E1528/D1528)*100,0)</f>
        <v>120</v>
      </c>
      <c r="P1528">
        <f t="shared" si="92"/>
        <v>98.84</v>
      </c>
      <c r="Q1528" s="10" t="s">
        <v>8336</v>
      </c>
      <c r="R1528" t="s">
        <v>8337</v>
      </c>
      <c r="S1528" s="16">
        <f t="shared" si="93"/>
        <v>42339.276006944448</v>
      </c>
      <c r="T1528" s="16">
        <f t="shared" si="94"/>
        <v>42388.276006944448</v>
      </c>
      <c r="U1528">
        <f t="shared" si="95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ROUND((E1529/D1529)*100,0)</f>
        <v>110</v>
      </c>
      <c r="P1529">
        <f t="shared" si="92"/>
        <v>55.22</v>
      </c>
      <c r="Q1529" s="10" t="s">
        <v>8336</v>
      </c>
      <c r="R1529" t="s">
        <v>8337</v>
      </c>
      <c r="S1529" s="16">
        <f t="shared" si="93"/>
        <v>42780.600532407407</v>
      </c>
      <c r="T1529" s="16">
        <f t="shared" si="94"/>
        <v>42808.558865740735</v>
      </c>
      <c r="U1529">
        <f t="shared" si="95"/>
        <v>27.958333333328483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ROUND((E1530/D1530)*100,0)</f>
        <v>282</v>
      </c>
      <c r="P1530">
        <f t="shared" si="92"/>
        <v>52.79</v>
      </c>
      <c r="Q1530" s="10" t="s">
        <v>8336</v>
      </c>
      <c r="R1530" t="s">
        <v>8337</v>
      </c>
      <c r="S1530" s="16">
        <f t="shared" si="93"/>
        <v>42736.732893518521</v>
      </c>
      <c r="T1530" s="16">
        <f t="shared" si="94"/>
        <v>42767</v>
      </c>
      <c r="U1530">
        <f t="shared" si="95"/>
        <v>30.26710648147855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ROUND((E1531/D1531)*100,0)</f>
        <v>101</v>
      </c>
      <c r="P1531">
        <f t="shared" si="92"/>
        <v>135.66999999999999</v>
      </c>
      <c r="Q1531" s="10" t="s">
        <v>8336</v>
      </c>
      <c r="R1531" t="s">
        <v>8337</v>
      </c>
      <c r="S1531" s="16">
        <f t="shared" si="93"/>
        <v>42052.628703703704</v>
      </c>
      <c r="T1531" s="16">
        <f t="shared" si="94"/>
        <v>42082.587037037039</v>
      </c>
      <c r="U1531">
        <f t="shared" si="95"/>
        <v>29.958333333335759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ROUND((E1532/D1532)*100,0)</f>
        <v>135</v>
      </c>
      <c r="P1532">
        <f t="shared" si="92"/>
        <v>53.99</v>
      </c>
      <c r="Q1532" s="10" t="s">
        <v>8336</v>
      </c>
      <c r="R1532" t="s">
        <v>8337</v>
      </c>
      <c r="S1532" s="16">
        <f t="shared" si="93"/>
        <v>42275.767303240747</v>
      </c>
      <c r="T1532" s="16">
        <f t="shared" si="94"/>
        <v>42300.767303240747</v>
      </c>
      <c r="U1532">
        <f t="shared" si="95"/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ROUND((E1533/D1533)*100,0)</f>
        <v>176</v>
      </c>
      <c r="P1533">
        <f t="shared" si="92"/>
        <v>56.64</v>
      </c>
      <c r="Q1533" s="10" t="s">
        <v>8336</v>
      </c>
      <c r="R1533" t="s">
        <v>8337</v>
      </c>
      <c r="S1533" s="16">
        <f t="shared" si="93"/>
        <v>41941.802384259259</v>
      </c>
      <c r="T1533" s="16">
        <f t="shared" si="94"/>
        <v>41974.125</v>
      </c>
      <c r="U1533">
        <f t="shared" si="95"/>
        <v>32.32261574074073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ROUND((E1534/D1534)*100,0)</f>
        <v>484</v>
      </c>
      <c r="P1534">
        <f t="shared" si="92"/>
        <v>82.32</v>
      </c>
      <c r="Q1534" s="10" t="s">
        <v>8336</v>
      </c>
      <c r="R1534" t="s">
        <v>8337</v>
      </c>
      <c r="S1534" s="16">
        <f t="shared" si="93"/>
        <v>42391.475289351853</v>
      </c>
      <c r="T1534" s="16">
        <f t="shared" si="94"/>
        <v>42415.625</v>
      </c>
      <c r="U1534">
        <f t="shared" si="95"/>
        <v>24.149710648147448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ROUND((E1535/D1535)*100,0)</f>
        <v>145</v>
      </c>
      <c r="P1535">
        <f t="shared" si="92"/>
        <v>88.26</v>
      </c>
      <c r="Q1535" s="10" t="s">
        <v>8336</v>
      </c>
      <c r="R1535" t="s">
        <v>8337</v>
      </c>
      <c r="S1535" s="16">
        <f t="shared" si="93"/>
        <v>42443.00204861111</v>
      </c>
      <c r="T1535" s="16">
        <f t="shared" si="94"/>
        <v>42492.165972222225</v>
      </c>
      <c r="U1535">
        <f t="shared" si="95"/>
        <v>49.163923611115024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ROUND((E1536/D1536)*100,0)</f>
        <v>418</v>
      </c>
      <c r="P1536">
        <f t="shared" si="92"/>
        <v>84.91</v>
      </c>
      <c r="Q1536" s="10" t="s">
        <v>8336</v>
      </c>
      <c r="R1536" t="s">
        <v>8337</v>
      </c>
      <c r="S1536" s="16">
        <f t="shared" si="93"/>
        <v>42221.67432870371</v>
      </c>
      <c r="T1536" s="16">
        <f t="shared" si="94"/>
        <v>42251.67432870371</v>
      </c>
      <c r="U1536">
        <f t="shared" si="95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ROUND((E1537/D1537)*100,0)</f>
        <v>132</v>
      </c>
      <c r="P1537">
        <f t="shared" si="92"/>
        <v>48.15</v>
      </c>
      <c r="Q1537" s="10" t="s">
        <v>8336</v>
      </c>
      <c r="R1537" t="s">
        <v>8337</v>
      </c>
      <c r="S1537" s="16">
        <f t="shared" si="93"/>
        <v>42484.829062500001</v>
      </c>
      <c r="T1537" s="16">
        <f t="shared" si="94"/>
        <v>42513.916666666672</v>
      </c>
      <c r="U1537">
        <f t="shared" si="95"/>
        <v>29.087604166670644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ROUND((E1538/D1538)*100,0)</f>
        <v>250</v>
      </c>
      <c r="P1538">
        <f t="shared" si="92"/>
        <v>66.02</v>
      </c>
      <c r="Q1538" s="10" t="s">
        <v>8336</v>
      </c>
      <c r="R1538" t="s">
        <v>8337</v>
      </c>
      <c r="S1538" s="16">
        <f t="shared" si="93"/>
        <v>42213.802199074074</v>
      </c>
      <c r="T1538" s="16">
        <f t="shared" si="94"/>
        <v>42243.802199074074</v>
      </c>
      <c r="U1538">
        <f t="shared" si="95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ROUND((E1539/D1539)*100,0)</f>
        <v>180</v>
      </c>
      <c r="P1539">
        <f t="shared" ref="P1539:P1602" si="96">IFERROR(ROUND(E1539/L1539,2),0)</f>
        <v>96.38</v>
      </c>
      <c r="Q1539" s="10" t="s">
        <v>8336</v>
      </c>
      <c r="R1539" t="s">
        <v>8337</v>
      </c>
      <c r="S1539" s="16">
        <f t="shared" ref="S1539:S1602" si="97">(((J1539/60)/60)/24)+DATE(1970,1,1)</f>
        <v>42552.315127314811</v>
      </c>
      <c r="T1539" s="16">
        <f t="shared" ref="T1539:T1602" si="98">(((I1539/60)/60)/24)+DATE(1970,1,1)</f>
        <v>42588.75</v>
      </c>
      <c r="U1539">
        <f t="shared" ref="U1539:U1602" si="99">T1539-S1539</f>
        <v>36.434872685189475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ROUND((E1540/D1540)*100,0)</f>
        <v>103</v>
      </c>
      <c r="P1540">
        <f t="shared" si="96"/>
        <v>156.16999999999999</v>
      </c>
      <c r="Q1540" s="10" t="s">
        <v>8336</v>
      </c>
      <c r="R1540" t="s">
        <v>8337</v>
      </c>
      <c r="S1540" s="16">
        <f t="shared" si="97"/>
        <v>41981.782060185185</v>
      </c>
      <c r="T1540" s="16">
        <f t="shared" si="98"/>
        <v>42026.782060185185</v>
      </c>
      <c r="U1540">
        <f t="shared" si="99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ROUND((E1541/D1541)*100,0)</f>
        <v>136</v>
      </c>
      <c r="P1541">
        <f t="shared" si="96"/>
        <v>95.76</v>
      </c>
      <c r="Q1541" s="10" t="s">
        <v>8336</v>
      </c>
      <c r="R1541" t="s">
        <v>8337</v>
      </c>
      <c r="S1541" s="16">
        <f t="shared" si="97"/>
        <v>42705.919201388882</v>
      </c>
      <c r="T1541" s="16">
        <f t="shared" si="98"/>
        <v>42738.919201388882</v>
      </c>
      <c r="U1541">
        <f t="shared" si="99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ROUND((E1542/D1542)*100,0)</f>
        <v>118</v>
      </c>
      <c r="P1542">
        <f t="shared" si="96"/>
        <v>180.41</v>
      </c>
      <c r="Q1542" s="10" t="s">
        <v>8336</v>
      </c>
      <c r="R1542" t="s">
        <v>8337</v>
      </c>
      <c r="S1542" s="16">
        <f t="shared" si="97"/>
        <v>41939.00712962963</v>
      </c>
      <c r="T1542" s="16">
        <f t="shared" si="98"/>
        <v>41969.052083333328</v>
      </c>
      <c r="U1542">
        <f t="shared" si="99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ROUND((E1543/D1543)*100,0)</f>
        <v>0</v>
      </c>
      <c r="P1543">
        <f t="shared" si="96"/>
        <v>3</v>
      </c>
      <c r="Q1543" s="10" t="s">
        <v>8336</v>
      </c>
      <c r="R1543" t="s">
        <v>8341</v>
      </c>
      <c r="S1543" s="16">
        <f t="shared" si="97"/>
        <v>41974.712245370371</v>
      </c>
      <c r="T1543" s="16">
        <f t="shared" si="98"/>
        <v>42004.712245370371</v>
      </c>
      <c r="U1543">
        <f t="shared" si="99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ROUND((E1544/D1544)*100,0)</f>
        <v>4</v>
      </c>
      <c r="P1544">
        <f t="shared" si="96"/>
        <v>20</v>
      </c>
      <c r="Q1544" s="10" t="s">
        <v>8336</v>
      </c>
      <c r="R1544" t="s">
        <v>8341</v>
      </c>
      <c r="S1544" s="16">
        <f t="shared" si="97"/>
        <v>42170.996527777781</v>
      </c>
      <c r="T1544" s="16">
        <f t="shared" si="98"/>
        <v>42185.996527777781</v>
      </c>
      <c r="U1544">
        <f t="shared" si="99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ROUND((E1545/D1545)*100,0)</f>
        <v>0</v>
      </c>
      <c r="P1545">
        <f t="shared" si="96"/>
        <v>10</v>
      </c>
      <c r="Q1545" s="10" t="s">
        <v>8336</v>
      </c>
      <c r="R1545" t="s">
        <v>8341</v>
      </c>
      <c r="S1545" s="16">
        <f t="shared" si="97"/>
        <v>41935.509652777779</v>
      </c>
      <c r="T1545" s="16">
        <f t="shared" si="98"/>
        <v>41965.551319444443</v>
      </c>
      <c r="U1545">
        <f t="shared" si="99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ROUND((E1546/D1546)*100,0)</f>
        <v>0</v>
      </c>
      <c r="P1546">
        <f t="shared" si="96"/>
        <v>0</v>
      </c>
      <c r="Q1546" s="10" t="s">
        <v>8336</v>
      </c>
      <c r="R1546" t="s">
        <v>8341</v>
      </c>
      <c r="S1546" s="16">
        <f t="shared" si="97"/>
        <v>42053.051203703704</v>
      </c>
      <c r="T1546" s="16">
        <f t="shared" si="98"/>
        <v>42095.012499999997</v>
      </c>
      <c r="U1546">
        <f t="shared" si="99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ROUND((E1547/D1547)*100,0)</f>
        <v>0</v>
      </c>
      <c r="P1547">
        <f t="shared" si="96"/>
        <v>1</v>
      </c>
      <c r="Q1547" s="10" t="s">
        <v>8336</v>
      </c>
      <c r="R1547" t="s">
        <v>8341</v>
      </c>
      <c r="S1547" s="16">
        <f t="shared" si="97"/>
        <v>42031.884652777779</v>
      </c>
      <c r="T1547" s="16">
        <f t="shared" si="98"/>
        <v>42065.886111111111</v>
      </c>
      <c r="U1547">
        <f t="shared" si="99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ROUND((E1548/D1548)*100,0)</f>
        <v>29</v>
      </c>
      <c r="P1548">
        <f t="shared" si="96"/>
        <v>26.27</v>
      </c>
      <c r="Q1548" s="10" t="s">
        <v>8336</v>
      </c>
      <c r="R1548" t="s">
        <v>8341</v>
      </c>
      <c r="S1548" s="16">
        <f t="shared" si="97"/>
        <v>41839.212951388887</v>
      </c>
      <c r="T1548" s="16">
        <f t="shared" si="98"/>
        <v>41899.212951388887</v>
      </c>
      <c r="U1548">
        <f t="shared" si="99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ROUND((E1549/D1549)*100,0)</f>
        <v>0</v>
      </c>
      <c r="P1549">
        <f t="shared" si="96"/>
        <v>0</v>
      </c>
      <c r="Q1549" s="10" t="s">
        <v>8336</v>
      </c>
      <c r="R1549" t="s">
        <v>8341</v>
      </c>
      <c r="S1549" s="16">
        <f t="shared" si="97"/>
        <v>42782.426875000005</v>
      </c>
      <c r="T1549" s="16">
        <f t="shared" si="98"/>
        <v>42789.426875000005</v>
      </c>
      <c r="U1549">
        <f t="shared" si="99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ROUND((E1550/D1550)*100,0)</f>
        <v>9</v>
      </c>
      <c r="P1550">
        <f t="shared" si="96"/>
        <v>60</v>
      </c>
      <c r="Q1550" s="10" t="s">
        <v>8336</v>
      </c>
      <c r="R1550" t="s">
        <v>8341</v>
      </c>
      <c r="S1550" s="16">
        <f t="shared" si="97"/>
        <v>42286.88217592593</v>
      </c>
      <c r="T1550" s="16">
        <f t="shared" si="98"/>
        <v>42316.923842592587</v>
      </c>
      <c r="U1550">
        <f t="shared" si="99"/>
        <v>30.041666666656965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ROUND((E1551/D1551)*100,0)</f>
        <v>34</v>
      </c>
      <c r="P1551">
        <f t="shared" si="96"/>
        <v>28.33</v>
      </c>
      <c r="Q1551" s="10" t="s">
        <v>8336</v>
      </c>
      <c r="R1551" t="s">
        <v>8341</v>
      </c>
      <c r="S1551" s="16">
        <f t="shared" si="97"/>
        <v>42281.136099537034</v>
      </c>
      <c r="T1551" s="16">
        <f t="shared" si="98"/>
        <v>42311.177766203706</v>
      </c>
      <c r="U1551">
        <f t="shared" si="99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ROUND((E1552/D1552)*100,0)</f>
        <v>13</v>
      </c>
      <c r="P1552">
        <f t="shared" si="96"/>
        <v>14.43</v>
      </c>
      <c r="Q1552" s="10" t="s">
        <v>8336</v>
      </c>
      <c r="R1552" t="s">
        <v>8341</v>
      </c>
      <c r="S1552" s="16">
        <f t="shared" si="97"/>
        <v>42472.449467592596</v>
      </c>
      <c r="T1552" s="16">
        <f t="shared" si="98"/>
        <v>42502.449467592596</v>
      </c>
      <c r="U1552">
        <f t="shared" si="99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ROUND((E1553/D1553)*100,0)</f>
        <v>0</v>
      </c>
      <c r="P1553">
        <f t="shared" si="96"/>
        <v>0</v>
      </c>
      <c r="Q1553" s="10" t="s">
        <v>8336</v>
      </c>
      <c r="R1553" t="s">
        <v>8341</v>
      </c>
      <c r="S1553" s="16">
        <f t="shared" si="97"/>
        <v>42121.824525462958</v>
      </c>
      <c r="T1553" s="16">
        <f t="shared" si="98"/>
        <v>42151.824525462958</v>
      </c>
      <c r="U1553">
        <f t="shared" si="99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ROUND((E1554/D1554)*100,0)</f>
        <v>49</v>
      </c>
      <c r="P1554">
        <f t="shared" si="96"/>
        <v>132.19</v>
      </c>
      <c r="Q1554" s="10" t="s">
        <v>8336</v>
      </c>
      <c r="R1554" t="s">
        <v>8341</v>
      </c>
      <c r="S1554" s="16">
        <f t="shared" si="97"/>
        <v>41892.688750000001</v>
      </c>
      <c r="T1554" s="16">
        <f t="shared" si="98"/>
        <v>41913.165972222225</v>
      </c>
      <c r="U1554">
        <f t="shared" si="99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ROUND((E1555/D1555)*100,0)</f>
        <v>0</v>
      </c>
      <c r="P1555">
        <f t="shared" si="96"/>
        <v>0</v>
      </c>
      <c r="Q1555" s="10" t="s">
        <v>8336</v>
      </c>
      <c r="R1555" t="s">
        <v>8341</v>
      </c>
      <c r="S1555" s="16">
        <f t="shared" si="97"/>
        <v>42219.282951388886</v>
      </c>
      <c r="T1555" s="16">
        <f t="shared" si="98"/>
        <v>42249.282951388886</v>
      </c>
      <c r="U1555">
        <f t="shared" si="99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ROUND((E1556/D1556)*100,0)</f>
        <v>0</v>
      </c>
      <c r="P1556">
        <f t="shared" si="96"/>
        <v>0</v>
      </c>
      <c r="Q1556" s="10" t="s">
        <v>8336</v>
      </c>
      <c r="R1556" t="s">
        <v>8341</v>
      </c>
      <c r="S1556" s="16">
        <f t="shared" si="97"/>
        <v>42188.252199074079</v>
      </c>
      <c r="T1556" s="16">
        <f t="shared" si="98"/>
        <v>42218.252199074079</v>
      </c>
      <c r="U1556">
        <f t="shared" si="99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ROUND((E1557/D1557)*100,0)</f>
        <v>0</v>
      </c>
      <c r="P1557">
        <f t="shared" si="96"/>
        <v>0</v>
      </c>
      <c r="Q1557" s="10" t="s">
        <v>8336</v>
      </c>
      <c r="R1557" t="s">
        <v>8341</v>
      </c>
      <c r="S1557" s="16">
        <f t="shared" si="97"/>
        <v>42241.613796296297</v>
      </c>
      <c r="T1557" s="16">
        <f t="shared" si="98"/>
        <v>42264.708333333328</v>
      </c>
      <c r="U1557">
        <f t="shared" si="99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ROUND((E1558/D1558)*100,0)</f>
        <v>45</v>
      </c>
      <c r="P1558">
        <f t="shared" si="96"/>
        <v>56.42</v>
      </c>
      <c r="Q1558" s="10" t="s">
        <v>8336</v>
      </c>
      <c r="R1558" t="s">
        <v>8341</v>
      </c>
      <c r="S1558" s="16">
        <f t="shared" si="97"/>
        <v>42525.153055555551</v>
      </c>
      <c r="T1558" s="16">
        <f t="shared" si="98"/>
        <v>42555.153055555551</v>
      </c>
      <c r="U1558">
        <f t="shared" si="99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ROUND((E1559/D1559)*100,0)</f>
        <v>4</v>
      </c>
      <c r="P1559">
        <f t="shared" si="96"/>
        <v>100</v>
      </c>
      <c r="Q1559" s="10" t="s">
        <v>8336</v>
      </c>
      <c r="R1559" t="s">
        <v>8341</v>
      </c>
      <c r="S1559" s="16">
        <f t="shared" si="97"/>
        <v>41871.65315972222</v>
      </c>
      <c r="T1559" s="16">
        <f t="shared" si="98"/>
        <v>41902.65315972222</v>
      </c>
      <c r="U1559">
        <f t="shared" si="99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ROUND((E1560/D1560)*100,0)</f>
        <v>5</v>
      </c>
      <c r="P1560">
        <f t="shared" si="96"/>
        <v>11.67</v>
      </c>
      <c r="Q1560" s="10" t="s">
        <v>8336</v>
      </c>
      <c r="R1560" t="s">
        <v>8341</v>
      </c>
      <c r="S1560" s="16">
        <f t="shared" si="97"/>
        <v>42185.397673611107</v>
      </c>
      <c r="T1560" s="16">
        <f t="shared" si="98"/>
        <v>42244.508333333331</v>
      </c>
      <c r="U1560">
        <f t="shared" si="99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ROUND((E1561/D1561)*100,0)</f>
        <v>0</v>
      </c>
      <c r="P1561">
        <f t="shared" si="96"/>
        <v>50</v>
      </c>
      <c r="Q1561" s="10" t="s">
        <v>8336</v>
      </c>
      <c r="R1561" t="s">
        <v>8341</v>
      </c>
      <c r="S1561" s="16">
        <f t="shared" si="97"/>
        <v>42108.05322916666</v>
      </c>
      <c r="T1561" s="16">
        <f t="shared" si="98"/>
        <v>42123.05322916666</v>
      </c>
      <c r="U1561">
        <f t="shared" si="99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ROUND((E1562/D1562)*100,0)</f>
        <v>4</v>
      </c>
      <c r="P1562">
        <f t="shared" si="96"/>
        <v>23.5</v>
      </c>
      <c r="Q1562" s="10" t="s">
        <v>8336</v>
      </c>
      <c r="R1562" t="s">
        <v>8341</v>
      </c>
      <c r="S1562" s="16">
        <f t="shared" si="97"/>
        <v>41936.020752314813</v>
      </c>
      <c r="T1562" s="16">
        <f t="shared" si="98"/>
        <v>41956.062418981484</v>
      </c>
      <c r="U1562">
        <f t="shared" si="99"/>
        <v>20.041666666671517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ROUND((E1563/D1563)*100,0)</f>
        <v>1</v>
      </c>
      <c r="P1563">
        <f t="shared" si="96"/>
        <v>67</v>
      </c>
      <c r="Q1563" s="10" t="s">
        <v>8320</v>
      </c>
      <c r="R1563" t="s">
        <v>8342</v>
      </c>
      <c r="S1563" s="16">
        <f t="shared" si="97"/>
        <v>41555.041701388887</v>
      </c>
      <c r="T1563" s="16">
        <f t="shared" si="98"/>
        <v>41585.083368055559</v>
      </c>
      <c r="U1563">
        <f t="shared" si="99"/>
        <v>30.041666666671517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ROUND((E1564/D1564)*100,0)</f>
        <v>0</v>
      </c>
      <c r="P1564">
        <f t="shared" si="96"/>
        <v>0</v>
      </c>
      <c r="Q1564" s="10" t="s">
        <v>8320</v>
      </c>
      <c r="R1564" t="s">
        <v>8342</v>
      </c>
      <c r="S1564" s="16">
        <f t="shared" si="97"/>
        <v>40079.566157407404</v>
      </c>
      <c r="T1564" s="16">
        <f t="shared" si="98"/>
        <v>40149.034722222219</v>
      </c>
      <c r="U1564">
        <f t="shared" si="99"/>
        <v>69.468564814815181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ROUND((E1565/D1565)*100,0)</f>
        <v>1</v>
      </c>
      <c r="P1565">
        <f t="shared" si="96"/>
        <v>42.5</v>
      </c>
      <c r="Q1565" s="10" t="s">
        <v>8320</v>
      </c>
      <c r="R1565" t="s">
        <v>8342</v>
      </c>
      <c r="S1565" s="16">
        <f t="shared" si="97"/>
        <v>41652.742488425924</v>
      </c>
      <c r="T1565" s="16">
        <f t="shared" si="98"/>
        <v>41712.700821759259</v>
      </c>
      <c r="U1565">
        <f t="shared" si="99"/>
        <v>59.958333333335759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ROUND((E1566/D1566)*100,0)</f>
        <v>0</v>
      </c>
      <c r="P1566">
        <f t="shared" si="96"/>
        <v>10</v>
      </c>
      <c r="Q1566" s="10" t="s">
        <v>8320</v>
      </c>
      <c r="R1566" t="s">
        <v>8342</v>
      </c>
      <c r="S1566" s="16">
        <f t="shared" si="97"/>
        <v>42121.367002314815</v>
      </c>
      <c r="T1566" s="16">
        <f t="shared" si="98"/>
        <v>42152.836805555555</v>
      </c>
      <c r="U1566">
        <f t="shared" si="99"/>
        <v>31.469803240739566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ROUND((E1567/D1567)*100,0)</f>
        <v>3</v>
      </c>
      <c r="P1567">
        <f t="shared" si="96"/>
        <v>100</v>
      </c>
      <c r="Q1567" s="10" t="s">
        <v>8320</v>
      </c>
      <c r="R1567" t="s">
        <v>8342</v>
      </c>
      <c r="S1567" s="16">
        <f t="shared" si="97"/>
        <v>40672.729872685188</v>
      </c>
      <c r="T1567" s="16">
        <f t="shared" si="98"/>
        <v>40702.729872685188</v>
      </c>
      <c r="U1567">
        <f t="shared" si="99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ROUND((E1568/D1568)*100,0)</f>
        <v>21</v>
      </c>
      <c r="P1568">
        <f t="shared" si="96"/>
        <v>108.05</v>
      </c>
      <c r="Q1568" s="10" t="s">
        <v>8320</v>
      </c>
      <c r="R1568" t="s">
        <v>8342</v>
      </c>
      <c r="S1568" s="16">
        <f t="shared" si="97"/>
        <v>42549.916712962964</v>
      </c>
      <c r="T1568" s="16">
        <f t="shared" si="98"/>
        <v>42578.916666666672</v>
      </c>
      <c r="U1568">
        <f t="shared" si="99"/>
        <v>28.999953703707433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ROUND((E1569/D1569)*100,0)</f>
        <v>4</v>
      </c>
      <c r="P1569">
        <f t="shared" si="96"/>
        <v>26.92</v>
      </c>
      <c r="Q1569" s="10" t="s">
        <v>8320</v>
      </c>
      <c r="R1569" t="s">
        <v>8342</v>
      </c>
      <c r="S1569" s="16">
        <f t="shared" si="97"/>
        <v>41671.936863425923</v>
      </c>
      <c r="T1569" s="16">
        <f t="shared" si="98"/>
        <v>41687</v>
      </c>
      <c r="U1569">
        <f t="shared" si="99"/>
        <v>15.063136574077362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ROUND((E1570/D1570)*100,0)</f>
        <v>14</v>
      </c>
      <c r="P1570">
        <f t="shared" si="96"/>
        <v>155</v>
      </c>
      <c r="Q1570" s="10" t="s">
        <v>8320</v>
      </c>
      <c r="R1570" t="s">
        <v>8342</v>
      </c>
      <c r="S1570" s="16">
        <f t="shared" si="97"/>
        <v>41962.062326388885</v>
      </c>
      <c r="T1570" s="16">
        <f t="shared" si="98"/>
        <v>41997.062326388885</v>
      </c>
      <c r="U1570">
        <f t="shared" si="99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ROUND((E1571/D1571)*100,0)</f>
        <v>0</v>
      </c>
      <c r="P1571">
        <f t="shared" si="96"/>
        <v>0</v>
      </c>
      <c r="Q1571" s="10" t="s">
        <v>8320</v>
      </c>
      <c r="R1571" t="s">
        <v>8342</v>
      </c>
      <c r="S1571" s="16">
        <f t="shared" si="97"/>
        <v>41389.679560185185</v>
      </c>
      <c r="T1571" s="16">
        <f t="shared" si="98"/>
        <v>41419.679560185185</v>
      </c>
      <c r="U1571">
        <f t="shared" si="99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ROUND((E1572/D1572)*100,0)</f>
        <v>41</v>
      </c>
      <c r="P1572">
        <f t="shared" si="96"/>
        <v>47.77</v>
      </c>
      <c r="Q1572" s="10" t="s">
        <v>8320</v>
      </c>
      <c r="R1572" t="s">
        <v>8342</v>
      </c>
      <c r="S1572" s="16">
        <f t="shared" si="97"/>
        <v>42438.813449074078</v>
      </c>
      <c r="T1572" s="16">
        <f t="shared" si="98"/>
        <v>42468.771782407406</v>
      </c>
      <c r="U1572">
        <f t="shared" si="99"/>
        <v>29.958333333328483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ROUND((E1573/D1573)*100,0)</f>
        <v>1</v>
      </c>
      <c r="P1573">
        <f t="shared" si="96"/>
        <v>20</v>
      </c>
      <c r="Q1573" s="10" t="s">
        <v>8320</v>
      </c>
      <c r="R1573" t="s">
        <v>8342</v>
      </c>
      <c r="S1573" s="16">
        <f t="shared" si="97"/>
        <v>42144.769479166673</v>
      </c>
      <c r="T1573" s="16">
        <f t="shared" si="98"/>
        <v>42174.769479166673</v>
      </c>
      <c r="U1573">
        <f t="shared" si="99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ROUND((E1574/D1574)*100,0)</f>
        <v>5</v>
      </c>
      <c r="P1574">
        <f t="shared" si="96"/>
        <v>41.67</v>
      </c>
      <c r="Q1574" s="10" t="s">
        <v>8320</v>
      </c>
      <c r="R1574" t="s">
        <v>8342</v>
      </c>
      <c r="S1574" s="16">
        <f t="shared" si="97"/>
        <v>42404.033090277779</v>
      </c>
      <c r="T1574" s="16">
        <f t="shared" si="98"/>
        <v>42428.999305555553</v>
      </c>
      <c r="U1574">
        <f t="shared" si="99"/>
        <v>24.966215277774609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ROUND((E1575/D1575)*100,0)</f>
        <v>2</v>
      </c>
      <c r="P1575">
        <f t="shared" si="96"/>
        <v>74.33</v>
      </c>
      <c r="Q1575" s="10" t="s">
        <v>8320</v>
      </c>
      <c r="R1575" t="s">
        <v>8342</v>
      </c>
      <c r="S1575" s="16">
        <f t="shared" si="97"/>
        <v>42786.000023148154</v>
      </c>
      <c r="T1575" s="16">
        <f t="shared" si="98"/>
        <v>42826.165972222225</v>
      </c>
      <c r="U1575">
        <f t="shared" si="99"/>
        <v>40.16594907407125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ROUND((E1576/D1576)*100,0)</f>
        <v>5</v>
      </c>
      <c r="P1576">
        <f t="shared" si="96"/>
        <v>84.33</v>
      </c>
      <c r="Q1576" s="10" t="s">
        <v>8320</v>
      </c>
      <c r="R1576" t="s">
        <v>8342</v>
      </c>
      <c r="S1576" s="16">
        <f t="shared" si="97"/>
        <v>42017.927418981482</v>
      </c>
      <c r="T1576" s="16">
        <f t="shared" si="98"/>
        <v>42052.927418981482</v>
      </c>
      <c r="U1576">
        <f t="shared" si="99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ROUND((E1577/D1577)*100,0)</f>
        <v>23</v>
      </c>
      <c r="P1577">
        <f t="shared" si="96"/>
        <v>65.459999999999994</v>
      </c>
      <c r="Q1577" s="10" t="s">
        <v>8320</v>
      </c>
      <c r="R1577" t="s">
        <v>8342</v>
      </c>
      <c r="S1577" s="16">
        <f t="shared" si="97"/>
        <v>41799.524259259262</v>
      </c>
      <c r="T1577" s="16">
        <f t="shared" si="98"/>
        <v>41829.524259259262</v>
      </c>
      <c r="U1577">
        <f t="shared" si="99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ROUND((E1578/D1578)*100,0)</f>
        <v>13</v>
      </c>
      <c r="P1578">
        <f t="shared" si="96"/>
        <v>65</v>
      </c>
      <c r="Q1578" s="10" t="s">
        <v>8320</v>
      </c>
      <c r="R1578" t="s">
        <v>8342</v>
      </c>
      <c r="S1578" s="16">
        <f t="shared" si="97"/>
        <v>42140.879259259258</v>
      </c>
      <c r="T1578" s="16">
        <f t="shared" si="98"/>
        <v>42185.879259259258</v>
      </c>
      <c r="U1578">
        <f t="shared" si="99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ROUND((E1579/D1579)*100,0)</f>
        <v>1</v>
      </c>
      <c r="P1579">
        <f t="shared" si="96"/>
        <v>27.5</v>
      </c>
      <c r="Q1579" s="10" t="s">
        <v>8320</v>
      </c>
      <c r="R1579" t="s">
        <v>8342</v>
      </c>
      <c r="S1579" s="16">
        <f t="shared" si="97"/>
        <v>41054.847777777781</v>
      </c>
      <c r="T1579" s="16">
        <f t="shared" si="98"/>
        <v>41114.847777777781</v>
      </c>
      <c r="U1579">
        <f t="shared" si="99"/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ROUND((E1580/D1580)*100,0)</f>
        <v>11</v>
      </c>
      <c r="P1580">
        <f t="shared" si="96"/>
        <v>51.25</v>
      </c>
      <c r="Q1580" s="10" t="s">
        <v>8320</v>
      </c>
      <c r="R1580" t="s">
        <v>8342</v>
      </c>
      <c r="S1580" s="16">
        <f t="shared" si="97"/>
        <v>40399.065868055557</v>
      </c>
      <c r="T1580" s="16">
        <f t="shared" si="98"/>
        <v>40423.083333333336</v>
      </c>
      <c r="U1580">
        <f t="shared" si="99"/>
        <v>24.017465277778683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ROUND((E1581/D1581)*100,0)</f>
        <v>1</v>
      </c>
      <c r="P1581">
        <f t="shared" si="96"/>
        <v>14</v>
      </c>
      <c r="Q1581" s="10" t="s">
        <v>8320</v>
      </c>
      <c r="R1581" t="s">
        <v>8342</v>
      </c>
      <c r="S1581" s="16">
        <f t="shared" si="97"/>
        <v>41481.996423611112</v>
      </c>
      <c r="T1581" s="16">
        <f t="shared" si="98"/>
        <v>41514.996423611112</v>
      </c>
      <c r="U1581">
        <f t="shared" si="99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ROUND((E1582/D1582)*100,0)</f>
        <v>0</v>
      </c>
      <c r="P1582">
        <f t="shared" si="96"/>
        <v>0</v>
      </c>
      <c r="Q1582" s="10" t="s">
        <v>8320</v>
      </c>
      <c r="R1582" t="s">
        <v>8342</v>
      </c>
      <c r="S1582" s="16">
        <f t="shared" si="97"/>
        <v>40990.050069444449</v>
      </c>
      <c r="T1582" s="16">
        <f t="shared" si="98"/>
        <v>41050.050069444449</v>
      </c>
      <c r="U1582">
        <f t="shared" si="99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ROUND((E1583/D1583)*100,0)</f>
        <v>1</v>
      </c>
      <c r="P1583">
        <f t="shared" si="96"/>
        <v>5</v>
      </c>
      <c r="Q1583" s="10" t="s">
        <v>8336</v>
      </c>
      <c r="R1583" t="s">
        <v>8343</v>
      </c>
      <c r="S1583" s="16">
        <f t="shared" si="97"/>
        <v>42325.448958333334</v>
      </c>
      <c r="T1583" s="16">
        <f t="shared" si="98"/>
        <v>42357.448958333334</v>
      </c>
      <c r="U1583">
        <f t="shared" si="99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ROUND((E1584/D1584)*100,0)</f>
        <v>9</v>
      </c>
      <c r="P1584">
        <f t="shared" si="96"/>
        <v>31</v>
      </c>
      <c r="Q1584" s="10" t="s">
        <v>8336</v>
      </c>
      <c r="R1584" t="s">
        <v>8343</v>
      </c>
      <c r="S1584" s="16">
        <f t="shared" si="97"/>
        <v>42246.789965277778</v>
      </c>
      <c r="T1584" s="16">
        <f t="shared" si="98"/>
        <v>42303.888888888891</v>
      </c>
      <c r="U1584">
        <f t="shared" si="99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ROUND((E1585/D1585)*100,0)</f>
        <v>0</v>
      </c>
      <c r="P1585">
        <f t="shared" si="96"/>
        <v>15</v>
      </c>
      <c r="Q1585" s="10" t="s">
        <v>8336</v>
      </c>
      <c r="R1585" t="s">
        <v>8343</v>
      </c>
      <c r="S1585" s="16">
        <f t="shared" si="97"/>
        <v>41877.904988425929</v>
      </c>
      <c r="T1585" s="16">
        <f t="shared" si="98"/>
        <v>41907.904988425929</v>
      </c>
      <c r="U1585">
        <f t="shared" si="99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ROUND((E1586/D1586)*100,0)</f>
        <v>0</v>
      </c>
      <c r="P1586">
        <f t="shared" si="96"/>
        <v>0</v>
      </c>
      <c r="Q1586" s="10" t="s">
        <v>8336</v>
      </c>
      <c r="R1586" t="s">
        <v>8343</v>
      </c>
      <c r="S1586" s="16">
        <f t="shared" si="97"/>
        <v>41779.649317129632</v>
      </c>
      <c r="T1586" s="16">
        <f t="shared" si="98"/>
        <v>41789.649317129632</v>
      </c>
      <c r="U1586">
        <f t="shared" si="99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ROUND((E1587/D1587)*100,0)</f>
        <v>79</v>
      </c>
      <c r="P1587">
        <f t="shared" si="96"/>
        <v>131.66999999999999</v>
      </c>
      <c r="Q1587" s="10" t="s">
        <v>8336</v>
      </c>
      <c r="R1587" t="s">
        <v>8343</v>
      </c>
      <c r="S1587" s="16">
        <f t="shared" si="97"/>
        <v>42707.895462962959</v>
      </c>
      <c r="T1587" s="16">
        <f t="shared" si="98"/>
        <v>42729.458333333328</v>
      </c>
      <c r="U1587">
        <f t="shared" si="99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ROUND((E1588/D1588)*100,0)</f>
        <v>0</v>
      </c>
      <c r="P1588">
        <f t="shared" si="96"/>
        <v>0</v>
      </c>
      <c r="Q1588" s="10" t="s">
        <v>8336</v>
      </c>
      <c r="R1588" t="s">
        <v>8343</v>
      </c>
      <c r="S1588" s="16">
        <f t="shared" si="97"/>
        <v>42069.104421296302</v>
      </c>
      <c r="T1588" s="16">
        <f t="shared" si="98"/>
        <v>42099.062754629631</v>
      </c>
      <c r="U1588">
        <f t="shared" si="99"/>
        <v>29.958333333328483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ROUND((E1589/D1589)*100,0)</f>
        <v>0</v>
      </c>
      <c r="P1589">
        <f t="shared" si="96"/>
        <v>1</v>
      </c>
      <c r="Q1589" s="10" t="s">
        <v>8336</v>
      </c>
      <c r="R1589" t="s">
        <v>8343</v>
      </c>
      <c r="S1589" s="16">
        <f t="shared" si="97"/>
        <v>41956.950983796298</v>
      </c>
      <c r="T1589" s="16">
        <f t="shared" si="98"/>
        <v>41986.950983796298</v>
      </c>
      <c r="U1589">
        <f t="shared" si="99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ROUND((E1590/D1590)*100,0)</f>
        <v>0</v>
      </c>
      <c r="P1590">
        <f t="shared" si="96"/>
        <v>0</v>
      </c>
      <c r="Q1590" s="10" t="s">
        <v>8336</v>
      </c>
      <c r="R1590" t="s">
        <v>8343</v>
      </c>
      <c r="S1590" s="16">
        <f t="shared" si="97"/>
        <v>42005.24998842593</v>
      </c>
      <c r="T1590" s="16">
        <f t="shared" si="98"/>
        <v>42035.841666666667</v>
      </c>
      <c r="U1590">
        <f t="shared" si="99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ROUND((E1591/D1591)*100,0)</f>
        <v>0</v>
      </c>
      <c r="P1591">
        <f t="shared" si="96"/>
        <v>0</v>
      </c>
      <c r="Q1591" s="10" t="s">
        <v>8336</v>
      </c>
      <c r="R1591" t="s">
        <v>8343</v>
      </c>
      <c r="S1591" s="16">
        <f t="shared" si="97"/>
        <v>42256.984791666662</v>
      </c>
      <c r="T1591" s="16">
        <f t="shared" si="98"/>
        <v>42286.984791666662</v>
      </c>
      <c r="U1591">
        <f t="shared" si="99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ROUND((E1592/D1592)*100,0)</f>
        <v>2</v>
      </c>
      <c r="P1592">
        <f t="shared" si="96"/>
        <v>510</v>
      </c>
      <c r="Q1592" s="10" t="s">
        <v>8336</v>
      </c>
      <c r="R1592" t="s">
        <v>8343</v>
      </c>
      <c r="S1592" s="16">
        <f t="shared" si="97"/>
        <v>42240.857222222221</v>
      </c>
      <c r="T1592" s="16">
        <f t="shared" si="98"/>
        <v>42270.857222222221</v>
      </c>
      <c r="U1592">
        <f t="shared" si="99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ROUND((E1593/D1593)*100,0)</f>
        <v>29</v>
      </c>
      <c r="P1593">
        <f t="shared" si="96"/>
        <v>44.48</v>
      </c>
      <c r="Q1593" s="10" t="s">
        <v>8336</v>
      </c>
      <c r="R1593" t="s">
        <v>8343</v>
      </c>
      <c r="S1593" s="16">
        <f t="shared" si="97"/>
        <v>42433.726168981477</v>
      </c>
      <c r="T1593" s="16">
        <f t="shared" si="98"/>
        <v>42463.68450231482</v>
      </c>
      <c r="U1593">
        <f t="shared" si="99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ROUND((E1594/D1594)*100,0)</f>
        <v>0</v>
      </c>
      <c r="P1594">
        <f t="shared" si="96"/>
        <v>0</v>
      </c>
      <c r="Q1594" s="10" t="s">
        <v>8336</v>
      </c>
      <c r="R1594" t="s">
        <v>8343</v>
      </c>
      <c r="S1594" s="16">
        <f t="shared" si="97"/>
        <v>42046.072743055556</v>
      </c>
      <c r="T1594" s="16">
        <f t="shared" si="98"/>
        <v>42091.031076388885</v>
      </c>
      <c r="U1594">
        <f t="shared" si="99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ROUND((E1595/D1595)*100,0)</f>
        <v>0</v>
      </c>
      <c r="P1595">
        <f t="shared" si="96"/>
        <v>1</v>
      </c>
      <c r="Q1595" s="10" t="s">
        <v>8336</v>
      </c>
      <c r="R1595" t="s">
        <v>8343</v>
      </c>
      <c r="S1595" s="16">
        <f t="shared" si="97"/>
        <v>42033.845543981486</v>
      </c>
      <c r="T1595" s="16">
        <f t="shared" si="98"/>
        <v>42063.845543981486</v>
      </c>
      <c r="U1595">
        <f t="shared" si="99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ROUND((E1596/D1596)*100,0)</f>
        <v>21</v>
      </c>
      <c r="P1596">
        <f t="shared" si="96"/>
        <v>20.5</v>
      </c>
      <c r="Q1596" s="10" t="s">
        <v>8336</v>
      </c>
      <c r="R1596" t="s">
        <v>8343</v>
      </c>
      <c r="S1596" s="16">
        <f t="shared" si="97"/>
        <v>42445.712754629625</v>
      </c>
      <c r="T1596" s="16">
        <f t="shared" si="98"/>
        <v>42505.681249999994</v>
      </c>
      <c r="U1596">
        <f t="shared" si="99"/>
        <v>59.968495370369055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ROUND((E1597/D1597)*100,0)</f>
        <v>0</v>
      </c>
      <c r="P1597">
        <f t="shared" si="96"/>
        <v>40</v>
      </c>
      <c r="Q1597" s="10" t="s">
        <v>8336</v>
      </c>
      <c r="R1597" t="s">
        <v>8343</v>
      </c>
      <c r="S1597" s="16">
        <f t="shared" si="97"/>
        <v>41780.050092592595</v>
      </c>
      <c r="T1597" s="16">
        <f t="shared" si="98"/>
        <v>41808.842361111114</v>
      </c>
      <c r="U1597">
        <f t="shared" si="99"/>
        <v>28.79226851851854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ROUND((E1598/D1598)*100,0)</f>
        <v>2</v>
      </c>
      <c r="P1598">
        <f t="shared" si="96"/>
        <v>25</v>
      </c>
      <c r="Q1598" s="10" t="s">
        <v>8336</v>
      </c>
      <c r="R1598" t="s">
        <v>8343</v>
      </c>
      <c r="S1598" s="16">
        <f t="shared" si="97"/>
        <v>41941.430196759262</v>
      </c>
      <c r="T1598" s="16">
        <f t="shared" si="98"/>
        <v>41986.471863425926</v>
      </c>
      <c r="U1598">
        <f t="shared" si="99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ROUND((E1599/D1599)*100,0)</f>
        <v>0</v>
      </c>
      <c r="P1599">
        <f t="shared" si="96"/>
        <v>0</v>
      </c>
      <c r="Q1599" s="10" t="s">
        <v>8336</v>
      </c>
      <c r="R1599" t="s">
        <v>8343</v>
      </c>
      <c r="S1599" s="16">
        <f t="shared" si="97"/>
        <v>42603.354131944448</v>
      </c>
      <c r="T1599" s="16">
        <f t="shared" si="98"/>
        <v>42633.354131944448</v>
      </c>
      <c r="U1599">
        <f t="shared" si="99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ROUND((E1600/D1600)*100,0)</f>
        <v>0</v>
      </c>
      <c r="P1600">
        <f t="shared" si="96"/>
        <v>1</v>
      </c>
      <c r="Q1600" s="10" t="s">
        <v>8336</v>
      </c>
      <c r="R1600" t="s">
        <v>8343</v>
      </c>
      <c r="S1600" s="16">
        <f t="shared" si="97"/>
        <v>42151.667337962965</v>
      </c>
      <c r="T1600" s="16">
        <f t="shared" si="98"/>
        <v>42211.667337962965</v>
      </c>
      <c r="U1600">
        <f t="shared" si="99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ROUND((E1601/D1601)*100,0)</f>
        <v>0</v>
      </c>
      <c r="P1601">
        <f t="shared" si="96"/>
        <v>0</v>
      </c>
      <c r="Q1601" s="10" t="s">
        <v>8336</v>
      </c>
      <c r="R1601" t="s">
        <v>8343</v>
      </c>
      <c r="S1601" s="16">
        <f t="shared" si="97"/>
        <v>42438.53907407407</v>
      </c>
      <c r="T1601" s="16">
        <f t="shared" si="98"/>
        <v>42468.497407407413</v>
      </c>
      <c r="U1601">
        <f t="shared" si="99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ROUND((E1602/D1602)*100,0)</f>
        <v>7</v>
      </c>
      <c r="P1602">
        <f t="shared" si="96"/>
        <v>40.78</v>
      </c>
      <c r="Q1602" s="10" t="s">
        <v>8336</v>
      </c>
      <c r="R1602" t="s">
        <v>8343</v>
      </c>
      <c r="S1602" s="16">
        <f t="shared" si="97"/>
        <v>41791.057314814818</v>
      </c>
      <c r="T1602" s="16">
        <f t="shared" si="98"/>
        <v>41835.21597222222</v>
      </c>
      <c r="U1602">
        <f t="shared" si="99"/>
        <v>44.158657407402643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ROUND((E1603/D1603)*100,0)</f>
        <v>108</v>
      </c>
      <c r="P1603">
        <f t="shared" ref="P1603:P1666" si="100">IFERROR(ROUND(E1603/L1603,2),0)</f>
        <v>48.33</v>
      </c>
      <c r="Q1603" s="10" t="s">
        <v>8323</v>
      </c>
      <c r="R1603" t="s">
        <v>8324</v>
      </c>
      <c r="S1603" s="16">
        <f t="shared" ref="S1603:S1666" si="101">(((J1603/60)/60)/24)+DATE(1970,1,1)</f>
        <v>40638.092974537038</v>
      </c>
      <c r="T1603" s="16">
        <f t="shared" ref="T1603:T1666" si="102">(((I1603/60)/60)/24)+DATE(1970,1,1)</f>
        <v>40668.092974537038</v>
      </c>
      <c r="U1603">
        <f t="shared" ref="U1603:U1666" si="103">T1603-S1603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ROUND((E1604/D1604)*100,0)</f>
        <v>100</v>
      </c>
      <c r="P1604">
        <f t="shared" si="100"/>
        <v>46.95</v>
      </c>
      <c r="Q1604" s="10" t="s">
        <v>8323</v>
      </c>
      <c r="R1604" t="s">
        <v>8324</v>
      </c>
      <c r="S1604" s="16">
        <f t="shared" si="101"/>
        <v>40788.297650462962</v>
      </c>
      <c r="T1604" s="16">
        <f t="shared" si="102"/>
        <v>40830.958333333336</v>
      </c>
      <c r="U1604">
        <f t="shared" si="103"/>
        <v>42.660682870373421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ROUND((E1605/D1605)*100,0)</f>
        <v>100</v>
      </c>
      <c r="P1605">
        <f t="shared" si="100"/>
        <v>66.69</v>
      </c>
      <c r="Q1605" s="10" t="s">
        <v>8323</v>
      </c>
      <c r="R1605" t="s">
        <v>8324</v>
      </c>
      <c r="S1605" s="16">
        <f t="shared" si="101"/>
        <v>40876.169664351852</v>
      </c>
      <c r="T1605" s="16">
        <f t="shared" si="102"/>
        <v>40936.169664351852</v>
      </c>
      <c r="U1605">
        <f t="shared" si="103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ROUND((E1606/D1606)*100,0)</f>
        <v>122</v>
      </c>
      <c r="P1606">
        <f t="shared" si="100"/>
        <v>48.84</v>
      </c>
      <c r="Q1606" s="10" t="s">
        <v>8323</v>
      </c>
      <c r="R1606" t="s">
        <v>8324</v>
      </c>
      <c r="S1606" s="16">
        <f t="shared" si="101"/>
        <v>40945.845312500001</v>
      </c>
      <c r="T1606" s="16">
        <f t="shared" si="102"/>
        <v>40985.80364583333</v>
      </c>
      <c r="U1606">
        <f t="shared" si="103"/>
        <v>39.958333333328483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ROUND((E1607/D1607)*100,0)</f>
        <v>101</v>
      </c>
      <c r="P1607">
        <f t="shared" si="100"/>
        <v>137.31</v>
      </c>
      <c r="Q1607" s="10" t="s">
        <v>8323</v>
      </c>
      <c r="R1607" t="s">
        <v>8324</v>
      </c>
      <c r="S1607" s="16">
        <f t="shared" si="101"/>
        <v>40747.012881944444</v>
      </c>
      <c r="T1607" s="16">
        <f t="shared" si="102"/>
        <v>40756.291666666664</v>
      </c>
      <c r="U1607">
        <f t="shared" si="103"/>
        <v>9.2787847222207347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ROUND((E1608/D1608)*100,0)</f>
        <v>101</v>
      </c>
      <c r="P1608">
        <f t="shared" si="100"/>
        <v>87.83</v>
      </c>
      <c r="Q1608" s="10" t="s">
        <v>8323</v>
      </c>
      <c r="R1608" t="s">
        <v>8324</v>
      </c>
      <c r="S1608" s="16">
        <f t="shared" si="101"/>
        <v>40536.111550925925</v>
      </c>
      <c r="T1608" s="16">
        <f t="shared" si="102"/>
        <v>40626.069884259261</v>
      </c>
      <c r="U1608">
        <f t="shared" si="103"/>
        <v>89.958333333335759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ROUND((E1609/D1609)*100,0)</f>
        <v>145</v>
      </c>
      <c r="P1609">
        <f t="shared" si="100"/>
        <v>70.790000000000006</v>
      </c>
      <c r="Q1609" s="10" t="s">
        <v>8323</v>
      </c>
      <c r="R1609" t="s">
        <v>8324</v>
      </c>
      <c r="S1609" s="16">
        <f t="shared" si="101"/>
        <v>41053.80846064815</v>
      </c>
      <c r="T1609" s="16">
        <f t="shared" si="102"/>
        <v>41074.80846064815</v>
      </c>
      <c r="U1609">
        <f t="shared" si="103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ROUND((E1610/D1610)*100,0)</f>
        <v>101</v>
      </c>
      <c r="P1610">
        <f t="shared" si="100"/>
        <v>52.83</v>
      </c>
      <c r="Q1610" s="10" t="s">
        <v>8323</v>
      </c>
      <c r="R1610" t="s">
        <v>8324</v>
      </c>
      <c r="S1610" s="16">
        <f t="shared" si="101"/>
        <v>41607.83085648148</v>
      </c>
      <c r="T1610" s="16">
        <f t="shared" si="102"/>
        <v>41640.226388888892</v>
      </c>
      <c r="U1610">
        <f t="shared" si="103"/>
        <v>32.395532407412247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ROUND((E1611/D1611)*100,0)</f>
        <v>118</v>
      </c>
      <c r="P1611">
        <f t="shared" si="100"/>
        <v>443.75</v>
      </c>
      <c r="Q1611" s="10" t="s">
        <v>8323</v>
      </c>
      <c r="R1611" t="s">
        <v>8324</v>
      </c>
      <c r="S1611" s="16">
        <f t="shared" si="101"/>
        <v>40796.001261574071</v>
      </c>
      <c r="T1611" s="16">
        <f t="shared" si="102"/>
        <v>40849.333333333336</v>
      </c>
      <c r="U1611">
        <f t="shared" si="103"/>
        <v>53.332071759265091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ROUND((E1612/D1612)*100,0)</f>
        <v>272</v>
      </c>
      <c r="P1612">
        <f t="shared" si="100"/>
        <v>48.54</v>
      </c>
      <c r="Q1612" s="10" t="s">
        <v>8323</v>
      </c>
      <c r="R1612" t="s">
        <v>8324</v>
      </c>
      <c r="S1612" s="16">
        <f t="shared" si="101"/>
        <v>41228.924884259257</v>
      </c>
      <c r="T1612" s="16">
        <f t="shared" si="102"/>
        <v>41258.924884259257</v>
      </c>
      <c r="U1612">
        <f t="shared" si="103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ROUND((E1613/D1613)*100,0)</f>
        <v>125</v>
      </c>
      <c r="P1613">
        <f t="shared" si="100"/>
        <v>37.07</v>
      </c>
      <c r="Q1613" s="10" t="s">
        <v>8323</v>
      </c>
      <c r="R1613" t="s">
        <v>8324</v>
      </c>
      <c r="S1613" s="16">
        <f t="shared" si="101"/>
        <v>41409.00037037037</v>
      </c>
      <c r="T1613" s="16">
        <f t="shared" si="102"/>
        <v>41430.00037037037</v>
      </c>
      <c r="U1613">
        <f t="shared" si="103"/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ROUND((E1614/D1614)*100,0)</f>
        <v>110</v>
      </c>
      <c r="P1614">
        <f t="shared" si="100"/>
        <v>50</v>
      </c>
      <c r="Q1614" s="10" t="s">
        <v>8323</v>
      </c>
      <c r="R1614" t="s">
        <v>8324</v>
      </c>
      <c r="S1614" s="16">
        <f t="shared" si="101"/>
        <v>41246.874814814815</v>
      </c>
      <c r="T1614" s="16">
        <f t="shared" si="102"/>
        <v>41276.874814814815</v>
      </c>
      <c r="U1614">
        <f t="shared" si="103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ROUND((E1615/D1615)*100,0)</f>
        <v>102</v>
      </c>
      <c r="P1615">
        <f t="shared" si="100"/>
        <v>39.04</v>
      </c>
      <c r="Q1615" s="10" t="s">
        <v>8323</v>
      </c>
      <c r="R1615" t="s">
        <v>8324</v>
      </c>
      <c r="S1615" s="16">
        <f t="shared" si="101"/>
        <v>41082.069467592592</v>
      </c>
      <c r="T1615" s="16">
        <f t="shared" si="102"/>
        <v>41112.069467592592</v>
      </c>
      <c r="U1615">
        <f t="shared" si="103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ROUND((E1616/D1616)*100,0)</f>
        <v>103</v>
      </c>
      <c r="P1616">
        <f t="shared" si="100"/>
        <v>66.69</v>
      </c>
      <c r="Q1616" s="10" t="s">
        <v>8323</v>
      </c>
      <c r="R1616" t="s">
        <v>8324</v>
      </c>
      <c r="S1616" s="16">
        <f t="shared" si="101"/>
        <v>41794.981122685182</v>
      </c>
      <c r="T1616" s="16">
        <f t="shared" si="102"/>
        <v>41854.708333333336</v>
      </c>
      <c r="U1616">
        <f t="shared" si="103"/>
        <v>59.727210648154141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ROUND((E1617/D1617)*100,0)</f>
        <v>114</v>
      </c>
      <c r="P1617">
        <f t="shared" si="100"/>
        <v>67.13</v>
      </c>
      <c r="Q1617" s="10" t="s">
        <v>8323</v>
      </c>
      <c r="R1617" t="s">
        <v>8324</v>
      </c>
      <c r="S1617" s="16">
        <f t="shared" si="101"/>
        <v>40845.050879629627</v>
      </c>
      <c r="T1617" s="16">
        <f t="shared" si="102"/>
        <v>40890.092546296299</v>
      </c>
      <c r="U1617">
        <f t="shared" si="103"/>
        <v>45.041666666671517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ROUND((E1618/D1618)*100,0)</f>
        <v>104</v>
      </c>
      <c r="P1618">
        <f t="shared" si="100"/>
        <v>66.37</v>
      </c>
      <c r="Q1618" s="10" t="s">
        <v>8323</v>
      </c>
      <c r="R1618" t="s">
        <v>8324</v>
      </c>
      <c r="S1618" s="16">
        <f t="shared" si="101"/>
        <v>41194.715520833335</v>
      </c>
      <c r="T1618" s="16">
        <f t="shared" si="102"/>
        <v>41235.916666666664</v>
      </c>
      <c r="U1618">
        <f t="shared" si="103"/>
        <v>41.201145833329065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ROUND((E1619/D1619)*100,0)</f>
        <v>146</v>
      </c>
      <c r="P1619">
        <f t="shared" si="100"/>
        <v>64.62</v>
      </c>
      <c r="Q1619" s="10" t="s">
        <v>8323</v>
      </c>
      <c r="R1619" t="s">
        <v>8324</v>
      </c>
      <c r="S1619" s="16">
        <f t="shared" si="101"/>
        <v>41546.664212962962</v>
      </c>
      <c r="T1619" s="16">
        <f t="shared" si="102"/>
        <v>41579.791666666664</v>
      </c>
      <c r="U1619">
        <f t="shared" si="103"/>
        <v>33.127453703702486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ROUND((E1620/D1620)*100,0)</f>
        <v>105</v>
      </c>
      <c r="P1620">
        <f t="shared" si="100"/>
        <v>58.37</v>
      </c>
      <c r="Q1620" s="10" t="s">
        <v>8323</v>
      </c>
      <c r="R1620" t="s">
        <v>8324</v>
      </c>
      <c r="S1620" s="16">
        <f t="shared" si="101"/>
        <v>41301.654340277775</v>
      </c>
      <c r="T1620" s="16">
        <f t="shared" si="102"/>
        <v>41341.654340277775</v>
      </c>
      <c r="U1620">
        <f t="shared" si="103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ROUND((E1621/D1621)*100,0)</f>
        <v>133</v>
      </c>
      <c r="P1621">
        <f t="shared" si="100"/>
        <v>86.96</v>
      </c>
      <c r="Q1621" s="10" t="s">
        <v>8323</v>
      </c>
      <c r="R1621" t="s">
        <v>8324</v>
      </c>
      <c r="S1621" s="16">
        <f t="shared" si="101"/>
        <v>41876.18618055556</v>
      </c>
      <c r="T1621" s="16">
        <f t="shared" si="102"/>
        <v>41897.18618055556</v>
      </c>
      <c r="U1621">
        <f t="shared" si="103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ROUND((E1622/D1622)*100,0)</f>
        <v>113</v>
      </c>
      <c r="P1622">
        <f t="shared" si="100"/>
        <v>66.47</v>
      </c>
      <c r="Q1622" s="10" t="s">
        <v>8323</v>
      </c>
      <c r="R1622" t="s">
        <v>8324</v>
      </c>
      <c r="S1622" s="16">
        <f t="shared" si="101"/>
        <v>41321.339583333334</v>
      </c>
      <c r="T1622" s="16">
        <f t="shared" si="102"/>
        <v>41328.339583333334</v>
      </c>
      <c r="U1622">
        <f t="shared" si="103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ROUND((E1623/D1623)*100,0)</f>
        <v>121</v>
      </c>
      <c r="P1623">
        <f t="shared" si="100"/>
        <v>163.78</v>
      </c>
      <c r="Q1623" s="10" t="s">
        <v>8323</v>
      </c>
      <c r="R1623" t="s">
        <v>8324</v>
      </c>
      <c r="S1623" s="16">
        <f t="shared" si="101"/>
        <v>41003.60665509259</v>
      </c>
      <c r="T1623" s="16">
        <f t="shared" si="102"/>
        <v>41057.165972222225</v>
      </c>
      <c r="U1623">
        <f t="shared" si="103"/>
        <v>53.559317129635019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ROUND((E1624/D1624)*100,0)</f>
        <v>102</v>
      </c>
      <c r="P1624">
        <f t="shared" si="100"/>
        <v>107.98</v>
      </c>
      <c r="Q1624" s="10" t="s">
        <v>8323</v>
      </c>
      <c r="R1624" t="s">
        <v>8324</v>
      </c>
      <c r="S1624" s="16">
        <f t="shared" si="101"/>
        <v>41950.29483796296</v>
      </c>
      <c r="T1624" s="16">
        <f t="shared" si="102"/>
        <v>41990.332638888889</v>
      </c>
      <c r="U1624">
        <f t="shared" si="103"/>
        <v>40.037800925929332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ROUND((E1625/D1625)*100,0)</f>
        <v>101</v>
      </c>
      <c r="P1625">
        <f t="shared" si="100"/>
        <v>42.11</v>
      </c>
      <c r="Q1625" s="10" t="s">
        <v>8323</v>
      </c>
      <c r="R1625" t="s">
        <v>8324</v>
      </c>
      <c r="S1625" s="16">
        <f t="shared" si="101"/>
        <v>41453.688530092593</v>
      </c>
      <c r="T1625" s="16">
        <f t="shared" si="102"/>
        <v>41513.688530092593</v>
      </c>
      <c r="U1625">
        <f t="shared" si="103"/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ROUND((E1626/D1626)*100,0)</f>
        <v>118</v>
      </c>
      <c r="P1626">
        <f t="shared" si="100"/>
        <v>47.2</v>
      </c>
      <c r="Q1626" s="10" t="s">
        <v>8323</v>
      </c>
      <c r="R1626" t="s">
        <v>8324</v>
      </c>
      <c r="S1626" s="16">
        <f t="shared" si="101"/>
        <v>41243.367303240739</v>
      </c>
      <c r="T1626" s="16">
        <f t="shared" si="102"/>
        <v>41283.367303240739</v>
      </c>
      <c r="U1626">
        <f t="shared" si="103"/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ROUND((E1627/D1627)*100,0)</f>
        <v>155</v>
      </c>
      <c r="P1627">
        <f t="shared" si="100"/>
        <v>112.02</v>
      </c>
      <c r="Q1627" s="10" t="s">
        <v>8323</v>
      </c>
      <c r="R1627" t="s">
        <v>8324</v>
      </c>
      <c r="S1627" s="16">
        <f t="shared" si="101"/>
        <v>41135.699687500004</v>
      </c>
      <c r="T1627" s="16">
        <f t="shared" si="102"/>
        <v>41163.699687500004</v>
      </c>
      <c r="U1627">
        <f t="shared" si="103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ROUND((E1628/D1628)*100,0)</f>
        <v>101</v>
      </c>
      <c r="P1628">
        <f t="shared" si="100"/>
        <v>74.95</v>
      </c>
      <c r="Q1628" s="10" t="s">
        <v>8323</v>
      </c>
      <c r="R1628" t="s">
        <v>8324</v>
      </c>
      <c r="S1628" s="16">
        <f t="shared" si="101"/>
        <v>41579.847997685189</v>
      </c>
      <c r="T1628" s="16">
        <f t="shared" si="102"/>
        <v>41609.889664351853</v>
      </c>
      <c r="U1628">
        <f t="shared" si="103"/>
        <v>30.041666666664241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ROUND((E1629/D1629)*100,0)</f>
        <v>117</v>
      </c>
      <c r="P1629">
        <f t="shared" si="100"/>
        <v>61.58</v>
      </c>
      <c r="Q1629" s="10" t="s">
        <v>8323</v>
      </c>
      <c r="R1629" t="s">
        <v>8324</v>
      </c>
      <c r="S1629" s="16">
        <f t="shared" si="101"/>
        <v>41205.707048611112</v>
      </c>
      <c r="T1629" s="16">
        <f t="shared" si="102"/>
        <v>41239.207638888889</v>
      </c>
      <c r="U1629">
        <f t="shared" si="103"/>
        <v>33.500590277777519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ROUND((E1630/D1630)*100,0)</f>
        <v>101</v>
      </c>
      <c r="P1630">
        <f t="shared" si="100"/>
        <v>45.88</v>
      </c>
      <c r="Q1630" s="10" t="s">
        <v>8323</v>
      </c>
      <c r="R1630" t="s">
        <v>8324</v>
      </c>
      <c r="S1630" s="16">
        <f t="shared" si="101"/>
        <v>41774.737060185187</v>
      </c>
      <c r="T1630" s="16">
        <f t="shared" si="102"/>
        <v>41807.737060185187</v>
      </c>
      <c r="U1630">
        <f t="shared" si="103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ROUND((E1631/D1631)*100,0)</f>
        <v>104</v>
      </c>
      <c r="P1631">
        <f t="shared" si="100"/>
        <v>75.849999999999994</v>
      </c>
      <c r="Q1631" s="10" t="s">
        <v>8323</v>
      </c>
      <c r="R1631" t="s">
        <v>8324</v>
      </c>
      <c r="S1631" s="16">
        <f t="shared" si="101"/>
        <v>41645.867280092592</v>
      </c>
      <c r="T1631" s="16">
        <f t="shared" si="102"/>
        <v>41690.867280092592</v>
      </c>
      <c r="U1631">
        <f t="shared" si="103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ROUND((E1632/D1632)*100,0)</f>
        <v>265</v>
      </c>
      <c r="P1632">
        <f t="shared" si="100"/>
        <v>84.21</v>
      </c>
      <c r="Q1632" s="10" t="s">
        <v>8323</v>
      </c>
      <c r="R1632" t="s">
        <v>8324</v>
      </c>
      <c r="S1632" s="16">
        <f t="shared" si="101"/>
        <v>40939.837673611109</v>
      </c>
      <c r="T1632" s="16">
        <f t="shared" si="102"/>
        <v>40970.290972222225</v>
      </c>
      <c r="U1632">
        <f t="shared" si="103"/>
        <v>30.453298611115315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ROUND((E1633/D1633)*100,0)</f>
        <v>156</v>
      </c>
      <c r="P1633">
        <f t="shared" si="100"/>
        <v>117.23</v>
      </c>
      <c r="Q1633" s="10" t="s">
        <v>8323</v>
      </c>
      <c r="R1633" t="s">
        <v>8324</v>
      </c>
      <c r="S1633" s="16">
        <f t="shared" si="101"/>
        <v>41164.859502314815</v>
      </c>
      <c r="T1633" s="16">
        <f t="shared" si="102"/>
        <v>41194.859502314815</v>
      </c>
      <c r="U1633">
        <f t="shared" si="103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ROUND((E1634/D1634)*100,0)</f>
        <v>102</v>
      </c>
      <c r="P1634">
        <f t="shared" si="100"/>
        <v>86.49</v>
      </c>
      <c r="Q1634" s="10" t="s">
        <v>8323</v>
      </c>
      <c r="R1634" t="s">
        <v>8324</v>
      </c>
      <c r="S1634" s="16">
        <f t="shared" si="101"/>
        <v>40750.340902777774</v>
      </c>
      <c r="T1634" s="16">
        <f t="shared" si="102"/>
        <v>40810.340902777774</v>
      </c>
      <c r="U1634">
        <f t="shared" si="103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ROUND((E1635/D1635)*100,0)</f>
        <v>100</v>
      </c>
      <c r="P1635">
        <f t="shared" si="100"/>
        <v>172.41</v>
      </c>
      <c r="Q1635" s="10" t="s">
        <v>8323</v>
      </c>
      <c r="R1635" t="s">
        <v>8324</v>
      </c>
      <c r="S1635" s="16">
        <f t="shared" si="101"/>
        <v>40896.883750000001</v>
      </c>
      <c r="T1635" s="16">
        <f t="shared" si="102"/>
        <v>40924.208333333336</v>
      </c>
      <c r="U1635">
        <f t="shared" si="103"/>
        <v>27.324583333334886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ROUND((E1636/D1636)*100,0)</f>
        <v>101</v>
      </c>
      <c r="P1636">
        <f t="shared" si="100"/>
        <v>62.81</v>
      </c>
      <c r="Q1636" s="10" t="s">
        <v>8323</v>
      </c>
      <c r="R1636" t="s">
        <v>8324</v>
      </c>
      <c r="S1636" s="16">
        <f t="shared" si="101"/>
        <v>40658.189826388887</v>
      </c>
      <c r="T1636" s="16">
        <f t="shared" si="102"/>
        <v>40696.249305555553</v>
      </c>
      <c r="U1636">
        <f t="shared" si="103"/>
        <v>38.059479166666279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ROUND((E1637/D1637)*100,0)</f>
        <v>125</v>
      </c>
      <c r="P1637">
        <f t="shared" si="100"/>
        <v>67.73</v>
      </c>
      <c r="Q1637" s="10" t="s">
        <v>8323</v>
      </c>
      <c r="R1637" t="s">
        <v>8324</v>
      </c>
      <c r="S1637" s="16">
        <f t="shared" si="101"/>
        <v>42502.868761574078</v>
      </c>
      <c r="T1637" s="16">
        <f t="shared" si="102"/>
        <v>42562.868761574078</v>
      </c>
      <c r="U1637">
        <f t="shared" si="103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ROUND((E1638/D1638)*100,0)</f>
        <v>104</v>
      </c>
      <c r="P1638">
        <f t="shared" si="100"/>
        <v>53.56</v>
      </c>
      <c r="Q1638" s="10" t="s">
        <v>8323</v>
      </c>
      <c r="R1638" t="s">
        <v>8324</v>
      </c>
      <c r="S1638" s="16">
        <f t="shared" si="101"/>
        <v>40663.08666666667</v>
      </c>
      <c r="T1638" s="16">
        <f t="shared" si="102"/>
        <v>40706.166666666664</v>
      </c>
      <c r="U1638">
        <f t="shared" si="103"/>
        <v>43.07999999999447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ROUND((E1639/D1639)*100,0)</f>
        <v>104</v>
      </c>
      <c r="P1639">
        <f t="shared" si="100"/>
        <v>34.6</v>
      </c>
      <c r="Q1639" s="10" t="s">
        <v>8323</v>
      </c>
      <c r="R1639" t="s">
        <v>8324</v>
      </c>
      <c r="S1639" s="16">
        <f t="shared" si="101"/>
        <v>40122.751620370371</v>
      </c>
      <c r="T1639" s="16">
        <f t="shared" si="102"/>
        <v>40178.98541666667</v>
      </c>
      <c r="U1639">
        <f t="shared" si="103"/>
        <v>56.233796296299261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ROUND((E1640/D1640)*100,0)</f>
        <v>105</v>
      </c>
      <c r="P1640">
        <f t="shared" si="100"/>
        <v>38.89</v>
      </c>
      <c r="Q1640" s="10" t="s">
        <v>8323</v>
      </c>
      <c r="R1640" t="s">
        <v>8324</v>
      </c>
      <c r="S1640" s="16">
        <f t="shared" si="101"/>
        <v>41288.68712962963</v>
      </c>
      <c r="T1640" s="16">
        <f t="shared" si="102"/>
        <v>41333.892361111109</v>
      </c>
      <c r="U1640">
        <f t="shared" si="103"/>
        <v>45.205231481479132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ROUND((E1641/D1641)*100,0)</f>
        <v>100</v>
      </c>
      <c r="P1641">
        <f t="shared" si="100"/>
        <v>94.74</v>
      </c>
      <c r="Q1641" s="10" t="s">
        <v>8323</v>
      </c>
      <c r="R1641" t="s">
        <v>8324</v>
      </c>
      <c r="S1641" s="16">
        <f t="shared" si="101"/>
        <v>40941.652372685188</v>
      </c>
      <c r="T1641" s="16">
        <f t="shared" si="102"/>
        <v>40971.652372685188</v>
      </c>
      <c r="U1641">
        <f t="shared" si="103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ROUND((E1642/D1642)*100,0)</f>
        <v>170</v>
      </c>
      <c r="P1642">
        <f t="shared" si="100"/>
        <v>39.97</v>
      </c>
      <c r="Q1642" s="10" t="s">
        <v>8323</v>
      </c>
      <c r="R1642" t="s">
        <v>8324</v>
      </c>
      <c r="S1642" s="16">
        <f t="shared" si="101"/>
        <v>40379.23096064815</v>
      </c>
      <c r="T1642" s="16">
        <f t="shared" si="102"/>
        <v>40393.082638888889</v>
      </c>
      <c r="U1642">
        <f t="shared" si="103"/>
        <v>13.851678240738693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ROUND((E1643/D1643)*100,0)</f>
        <v>101</v>
      </c>
      <c r="P1643">
        <f t="shared" si="100"/>
        <v>97.5</v>
      </c>
      <c r="Q1643" s="10" t="s">
        <v>8323</v>
      </c>
      <c r="R1643" t="s">
        <v>8344</v>
      </c>
      <c r="S1643" s="16">
        <f t="shared" si="101"/>
        <v>41962.596574074079</v>
      </c>
      <c r="T1643" s="16">
        <f t="shared" si="102"/>
        <v>41992.596574074079</v>
      </c>
      <c r="U1643">
        <f t="shared" si="103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ROUND((E1644/D1644)*100,0)</f>
        <v>100</v>
      </c>
      <c r="P1644">
        <f t="shared" si="100"/>
        <v>42.86</v>
      </c>
      <c r="Q1644" s="10" t="s">
        <v>8323</v>
      </c>
      <c r="R1644" t="s">
        <v>8344</v>
      </c>
      <c r="S1644" s="16">
        <f t="shared" si="101"/>
        <v>40688.024618055555</v>
      </c>
      <c r="T1644" s="16">
        <f t="shared" si="102"/>
        <v>40708.024618055555</v>
      </c>
      <c r="U1644">
        <f t="shared" si="103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ROUND((E1645/D1645)*100,0)</f>
        <v>125</v>
      </c>
      <c r="P1645">
        <f t="shared" si="100"/>
        <v>168.51</v>
      </c>
      <c r="Q1645" s="10" t="s">
        <v>8323</v>
      </c>
      <c r="R1645" t="s">
        <v>8344</v>
      </c>
      <c r="S1645" s="16">
        <f t="shared" si="101"/>
        <v>41146.824212962965</v>
      </c>
      <c r="T1645" s="16">
        <f t="shared" si="102"/>
        <v>41176.824212962965</v>
      </c>
      <c r="U1645">
        <f t="shared" si="103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ROUND((E1646/D1646)*100,0)</f>
        <v>110</v>
      </c>
      <c r="P1646">
        <f t="shared" si="100"/>
        <v>85.55</v>
      </c>
      <c r="Q1646" s="10" t="s">
        <v>8323</v>
      </c>
      <c r="R1646" t="s">
        <v>8344</v>
      </c>
      <c r="S1646" s="16">
        <f t="shared" si="101"/>
        <v>41175.05972222222</v>
      </c>
      <c r="T1646" s="16">
        <f t="shared" si="102"/>
        <v>41235.101388888892</v>
      </c>
      <c r="U1646">
        <f t="shared" si="103"/>
        <v>60.041666666671517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ROUND((E1647/D1647)*100,0)</f>
        <v>111</v>
      </c>
      <c r="P1647">
        <f t="shared" si="100"/>
        <v>554</v>
      </c>
      <c r="Q1647" s="10" t="s">
        <v>8323</v>
      </c>
      <c r="R1647" t="s">
        <v>8344</v>
      </c>
      <c r="S1647" s="16">
        <f t="shared" si="101"/>
        <v>41521.617361111108</v>
      </c>
      <c r="T1647" s="16">
        <f t="shared" si="102"/>
        <v>41535.617361111108</v>
      </c>
      <c r="U1647">
        <f t="shared" si="103"/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ROUND((E1648/D1648)*100,0)</f>
        <v>110</v>
      </c>
      <c r="P1648">
        <f t="shared" si="100"/>
        <v>26.55</v>
      </c>
      <c r="Q1648" s="10" t="s">
        <v>8323</v>
      </c>
      <c r="R1648" t="s">
        <v>8344</v>
      </c>
      <c r="S1648" s="16">
        <f t="shared" si="101"/>
        <v>41833.450266203705</v>
      </c>
      <c r="T1648" s="16">
        <f t="shared" si="102"/>
        <v>41865.757638888892</v>
      </c>
      <c r="U1648">
        <f t="shared" si="103"/>
        <v>32.307372685187147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ROUND((E1649/D1649)*100,0)</f>
        <v>105</v>
      </c>
      <c r="P1649">
        <f t="shared" si="100"/>
        <v>113.83</v>
      </c>
      <c r="Q1649" s="10" t="s">
        <v>8323</v>
      </c>
      <c r="R1649" t="s">
        <v>8344</v>
      </c>
      <c r="S1649" s="16">
        <f t="shared" si="101"/>
        <v>41039.409456018519</v>
      </c>
      <c r="T1649" s="16">
        <f t="shared" si="102"/>
        <v>41069.409456018519</v>
      </c>
      <c r="U1649">
        <f t="shared" si="103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ROUND((E1650/D1650)*100,0)</f>
        <v>125</v>
      </c>
      <c r="P1650">
        <f t="shared" si="100"/>
        <v>32.01</v>
      </c>
      <c r="Q1650" s="10" t="s">
        <v>8323</v>
      </c>
      <c r="R1650" t="s">
        <v>8344</v>
      </c>
      <c r="S1650" s="16">
        <f t="shared" si="101"/>
        <v>40592.704652777778</v>
      </c>
      <c r="T1650" s="16">
        <f t="shared" si="102"/>
        <v>40622.662986111114</v>
      </c>
      <c r="U1650">
        <f t="shared" si="103"/>
        <v>29.958333333335759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ROUND((E1651/D1651)*100,0)</f>
        <v>101</v>
      </c>
      <c r="P1651">
        <f t="shared" si="100"/>
        <v>47.19</v>
      </c>
      <c r="Q1651" s="10" t="s">
        <v>8323</v>
      </c>
      <c r="R1651" t="s">
        <v>8344</v>
      </c>
      <c r="S1651" s="16">
        <f t="shared" si="101"/>
        <v>41737.684664351851</v>
      </c>
      <c r="T1651" s="16">
        <f t="shared" si="102"/>
        <v>41782.684664351851</v>
      </c>
      <c r="U1651">
        <f t="shared" si="103"/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ROUND((E1652/D1652)*100,0)</f>
        <v>142</v>
      </c>
      <c r="P1652">
        <f t="shared" si="100"/>
        <v>88.47</v>
      </c>
      <c r="Q1652" s="10" t="s">
        <v>8323</v>
      </c>
      <c r="R1652" t="s">
        <v>8344</v>
      </c>
      <c r="S1652" s="16">
        <f t="shared" si="101"/>
        <v>41526.435613425929</v>
      </c>
      <c r="T1652" s="16">
        <f t="shared" si="102"/>
        <v>41556.435613425929</v>
      </c>
      <c r="U1652">
        <f t="shared" si="103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ROUND((E1653/D1653)*100,0)</f>
        <v>101</v>
      </c>
      <c r="P1653">
        <f t="shared" si="100"/>
        <v>100.75</v>
      </c>
      <c r="Q1653" s="10" t="s">
        <v>8323</v>
      </c>
      <c r="R1653" t="s">
        <v>8344</v>
      </c>
      <c r="S1653" s="16">
        <f t="shared" si="101"/>
        <v>40625.900694444441</v>
      </c>
      <c r="T1653" s="16">
        <f t="shared" si="102"/>
        <v>40659.290972222225</v>
      </c>
      <c r="U1653">
        <f t="shared" si="103"/>
        <v>33.390277777783922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ROUND((E1654/D1654)*100,0)</f>
        <v>101</v>
      </c>
      <c r="P1654">
        <f t="shared" si="100"/>
        <v>64.709999999999994</v>
      </c>
      <c r="Q1654" s="10" t="s">
        <v>8323</v>
      </c>
      <c r="R1654" t="s">
        <v>8344</v>
      </c>
      <c r="S1654" s="16">
        <f t="shared" si="101"/>
        <v>41572.492974537039</v>
      </c>
      <c r="T1654" s="16">
        <f t="shared" si="102"/>
        <v>41602.534641203703</v>
      </c>
      <c r="U1654">
        <f t="shared" si="103"/>
        <v>30.041666666664241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ROUND((E1655/D1655)*100,0)</f>
        <v>174</v>
      </c>
      <c r="P1655">
        <f t="shared" si="100"/>
        <v>51.85</v>
      </c>
      <c r="Q1655" s="10" t="s">
        <v>8323</v>
      </c>
      <c r="R1655" t="s">
        <v>8344</v>
      </c>
      <c r="S1655" s="16">
        <f t="shared" si="101"/>
        <v>40626.834444444445</v>
      </c>
      <c r="T1655" s="16">
        <f t="shared" si="102"/>
        <v>40657.834444444445</v>
      </c>
      <c r="U1655">
        <f t="shared" si="103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ROUND((E1656/D1656)*100,0)</f>
        <v>120</v>
      </c>
      <c r="P1656">
        <f t="shared" si="100"/>
        <v>38.79</v>
      </c>
      <c r="Q1656" s="10" t="s">
        <v>8323</v>
      </c>
      <c r="R1656" t="s">
        <v>8344</v>
      </c>
      <c r="S1656" s="16">
        <f t="shared" si="101"/>
        <v>40987.890740740739</v>
      </c>
      <c r="T1656" s="16">
        <f t="shared" si="102"/>
        <v>41017.890740740739</v>
      </c>
      <c r="U1656">
        <f t="shared" si="103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ROUND((E1657/D1657)*100,0)</f>
        <v>143</v>
      </c>
      <c r="P1657">
        <f t="shared" si="100"/>
        <v>44.65</v>
      </c>
      <c r="Q1657" s="10" t="s">
        <v>8323</v>
      </c>
      <c r="R1657" t="s">
        <v>8344</v>
      </c>
      <c r="S1657" s="16">
        <f t="shared" si="101"/>
        <v>40974.791898148149</v>
      </c>
      <c r="T1657" s="16">
        <f t="shared" si="102"/>
        <v>41004.750231481477</v>
      </c>
      <c r="U1657">
        <f t="shared" si="103"/>
        <v>29.958333333328483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ROUND((E1658/D1658)*100,0)</f>
        <v>100</v>
      </c>
      <c r="P1658">
        <f t="shared" si="100"/>
        <v>156.77000000000001</v>
      </c>
      <c r="Q1658" s="10" t="s">
        <v>8323</v>
      </c>
      <c r="R1658" t="s">
        <v>8344</v>
      </c>
      <c r="S1658" s="16">
        <f t="shared" si="101"/>
        <v>41226.928842592592</v>
      </c>
      <c r="T1658" s="16">
        <f t="shared" si="102"/>
        <v>41256.928842592592</v>
      </c>
      <c r="U1658">
        <f t="shared" si="103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ROUND((E1659/D1659)*100,0)</f>
        <v>105</v>
      </c>
      <c r="P1659">
        <f t="shared" si="100"/>
        <v>118.7</v>
      </c>
      <c r="Q1659" s="10" t="s">
        <v>8323</v>
      </c>
      <c r="R1659" t="s">
        <v>8344</v>
      </c>
      <c r="S1659" s="16">
        <f t="shared" si="101"/>
        <v>41023.782037037039</v>
      </c>
      <c r="T1659" s="16">
        <f t="shared" si="102"/>
        <v>41053.782037037039</v>
      </c>
      <c r="U1659">
        <f t="shared" si="103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ROUND((E1660/D1660)*100,0)</f>
        <v>132</v>
      </c>
      <c r="P1660">
        <f t="shared" si="100"/>
        <v>74.150000000000006</v>
      </c>
      <c r="Q1660" s="10" t="s">
        <v>8323</v>
      </c>
      <c r="R1660" t="s">
        <v>8344</v>
      </c>
      <c r="S1660" s="16">
        <f t="shared" si="101"/>
        <v>41223.22184027778</v>
      </c>
      <c r="T1660" s="16">
        <f t="shared" si="102"/>
        <v>41261.597222222219</v>
      </c>
      <c r="U1660">
        <f t="shared" si="103"/>
        <v>38.375381944439141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ROUND((E1661/D1661)*100,0)</f>
        <v>113</v>
      </c>
      <c r="P1661">
        <f t="shared" si="100"/>
        <v>12.53</v>
      </c>
      <c r="Q1661" s="10" t="s">
        <v>8323</v>
      </c>
      <c r="R1661" t="s">
        <v>8344</v>
      </c>
      <c r="S1661" s="16">
        <f t="shared" si="101"/>
        <v>41596.913437499999</v>
      </c>
      <c r="T1661" s="16">
        <f t="shared" si="102"/>
        <v>41625.5</v>
      </c>
      <c r="U1661">
        <f t="shared" si="103"/>
        <v>28.586562500000582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ROUND((E1662/D1662)*100,0)</f>
        <v>1254</v>
      </c>
      <c r="P1662">
        <f t="shared" si="100"/>
        <v>27.86</v>
      </c>
      <c r="Q1662" s="10" t="s">
        <v>8323</v>
      </c>
      <c r="R1662" t="s">
        <v>8344</v>
      </c>
      <c r="S1662" s="16">
        <f t="shared" si="101"/>
        <v>42459.693865740745</v>
      </c>
      <c r="T1662" s="16">
        <f t="shared" si="102"/>
        <v>42490.915972222225</v>
      </c>
      <c r="U1662">
        <f t="shared" si="103"/>
        <v>31.222106481480296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ROUND((E1663/D1663)*100,0)</f>
        <v>103</v>
      </c>
      <c r="P1663">
        <f t="shared" si="100"/>
        <v>80.180000000000007</v>
      </c>
      <c r="Q1663" s="10" t="s">
        <v>8323</v>
      </c>
      <c r="R1663" t="s">
        <v>8344</v>
      </c>
      <c r="S1663" s="16">
        <f t="shared" si="101"/>
        <v>42343.998043981483</v>
      </c>
      <c r="T1663" s="16">
        <f t="shared" si="102"/>
        <v>42386.875</v>
      </c>
      <c r="U1663">
        <f t="shared" si="103"/>
        <v>42.876956018517376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ROUND((E1664/D1664)*100,0)</f>
        <v>103</v>
      </c>
      <c r="P1664">
        <f t="shared" si="100"/>
        <v>132.44</v>
      </c>
      <c r="Q1664" s="10" t="s">
        <v>8323</v>
      </c>
      <c r="R1664" t="s">
        <v>8344</v>
      </c>
      <c r="S1664" s="16">
        <f t="shared" si="101"/>
        <v>40848.198333333334</v>
      </c>
      <c r="T1664" s="16">
        <f t="shared" si="102"/>
        <v>40908.239999999998</v>
      </c>
      <c r="U1664">
        <f t="shared" si="103"/>
        <v>60.041666666664241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ROUND((E1665/D1665)*100,0)</f>
        <v>108</v>
      </c>
      <c r="P1665">
        <f t="shared" si="100"/>
        <v>33.75</v>
      </c>
      <c r="Q1665" s="10" t="s">
        <v>8323</v>
      </c>
      <c r="R1665" t="s">
        <v>8344</v>
      </c>
      <c r="S1665" s="16">
        <f t="shared" si="101"/>
        <v>42006.02207175926</v>
      </c>
      <c r="T1665" s="16">
        <f t="shared" si="102"/>
        <v>42036.02207175926</v>
      </c>
      <c r="U1665">
        <f t="shared" si="103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ROUND((E1666/D1666)*100,0)</f>
        <v>122</v>
      </c>
      <c r="P1666">
        <f t="shared" si="100"/>
        <v>34.380000000000003</v>
      </c>
      <c r="Q1666" s="10" t="s">
        <v>8323</v>
      </c>
      <c r="R1666" t="s">
        <v>8344</v>
      </c>
      <c r="S1666" s="16">
        <f t="shared" si="101"/>
        <v>40939.761782407404</v>
      </c>
      <c r="T1666" s="16">
        <f t="shared" si="102"/>
        <v>40984.165972222225</v>
      </c>
      <c r="U1666">
        <f t="shared" si="103"/>
        <v>44.404189814820711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ROUND((E1667/D1667)*100,0)</f>
        <v>119</v>
      </c>
      <c r="P1667">
        <f t="shared" ref="P1667:P1730" si="104">IFERROR(ROUND(E1667/L1667,2),0)</f>
        <v>44.96</v>
      </c>
      <c r="Q1667" s="10" t="s">
        <v>8323</v>
      </c>
      <c r="R1667" t="s">
        <v>8344</v>
      </c>
      <c r="S1667" s="16">
        <f t="shared" ref="S1667:S1730" si="105">(((J1667/60)/60)/24)+DATE(1970,1,1)</f>
        <v>40564.649456018517</v>
      </c>
      <c r="T1667" s="16">
        <f t="shared" ref="T1667:T1730" si="106">(((I1667/60)/60)/24)+DATE(1970,1,1)</f>
        <v>40596.125</v>
      </c>
      <c r="U1667">
        <f t="shared" ref="U1667:U1730" si="107">T1667-S1667</f>
        <v>31.475543981483497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ROUND((E1668/D1668)*100,0)</f>
        <v>161</v>
      </c>
      <c r="P1668">
        <f t="shared" si="104"/>
        <v>41.04</v>
      </c>
      <c r="Q1668" s="10" t="s">
        <v>8323</v>
      </c>
      <c r="R1668" t="s">
        <v>8344</v>
      </c>
      <c r="S1668" s="16">
        <f t="shared" si="105"/>
        <v>41331.253159722226</v>
      </c>
      <c r="T1668" s="16">
        <f t="shared" si="106"/>
        <v>41361.211493055554</v>
      </c>
      <c r="U1668">
        <f t="shared" si="107"/>
        <v>29.958333333328483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ROUND((E1669/D1669)*100,0)</f>
        <v>127</v>
      </c>
      <c r="P1669">
        <f t="shared" si="104"/>
        <v>52.6</v>
      </c>
      <c r="Q1669" s="10" t="s">
        <v>8323</v>
      </c>
      <c r="R1669" t="s">
        <v>8344</v>
      </c>
      <c r="S1669" s="16">
        <f t="shared" si="105"/>
        <v>41682.0705787037</v>
      </c>
      <c r="T1669" s="16">
        <f t="shared" si="106"/>
        <v>41709.290972222225</v>
      </c>
      <c r="U1669">
        <f t="shared" si="107"/>
        <v>27.220393518524361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ROUND((E1670/D1670)*100,0)</f>
        <v>103</v>
      </c>
      <c r="P1670">
        <f t="shared" si="104"/>
        <v>70.78</v>
      </c>
      <c r="Q1670" s="10" t="s">
        <v>8323</v>
      </c>
      <c r="R1670" t="s">
        <v>8344</v>
      </c>
      <c r="S1670" s="16">
        <f t="shared" si="105"/>
        <v>40845.14975694444</v>
      </c>
      <c r="T1670" s="16">
        <f t="shared" si="106"/>
        <v>40875.191423611112</v>
      </c>
      <c r="U1670">
        <f t="shared" si="107"/>
        <v>30.041666666671517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ROUND((E1671/D1671)*100,0)</f>
        <v>140</v>
      </c>
      <c r="P1671">
        <f t="shared" si="104"/>
        <v>53.75</v>
      </c>
      <c r="Q1671" s="10" t="s">
        <v>8323</v>
      </c>
      <c r="R1671" t="s">
        <v>8344</v>
      </c>
      <c r="S1671" s="16">
        <f t="shared" si="105"/>
        <v>42461.885138888887</v>
      </c>
      <c r="T1671" s="16">
        <f t="shared" si="106"/>
        <v>42521.885138888887</v>
      </c>
      <c r="U1671">
        <f t="shared" si="107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ROUND((E1672/D1672)*100,0)</f>
        <v>103</v>
      </c>
      <c r="P1672">
        <f t="shared" si="104"/>
        <v>44.61</v>
      </c>
      <c r="Q1672" s="10" t="s">
        <v>8323</v>
      </c>
      <c r="R1672" t="s">
        <v>8344</v>
      </c>
      <c r="S1672" s="16">
        <f t="shared" si="105"/>
        <v>40313.930543981485</v>
      </c>
      <c r="T1672" s="16">
        <f t="shared" si="106"/>
        <v>40364.166666666664</v>
      </c>
      <c r="U1672">
        <f t="shared" si="107"/>
        <v>50.236122685178998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ROUND((E1673/D1673)*100,0)</f>
        <v>101</v>
      </c>
      <c r="P1673">
        <f t="shared" si="104"/>
        <v>26.15</v>
      </c>
      <c r="Q1673" s="10" t="s">
        <v>8323</v>
      </c>
      <c r="R1673" t="s">
        <v>8344</v>
      </c>
      <c r="S1673" s="16">
        <f t="shared" si="105"/>
        <v>42553.54414351852</v>
      </c>
      <c r="T1673" s="16">
        <f t="shared" si="106"/>
        <v>42583.54414351852</v>
      </c>
      <c r="U1673">
        <f t="shared" si="107"/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ROUND((E1674/D1674)*100,0)</f>
        <v>113</v>
      </c>
      <c r="P1674">
        <f t="shared" si="104"/>
        <v>39.18</v>
      </c>
      <c r="Q1674" s="10" t="s">
        <v>8323</v>
      </c>
      <c r="R1674" t="s">
        <v>8344</v>
      </c>
      <c r="S1674" s="16">
        <f t="shared" si="105"/>
        <v>41034.656597222223</v>
      </c>
      <c r="T1674" s="16">
        <f t="shared" si="106"/>
        <v>41064.656597222223</v>
      </c>
      <c r="U1674">
        <f t="shared" si="107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ROUND((E1675/D1675)*100,0)</f>
        <v>128</v>
      </c>
      <c r="P1675">
        <f t="shared" si="104"/>
        <v>45.59</v>
      </c>
      <c r="Q1675" s="10" t="s">
        <v>8323</v>
      </c>
      <c r="R1675" t="s">
        <v>8344</v>
      </c>
      <c r="S1675" s="16">
        <f t="shared" si="105"/>
        <v>42039.878379629634</v>
      </c>
      <c r="T1675" s="16">
        <f t="shared" si="106"/>
        <v>42069.878379629634</v>
      </c>
      <c r="U1675">
        <f t="shared" si="107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ROUND((E1676/D1676)*100,0)</f>
        <v>202</v>
      </c>
      <c r="P1676">
        <f t="shared" si="104"/>
        <v>89.25</v>
      </c>
      <c r="Q1676" s="10" t="s">
        <v>8323</v>
      </c>
      <c r="R1676" t="s">
        <v>8344</v>
      </c>
      <c r="S1676" s="16">
        <f t="shared" si="105"/>
        <v>42569.605393518519</v>
      </c>
      <c r="T1676" s="16">
        <f t="shared" si="106"/>
        <v>42600.290972222225</v>
      </c>
      <c r="U1676">
        <f t="shared" si="107"/>
        <v>30.685578703705687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ROUND((E1677/D1677)*100,0)</f>
        <v>137</v>
      </c>
      <c r="P1677">
        <f t="shared" si="104"/>
        <v>40.42</v>
      </c>
      <c r="Q1677" s="10" t="s">
        <v>8323</v>
      </c>
      <c r="R1677" t="s">
        <v>8344</v>
      </c>
      <c r="S1677" s="16">
        <f t="shared" si="105"/>
        <v>40802.733101851853</v>
      </c>
      <c r="T1677" s="16">
        <f t="shared" si="106"/>
        <v>40832.918749999997</v>
      </c>
      <c r="U1677">
        <f t="shared" si="107"/>
        <v>30.185648148144537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ROUND((E1678/D1678)*100,0)</f>
        <v>115</v>
      </c>
      <c r="P1678">
        <f t="shared" si="104"/>
        <v>82.38</v>
      </c>
      <c r="Q1678" s="10" t="s">
        <v>8323</v>
      </c>
      <c r="R1678" t="s">
        <v>8344</v>
      </c>
      <c r="S1678" s="16">
        <f t="shared" si="105"/>
        <v>40973.72623842593</v>
      </c>
      <c r="T1678" s="16">
        <f t="shared" si="106"/>
        <v>41020.165972222225</v>
      </c>
      <c r="U1678">
        <f t="shared" si="107"/>
        <v>46.439733796294604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ROUND((E1679/D1679)*100,0)</f>
        <v>112</v>
      </c>
      <c r="P1679">
        <f t="shared" si="104"/>
        <v>159.52000000000001</v>
      </c>
      <c r="Q1679" s="10" t="s">
        <v>8323</v>
      </c>
      <c r="R1679" t="s">
        <v>8344</v>
      </c>
      <c r="S1679" s="16">
        <f t="shared" si="105"/>
        <v>42416.407129629632</v>
      </c>
      <c r="T1679" s="16">
        <f t="shared" si="106"/>
        <v>42476.249305555553</v>
      </c>
      <c r="U1679">
        <f t="shared" si="107"/>
        <v>59.842175925921765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ROUND((E1680/D1680)*100,0)</f>
        <v>118</v>
      </c>
      <c r="P1680">
        <f t="shared" si="104"/>
        <v>36.24</v>
      </c>
      <c r="Q1680" s="10" t="s">
        <v>8323</v>
      </c>
      <c r="R1680" t="s">
        <v>8344</v>
      </c>
      <c r="S1680" s="16">
        <f t="shared" si="105"/>
        <v>41662.854988425926</v>
      </c>
      <c r="T1680" s="16">
        <f t="shared" si="106"/>
        <v>41676.854988425926</v>
      </c>
      <c r="U1680">
        <f t="shared" si="107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ROUND((E1681/D1681)*100,0)</f>
        <v>175</v>
      </c>
      <c r="P1681">
        <f t="shared" si="104"/>
        <v>62.5</v>
      </c>
      <c r="Q1681" s="10" t="s">
        <v>8323</v>
      </c>
      <c r="R1681" t="s">
        <v>8344</v>
      </c>
      <c r="S1681" s="16">
        <f t="shared" si="105"/>
        <v>40723.068807870368</v>
      </c>
      <c r="T1681" s="16">
        <f t="shared" si="106"/>
        <v>40746.068807870368</v>
      </c>
      <c r="U1681">
        <f t="shared" si="107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ROUND((E1682/D1682)*100,0)</f>
        <v>118</v>
      </c>
      <c r="P1682">
        <f t="shared" si="104"/>
        <v>47</v>
      </c>
      <c r="Q1682" s="10" t="s">
        <v>8323</v>
      </c>
      <c r="R1682" t="s">
        <v>8344</v>
      </c>
      <c r="S1682" s="16">
        <f t="shared" si="105"/>
        <v>41802.757719907408</v>
      </c>
      <c r="T1682" s="16">
        <f t="shared" si="106"/>
        <v>41832.757719907408</v>
      </c>
      <c r="U1682">
        <f t="shared" si="107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ROUND((E1683/D1683)*100,0)</f>
        <v>101</v>
      </c>
      <c r="P1683">
        <f t="shared" si="104"/>
        <v>74.58</v>
      </c>
      <c r="Q1683" s="10" t="s">
        <v>8323</v>
      </c>
      <c r="R1683" t="s">
        <v>8345</v>
      </c>
      <c r="S1683" s="16">
        <f t="shared" si="105"/>
        <v>42774.121342592596</v>
      </c>
      <c r="T1683" s="16">
        <f t="shared" si="106"/>
        <v>42823.083333333328</v>
      </c>
      <c r="U1683">
        <f t="shared" si="107"/>
        <v>48.96199074073229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ROUND((E1684/D1684)*100,0)</f>
        <v>0</v>
      </c>
      <c r="P1684">
        <f t="shared" si="104"/>
        <v>0</v>
      </c>
      <c r="Q1684" s="10" t="s">
        <v>8323</v>
      </c>
      <c r="R1684" t="s">
        <v>8345</v>
      </c>
      <c r="S1684" s="16">
        <f t="shared" si="105"/>
        <v>42779.21365740741</v>
      </c>
      <c r="T1684" s="16">
        <f t="shared" si="106"/>
        <v>42839.171990740739</v>
      </c>
      <c r="U1684">
        <f t="shared" si="107"/>
        <v>59.958333333328483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ROUND((E1685/D1685)*100,0)</f>
        <v>22</v>
      </c>
      <c r="P1685">
        <f t="shared" si="104"/>
        <v>76</v>
      </c>
      <c r="Q1685" s="10" t="s">
        <v>8323</v>
      </c>
      <c r="R1685" t="s">
        <v>8345</v>
      </c>
      <c r="S1685" s="16">
        <f t="shared" si="105"/>
        <v>42808.781689814816</v>
      </c>
      <c r="T1685" s="16">
        <f t="shared" si="106"/>
        <v>42832.781689814816</v>
      </c>
      <c r="U1685">
        <f t="shared" si="107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ROUND((E1686/D1686)*100,0)</f>
        <v>109</v>
      </c>
      <c r="P1686">
        <f t="shared" si="104"/>
        <v>86.44</v>
      </c>
      <c r="Q1686" s="10" t="s">
        <v>8323</v>
      </c>
      <c r="R1686" t="s">
        <v>8345</v>
      </c>
      <c r="S1686" s="16">
        <f t="shared" si="105"/>
        <v>42783.815289351856</v>
      </c>
      <c r="T1686" s="16">
        <f t="shared" si="106"/>
        <v>42811.773622685185</v>
      </c>
      <c r="U1686">
        <f t="shared" si="107"/>
        <v>27.958333333328483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ROUND((E1687/D1687)*100,0)</f>
        <v>103</v>
      </c>
      <c r="P1687">
        <f t="shared" si="104"/>
        <v>24</v>
      </c>
      <c r="Q1687" s="10" t="s">
        <v>8323</v>
      </c>
      <c r="R1687" t="s">
        <v>8345</v>
      </c>
      <c r="S1687" s="16">
        <f t="shared" si="105"/>
        <v>42788.2502662037</v>
      </c>
      <c r="T1687" s="16">
        <f t="shared" si="106"/>
        <v>42818.208599537036</v>
      </c>
      <c r="U1687">
        <f t="shared" si="107"/>
        <v>29.958333333335759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ROUND((E1688/D1688)*100,0)</f>
        <v>0</v>
      </c>
      <c r="P1688">
        <f t="shared" si="104"/>
        <v>18</v>
      </c>
      <c r="Q1688" s="10" t="s">
        <v>8323</v>
      </c>
      <c r="R1688" t="s">
        <v>8345</v>
      </c>
      <c r="S1688" s="16">
        <f t="shared" si="105"/>
        <v>42792.843969907408</v>
      </c>
      <c r="T1688" s="16">
        <f t="shared" si="106"/>
        <v>42852.802303240736</v>
      </c>
      <c r="U1688">
        <f t="shared" si="107"/>
        <v>59.958333333328483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ROUND((E1689/D1689)*100,0)</f>
        <v>31</v>
      </c>
      <c r="P1689">
        <f t="shared" si="104"/>
        <v>80.13</v>
      </c>
      <c r="Q1689" s="10" t="s">
        <v>8323</v>
      </c>
      <c r="R1689" t="s">
        <v>8345</v>
      </c>
      <c r="S1689" s="16">
        <f t="shared" si="105"/>
        <v>42802.046817129631</v>
      </c>
      <c r="T1689" s="16">
        <f t="shared" si="106"/>
        <v>42835.84375</v>
      </c>
      <c r="U1689">
        <f t="shared" si="107"/>
        <v>33.796932870369346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ROUND((E1690/D1690)*100,0)</f>
        <v>44</v>
      </c>
      <c r="P1690">
        <f t="shared" si="104"/>
        <v>253.14</v>
      </c>
      <c r="Q1690" s="10" t="s">
        <v>8323</v>
      </c>
      <c r="R1690" t="s">
        <v>8345</v>
      </c>
      <c r="S1690" s="16">
        <f t="shared" si="105"/>
        <v>42804.534652777773</v>
      </c>
      <c r="T1690" s="16">
        <f t="shared" si="106"/>
        <v>42834.492986111116</v>
      </c>
      <c r="U1690">
        <f t="shared" si="107"/>
        <v>29.958333333343035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ROUND((E1691/D1691)*100,0)</f>
        <v>100</v>
      </c>
      <c r="P1691">
        <f t="shared" si="104"/>
        <v>171.43</v>
      </c>
      <c r="Q1691" s="10" t="s">
        <v>8323</v>
      </c>
      <c r="R1691" t="s">
        <v>8345</v>
      </c>
      <c r="S1691" s="16">
        <f t="shared" si="105"/>
        <v>42780.942476851851</v>
      </c>
      <c r="T1691" s="16">
        <f t="shared" si="106"/>
        <v>42810.900810185187</v>
      </c>
      <c r="U1691">
        <f t="shared" si="107"/>
        <v>29.958333333335759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ROUND((E1692/D1692)*100,0)</f>
        <v>25</v>
      </c>
      <c r="P1692">
        <f t="shared" si="104"/>
        <v>57.73</v>
      </c>
      <c r="Q1692" s="10" t="s">
        <v>8323</v>
      </c>
      <c r="R1692" t="s">
        <v>8345</v>
      </c>
      <c r="S1692" s="16">
        <f t="shared" si="105"/>
        <v>42801.43104166667</v>
      </c>
      <c r="T1692" s="16">
        <f t="shared" si="106"/>
        <v>42831.389374999999</v>
      </c>
      <c r="U1692">
        <f t="shared" si="107"/>
        <v>29.958333333328483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ROUND((E1693/D1693)*100,0)</f>
        <v>33</v>
      </c>
      <c r="P1693">
        <f t="shared" si="104"/>
        <v>264.26</v>
      </c>
      <c r="Q1693" s="10" t="s">
        <v>8323</v>
      </c>
      <c r="R1693" t="s">
        <v>8345</v>
      </c>
      <c r="S1693" s="16">
        <f t="shared" si="105"/>
        <v>42795.701481481476</v>
      </c>
      <c r="T1693" s="16">
        <f t="shared" si="106"/>
        <v>42828.041666666672</v>
      </c>
      <c r="U1693">
        <f t="shared" si="107"/>
        <v>32.340185185195878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ROUND((E1694/D1694)*100,0)</f>
        <v>48</v>
      </c>
      <c r="P1694">
        <f t="shared" si="104"/>
        <v>159.33000000000001</v>
      </c>
      <c r="Q1694" s="10" t="s">
        <v>8323</v>
      </c>
      <c r="R1694" t="s">
        <v>8345</v>
      </c>
      <c r="S1694" s="16">
        <f t="shared" si="105"/>
        <v>42788.151238425926</v>
      </c>
      <c r="T1694" s="16">
        <f t="shared" si="106"/>
        <v>42820.999305555553</v>
      </c>
      <c r="U1694">
        <f t="shared" si="107"/>
        <v>32.848067129627452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ROUND((E1695/D1695)*100,0)</f>
        <v>9</v>
      </c>
      <c r="P1695">
        <f t="shared" si="104"/>
        <v>35</v>
      </c>
      <c r="Q1695" s="10" t="s">
        <v>8323</v>
      </c>
      <c r="R1695" t="s">
        <v>8345</v>
      </c>
      <c r="S1695" s="16">
        <f t="shared" si="105"/>
        <v>42803.920277777783</v>
      </c>
      <c r="T1695" s="16">
        <f t="shared" si="106"/>
        <v>42834.833333333328</v>
      </c>
      <c r="U1695">
        <f t="shared" si="107"/>
        <v>30.913055555545725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ROUND((E1696/D1696)*100,0)</f>
        <v>0</v>
      </c>
      <c r="P1696">
        <f t="shared" si="104"/>
        <v>5</v>
      </c>
      <c r="Q1696" s="10" t="s">
        <v>8323</v>
      </c>
      <c r="R1696" t="s">
        <v>8345</v>
      </c>
      <c r="S1696" s="16">
        <f t="shared" si="105"/>
        <v>42791.669837962967</v>
      </c>
      <c r="T1696" s="16">
        <f t="shared" si="106"/>
        <v>42821.191666666666</v>
      </c>
      <c r="U1696">
        <f t="shared" si="107"/>
        <v>29.521828703698702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ROUND((E1697/D1697)*100,0)</f>
        <v>12</v>
      </c>
      <c r="P1697">
        <f t="shared" si="104"/>
        <v>61.09</v>
      </c>
      <c r="Q1697" s="10" t="s">
        <v>8323</v>
      </c>
      <c r="R1697" t="s">
        <v>8345</v>
      </c>
      <c r="S1697" s="16">
        <f t="shared" si="105"/>
        <v>42801.031412037039</v>
      </c>
      <c r="T1697" s="16">
        <f t="shared" si="106"/>
        <v>42835.041666666672</v>
      </c>
      <c r="U1697">
        <f t="shared" si="107"/>
        <v>34.010254629632982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ROUND((E1698/D1698)*100,0)</f>
        <v>0</v>
      </c>
      <c r="P1698">
        <f t="shared" si="104"/>
        <v>0</v>
      </c>
      <c r="Q1698" s="10" t="s">
        <v>8323</v>
      </c>
      <c r="R1698" t="s">
        <v>8345</v>
      </c>
      <c r="S1698" s="16">
        <f t="shared" si="105"/>
        <v>42796.069571759261</v>
      </c>
      <c r="T1698" s="16">
        <f t="shared" si="106"/>
        <v>42826.027905092589</v>
      </c>
      <c r="U1698">
        <f t="shared" si="107"/>
        <v>29.958333333328483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ROUND((E1699/D1699)*100,0)</f>
        <v>20</v>
      </c>
      <c r="P1699">
        <f t="shared" si="104"/>
        <v>114.82</v>
      </c>
      <c r="Q1699" s="10" t="s">
        <v>8323</v>
      </c>
      <c r="R1699" t="s">
        <v>8345</v>
      </c>
      <c r="S1699" s="16">
        <f t="shared" si="105"/>
        <v>42805.032962962956</v>
      </c>
      <c r="T1699" s="16">
        <f t="shared" si="106"/>
        <v>42834.991296296299</v>
      </c>
      <c r="U1699">
        <f t="shared" si="107"/>
        <v>29.958333333343035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ROUND((E1700/D1700)*100,0)</f>
        <v>0</v>
      </c>
      <c r="P1700">
        <f t="shared" si="104"/>
        <v>0</v>
      </c>
      <c r="Q1700" s="10" t="s">
        <v>8323</v>
      </c>
      <c r="R1700" t="s">
        <v>8345</v>
      </c>
      <c r="S1700" s="16">
        <f t="shared" si="105"/>
        <v>42796.207870370374</v>
      </c>
      <c r="T1700" s="16">
        <f t="shared" si="106"/>
        <v>42820.147916666669</v>
      </c>
      <c r="U1700">
        <f t="shared" si="107"/>
        <v>23.940046296294895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ROUND((E1701/D1701)*100,0)</f>
        <v>4</v>
      </c>
      <c r="P1701">
        <f t="shared" si="104"/>
        <v>54</v>
      </c>
      <c r="Q1701" s="10" t="s">
        <v>8323</v>
      </c>
      <c r="R1701" t="s">
        <v>8345</v>
      </c>
      <c r="S1701" s="16">
        <f t="shared" si="105"/>
        <v>42806.863946759258</v>
      </c>
      <c r="T1701" s="16">
        <f t="shared" si="106"/>
        <v>42836.863946759258</v>
      </c>
      <c r="U1701">
        <f t="shared" si="107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ROUND((E1702/D1702)*100,0)</f>
        <v>26</v>
      </c>
      <c r="P1702">
        <f t="shared" si="104"/>
        <v>65.97</v>
      </c>
      <c r="Q1702" s="10" t="s">
        <v>8323</v>
      </c>
      <c r="R1702" t="s">
        <v>8345</v>
      </c>
      <c r="S1702" s="16">
        <f t="shared" si="105"/>
        <v>42796.071643518517</v>
      </c>
      <c r="T1702" s="16">
        <f t="shared" si="106"/>
        <v>42826.166666666672</v>
      </c>
      <c r="U1702">
        <f t="shared" si="107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ROUND((E1703/D1703)*100,0)</f>
        <v>0</v>
      </c>
      <c r="P1703">
        <f t="shared" si="104"/>
        <v>5</v>
      </c>
      <c r="Q1703" s="10" t="s">
        <v>8323</v>
      </c>
      <c r="R1703" t="s">
        <v>8345</v>
      </c>
      <c r="S1703" s="16">
        <f t="shared" si="105"/>
        <v>41989.664409722223</v>
      </c>
      <c r="T1703" s="16">
        <f t="shared" si="106"/>
        <v>42019.664409722223</v>
      </c>
      <c r="U1703">
        <f t="shared" si="107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ROUND((E1704/D1704)*100,0)</f>
        <v>0</v>
      </c>
      <c r="P1704">
        <f t="shared" si="104"/>
        <v>1</v>
      </c>
      <c r="Q1704" s="10" t="s">
        <v>8323</v>
      </c>
      <c r="R1704" t="s">
        <v>8345</v>
      </c>
      <c r="S1704" s="16">
        <f t="shared" si="105"/>
        <v>42063.869791666672</v>
      </c>
      <c r="T1704" s="16">
        <f t="shared" si="106"/>
        <v>42093.828125</v>
      </c>
      <c r="U1704">
        <f t="shared" si="107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ROUND((E1705/D1705)*100,0)</f>
        <v>1</v>
      </c>
      <c r="P1705">
        <f t="shared" si="104"/>
        <v>25.5</v>
      </c>
      <c r="Q1705" s="10" t="s">
        <v>8323</v>
      </c>
      <c r="R1705" t="s">
        <v>8345</v>
      </c>
      <c r="S1705" s="16">
        <f t="shared" si="105"/>
        <v>42187.281678240746</v>
      </c>
      <c r="T1705" s="16">
        <f t="shared" si="106"/>
        <v>42247.281678240746</v>
      </c>
      <c r="U1705">
        <f t="shared" si="107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ROUND((E1706/D1706)*100,0)</f>
        <v>65</v>
      </c>
      <c r="P1706">
        <f t="shared" si="104"/>
        <v>118.36</v>
      </c>
      <c r="Q1706" s="10" t="s">
        <v>8323</v>
      </c>
      <c r="R1706" t="s">
        <v>8345</v>
      </c>
      <c r="S1706" s="16">
        <f t="shared" si="105"/>
        <v>42021.139733796299</v>
      </c>
      <c r="T1706" s="16">
        <f t="shared" si="106"/>
        <v>42051.139733796299</v>
      </c>
      <c r="U1706">
        <f t="shared" si="107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ROUND((E1707/D1707)*100,0)</f>
        <v>0</v>
      </c>
      <c r="P1707">
        <f t="shared" si="104"/>
        <v>0</v>
      </c>
      <c r="Q1707" s="10" t="s">
        <v>8323</v>
      </c>
      <c r="R1707" t="s">
        <v>8345</v>
      </c>
      <c r="S1707" s="16">
        <f t="shared" si="105"/>
        <v>42245.016736111109</v>
      </c>
      <c r="T1707" s="16">
        <f t="shared" si="106"/>
        <v>42256.666666666672</v>
      </c>
      <c r="U1707">
        <f t="shared" si="107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ROUND((E1708/D1708)*100,0)</f>
        <v>0</v>
      </c>
      <c r="P1708">
        <f t="shared" si="104"/>
        <v>0</v>
      </c>
      <c r="Q1708" s="10" t="s">
        <v>8323</v>
      </c>
      <c r="R1708" t="s">
        <v>8345</v>
      </c>
      <c r="S1708" s="16">
        <f t="shared" si="105"/>
        <v>42179.306388888886</v>
      </c>
      <c r="T1708" s="16">
        <f t="shared" si="106"/>
        <v>42239.306388888886</v>
      </c>
      <c r="U1708">
        <f t="shared" si="107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ROUND((E1709/D1709)*100,0)</f>
        <v>10</v>
      </c>
      <c r="P1709">
        <f t="shared" si="104"/>
        <v>54.11</v>
      </c>
      <c r="Q1709" s="10" t="s">
        <v>8323</v>
      </c>
      <c r="R1709" t="s">
        <v>8345</v>
      </c>
      <c r="S1709" s="16">
        <f t="shared" si="105"/>
        <v>42427.721006944441</v>
      </c>
      <c r="T1709" s="16">
        <f t="shared" si="106"/>
        <v>42457.679340277777</v>
      </c>
      <c r="U1709">
        <f t="shared" si="107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ROUND((E1710/D1710)*100,0)</f>
        <v>0</v>
      </c>
      <c r="P1710">
        <f t="shared" si="104"/>
        <v>0</v>
      </c>
      <c r="Q1710" s="10" t="s">
        <v>8323</v>
      </c>
      <c r="R1710" t="s">
        <v>8345</v>
      </c>
      <c r="S1710" s="16">
        <f t="shared" si="105"/>
        <v>42451.866967592592</v>
      </c>
      <c r="T1710" s="16">
        <f t="shared" si="106"/>
        <v>42491.866967592592</v>
      </c>
      <c r="U1710">
        <f t="shared" si="107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ROUND((E1711/D1711)*100,0)</f>
        <v>5</v>
      </c>
      <c r="P1711">
        <f t="shared" si="104"/>
        <v>21.25</v>
      </c>
      <c r="Q1711" s="10" t="s">
        <v>8323</v>
      </c>
      <c r="R1711" t="s">
        <v>8345</v>
      </c>
      <c r="S1711" s="16">
        <f t="shared" si="105"/>
        <v>41841.56381944444</v>
      </c>
      <c r="T1711" s="16">
        <f t="shared" si="106"/>
        <v>41882.818749999999</v>
      </c>
      <c r="U1711">
        <f t="shared" si="107"/>
        <v>41.254930555558531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ROUND((E1712/D1712)*100,0)</f>
        <v>1</v>
      </c>
      <c r="P1712">
        <f t="shared" si="104"/>
        <v>34</v>
      </c>
      <c r="Q1712" s="10" t="s">
        <v>8323</v>
      </c>
      <c r="R1712" t="s">
        <v>8345</v>
      </c>
      <c r="S1712" s="16">
        <f t="shared" si="105"/>
        <v>42341.59129629629</v>
      </c>
      <c r="T1712" s="16">
        <f t="shared" si="106"/>
        <v>42387.541666666672</v>
      </c>
      <c r="U1712">
        <f t="shared" si="107"/>
        <v>45.950370370381279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ROUND((E1713/D1713)*100,0)</f>
        <v>11</v>
      </c>
      <c r="P1713">
        <f t="shared" si="104"/>
        <v>525</v>
      </c>
      <c r="Q1713" s="10" t="s">
        <v>8323</v>
      </c>
      <c r="R1713" t="s">
        <v>8345</v>
      </c>
      <c r="S1713" s="16">
        <f t="shared" si="105"/>
        <v>41852.646226851852</v>
      </c>
      <c r="T1713" s="16">
        <f t="shared" si="106"/>
        <v>41883.646226851852</v>
      </c>
      <c r="U1713">
        <f t="shared" si="107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ROUND((E1714/D1714)*100,0)</f>
        <v>0</v>
      </c>
      <c r="P1714">
        <f t="shared" si="104"/>
        <v>0</v>
      </c>
      <c r="Q1714" s="10" t="s">
        <v>8323</v>
      </c>
      <c r="R1714" t="s">
        <v>8345</v>
      </c>
      <c r="S1714" s="16">
        <f t="shared" si="105"/>
        <v>42125.913807870369</v>
      </c>
      <c r="T1714" s="16">
        <f t="shared" si="106"/>
        <v>42185.913807870369</v>
      </c>
      <c r="U1714">
        <f t="shared" si="107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ROUND((E1715/D1715)*100,0)</f>
        <v>2</v>
      </c>
      <c r="P1715">
        <f t="shared" si="104"/>
        <v>50</v>
      </c>
      <c r="Q1715" s="10" t="s">
        <v>8323</v>
      </c>
      <c r="R1715" t="s">
        <v>8345</v>
      </c>
      <c r="S1715" s="16">
        <f t="shared" si="105"/>
        <v>41887.801064814819</v>
      </c>
      <c r="T1715" s="16">
        <f t="shared" si="106"/>
        <v>41917.801064814819</v>
      </c>
      <c r="U1715">
        <f t="shared" si="107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ROUND((E1716/D1716)*100,0)</f>
        <v>8</v>
      </c>
      <c r="P1716">
        <f t="shared" si="104"/>
        <v>115.71</v>
      </c>
      <c r="Q1716" s="10" t="s">
        <v>8323</v>
      </c>
      <c r="R1716" t="s">
        <v>8345</v>
      </c>
      <c r="S1716" s="16">
        <f t="shared" si="105"/>
        <v>42095.918530092589</v>
      </c>
      <c r="T1716" s="16">
        <f t="shared" si="106"/>
        <v>42125.918530092589</v>
      </c>
      <c r="U1716">
        <f t="shared" si="107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ROUND((E1717/D1717)*100,0)</f>
        <v>0</v>
      </c>
      <c r="P1717">
        <f t="shared" si="104"/>
        <v>5.5</v>
      </c>
      <c r="Q1717" s="10" t="s">
        <v>8323</v>
      </c>
      <c r="R1717" t="s">
        <v>8345</v>
      </c>
      <c r="S1717" s="16">
        <f t="shared" si="105"/>
        <v>42064.217418981483</v>
      </c>
      <c r="T1717" s="16">
        <f t="shared" si="106"/>
        <v>42094.140277777777</v>
      </c>
      <c r="U1717">
        <f t="shared" si="107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ROUND((E1718/D1718)*100,0)</f>
        <v>8</v>
      </c>
      <c r="P1718">
        <f t="shared" si="104"/>
        <v>50</v>
      </c>
      <c r="Q1718" s="10" t="s">
        <v>8323</v>
      </c>
      <c r="R1718" t="s">
        <v>8345</v>
      </c>
      <c r="S1718" s="16">
        <f t="shared" si="105"/>
        <v>42673.577534722222</v>
      </c>
      <c r="T1718" s="16">
        <f t="shared" si="106"/>
        <v>42713.619201388887</v>
      </c>
      <c r="U1718">
        <f t="shared" si="107"/>
        <v>40.041666666664241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ROUND((E1719/D1719)*100,0)</f>
        <v>43</v>
      </c>
      <c r="P1719">
        <f t="shared" si="104"/>
        <v>34.020000000000003</v>
      </c>
      <c r="Q1719" s="10" t="s">
        <v>8323</v>
      </c>
      <c r="R1719" t="s">
        <v>8345</v>
      </c>
      <c r="S1719" s="16">
        <f t="shared" si="105"/>
        <v>42460.98192129629</v>
      </c>
      <c r="T1719" s="16">
        <f t="shared" si="106"/>
        <v>42481.166666666672</v>
      </c>
      <c r="U1719">
        <f t="shared" si="107"/>
        <v>20.184745370381279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ROUND((E1720/D1720)*100,0)</f>
        <v>0</v>
      </c>
      <c r="P1720">
        <f t="shared" si="104"/>
        <v>37.5</v>
      </c>
      <c r="Q1720" s="10" t="s">
        <v>8323</v>
      </c>
      <c r="R1720" t="s">
        <v>8345</v>
      </c>
      <c r="S1720" s="16">
        <f t="shared" si="105"/>
        <v>42460.610520833332</v>
      </c>
      <c r="T1720" s="16">
        <f t="shared" si="106"/>
        <v>42504.207638888889</v>
      </c>
      <c r="U1720">
        <f t="shared" si="107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ROUND((E1721/D1721)*100,0)</f>
        <v>1</v>
      </c>
      <c r="P1721">
        <f t="shared" si="104"/>
        <v>11.67</v>
      </c>
      <c r="Q1721" s="10" t="s">
        <v>8323</v>
      </c>
      <c r="R1721" t="s">
        <v>8345</v>
      </c>
      <c r="S1721" s="16">
        <f t="shared" si="105"/>
        <v>41869.534618055557</v>
      </c>
      <c r="T1721" s="16">
        <f t="shared" si="106"/>
        <v>41899.534618055557</v>
      </c>
      <c r="U1721">
        <f t="shared" si="107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ROUND((E1722/D1722)*100,0)</f>
        <v>6</v>
      </c>
      <c r="P1722">
        <f t="shared" si="104"/>
        <v>28.13</v>
      </c>
      <c r="Q1722" s="10" t="s">
        <v>8323</v>
      </c>
      <c r="R1722" t="s">
        <v>8345</v>
      </c>
      <c r="S1722" s="16">
        <f t="shared" si="105"/>
        <v>41922.783229166671</v>
      </c>
      <c r="T1722" s="16">
        <f t="shared" si="106"/>
        <v>41952.824895833335</v>
      </c>
      <c r="U1722">
        <f t="shared" si="107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ROUND((E1723/D1723)*100,0)</f>
        <v>0</v>
      </c>
      <c r="P1723">
        <f t="shared" si="104"/>
        <v>0</v>
      </c>
      <c r="Q1723" s="10" t="s">
        <v>8323</v>
      </c>
      <c r="R1723" t="s">
        <v>8345</v>
      </c>
      <c r="S1723" s="16">
        <f t="shared" si="105"/>
        <v>42319.461377314816</v>
      </c>
      <c r="T1723" s="16">
        <f t="shared" si="106"/>
        <v>42349.461377314816</v>
      </c>
      <c r="U1723">
        <f t="shared" si="107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ROUND((E1724/D1724)*100,0)</f>
        <v>0</v>
      </c>
      <c r="P1724">
        <f t="shared" si="104"/>
        <v>1</v>
      </c>
      <c r="Q1724" s="10" t="s">
        <v>8323</v>
      </c>
      <c r="R1724" t="s">
        <v>8345</v>
      </c>
      <c r="S1724" s="16">
        <f t="shared" si="105"/>
        <v>42425.960983796293</v>
      </c>
      <c r="T1724" s="16">
        <f t="shared" si="106"/>
        <v>42463.006944444445</v>
      </c>
      <c r="U1724">
        <f t="shared" si="107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ROUND((E1725/D1725)*100,0)</f>
        <v>7</v>
      </c>
      <c r="P1725">
        <f t="shared" si="104"/>
        <v>216.67</v>
      </c>
      <c r="Q1725" s="10" t="s">
        <v>8323</v>
      </c>
      <c r="R1725" t="s">
        <v>8345</v>
      </c>
      <c r="S1725" s="16">
        <f t="shared" si="105"/>
        <v>42129.82540509259</v>
      </c>
      <c r="T1725" s="16">
        <f t="shared" si="106"/>
        <v>42186.25</v>
      </c>
      <c r="U1725">
        <f t="shared" si="107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ROUND((E1726/D1726)*100,0)</f>
        <v>1</v>
      </c>
      <c r="P1726">
        <f t="shared" si="104"/>
        <v>8.75</v>
      </c>
      <c r="Q1726" s="10" t="s">
        <v>8323</v>
      </c>
      <c r="R1726" t="s">
        <v>8345</v>
      </c>
      <c r="S1726" s="16">
        <f t="shared" si="105"/>
        <v>41912.932430555556</v>
      </c>
      <c r="T1726" s="16">
        <f t="shared" si="106"/>
        <v>41942.932430555556</v>
      </c>
      <c r="U1726">
        <f t="shared" si="107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ROUND((E1727/D1727)*100,0)</f>
        <v>10</v>
      </c>
      <c r="P1727">
        <f t="shared" si="104"/>
        <v>62.22</v>
      </c>
      <c r="Q1727" s="10" t="s">
        <v>8323</v>
      </c>
      <c r="R1727" t="s">
        <v>8345</v>
      </c>
      <c r="S1727" s="16">
        <f t="shared" si="105"/>
        <v>41845.968159722222</v>
      </c>
      <c r="T1727" s="16">
        <f t="shared" si="106"/>
        <v>41875.968159722222</v>
      </c>
      <c r="U1727">
        <f t="shared" si="107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ROUND((E1728/D1728)*100,0)</f>
        <v>34</v>
      </c>
      <c r="P1728">
        <f t="shared" si="104"/>
        <v>137.25</v>
      </c>
      <c r="Q1728" s="10" t="s">
        <v>8323</v>
      </c>
      <c r="R1728" t="s">
        <v>8345</v>
      </c>
      <c r="S1728" s="16">
        <f t="shared" si="105"/>
        <v>41788.919722222221</v>
      </c>
      <c r="T1728" s="16">
        <f t="shared" si="106"/>
        <v>41817.919722222221</v>
      </c>
      <c r="U1728">
        <f t="shared" si="107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ROUND((E1729/D1729)*100,0)</f>
        <v>0</v>
      </c>
      <c r="P1729">
        <f t="shared" si="104"/>
        <v>1</v>
      </c>
      <c r="Q1729" s="10" t="s">
        <v>8323</v>
      </c>
      <c r="R1729" t="s">
        <v>8345</v>
      </c>
      <c r="S1729" s="16">
        <f t="shared" si="105"/>
        <v>42044.927974537044</v>
      </c>
      <c r="T1729" s="16">
        <f t="shared" si="106"/>
        <v>42099.458333333328</v>
      </c>
      <c r="U1729">
        <f t="shared" si="107"/>
        <v>54.530358796284418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ROUND((E1730/D1730)*100,0)</f>
        <v>68</v>
      </c>
      <c r="P1730">
        <f t="shared" si="104"/>
        <v>122.14</v>
      </c>
      <c r="Q1730" s="10" t="s">
        <v>8323</v>
      </c>
      <c r="R1730" t="s">
        <v>8345</v>
      </c>
      <c r="S1730" s="16">
        <f t="shared" si="105"/>
        <v>42268.625856481478</v>
      </c>
      <c r="T1730" s="16">
        <f t="shared" si="106"/>
        <v>42298.625856481478</v>
      </c>
      <c r="U1730">
        <f t="shared" si="107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ROUND((E1731/D1731)*100,0)</f>
        <v>0</v>
      </c>
      <c r="P1731">
        <f t="shared" ref="P1731:P1794" si="108">IFERROR(ROUND(E1731/L1731,2),0)</f>
        <v>0</v>
      </c>
      <c r="Q1731" s="10" t="s">
        <v>8323</v>
      </c>
      <c r="R1731" t="s">
        <v>8345</v>
      </c>
      <c r="S1731" s="16">
        <f t="shared" ref="S1731:S1794" si="109">(((J1731/60)/60)/24)+DATE(1970,1,1)</f>
        <v>42471.052152777775</v>
      </c>
      <c r="T1731" s="16">
        <f t="shared" ref="T1731:T1794" si="110">(((I1731/60)/60)/24)+DATE(1970,1,1)</f>
        <v>42531.052152777775</v>
      </c>
      <c r="U1731">
        <f t="shared" ref="U1731:U1794" si="111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ROUND((E1732/D1732)*100,0)</f>
        <v>0</v>
      </c>
      <c r="P1732">
        <f t="shared" si="108"/>
        <v>0</v>
      </c>
      <c r="Q1732" s="10" t="s">
        <v>8323</v>
      </c>
      <c r="R1732" t="s">
        <v>8345</v>
      </c>
      <c r="S1732" s="16">
        <f t="shared" si="109"/>
        <v>42272.087766203709</v>
      </c>
      <c r="T1732" s="16">
        <f t="shared" si="110"/>
        <v>42302.087766203709</v>
      </c>
      <c r="U1732">
        <f t="shared" si="111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ROUND((E1733/D1733)*100,0)</f>
        <v>0</v>
      </c>
      <c r="P1733">
        <f t="shared" si="108"/>
        <v>0</v>
      </c>
      <c r="Q1733" s="10" t="s">
        <v>8323</v>
      </c>
      <c r="R1733" t="s">
        <v>8345</v>
      </c>
      <c r="S1733" s="16">
        <f t="shared" si="109"/>
        <v>42152.906851851847</v>
      </c>
      <c r="T1733" s="16">
        <f t="shared" si="110"/>
        <v>42166.625</v>
      </c>
      <c r="U1733">
        <f t="shared" si="111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ROUND((E1734/D1734)*100,0)</f>
        <v>0</v>
      </c>
      <c r="P1734">
        <f t="shared" si="108"/>
        <v>0</v>
      </c>
      <c r="Q1734" s="10" t="s">
        <v>8323</v>
      </c>
      <c r="R1734" t="s">
        <v>8345</v>
      </c>
      <c r="S1734" s="16">
        <f t="shared" si="109"/>
        <v>42325.683807870373</v>
      </c>
      <c r="T1734" s="16">
        <f t="shared" si="110"/>
        <v>42385.208333333328</v>
      </c>
      <c r="U1734">
        <f t="shared" si="111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ROUND((E1735/D1735)*100,0)</f>
        <v>0</v>
      </c>
      <c r="P1735">
        <f t="shared" si="108"/>
        <v>0</v>
      </c>
      <c r="Q1735" s="10" t="s">
        <v>8323</v>
      </c>
      <c r="R1735" t="s">
        <v>8345</v>
      </c>
      <c r="S1735" s="16">
        <f t="shared" si="109"/>
        <v>42614.675625000003</v>
      </c>
      <c r="T1735" s="16">
        <f t="shared" si="110"/>
        <v>42626.895833333328</v>
      </c>
      <c r="U1735">
        <f t="shared" si="111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ROUND((E1736/D1736)*100,0)</f>
        <v>0</v>
      </c>
      <c r="P1736">
        <f t="shared" si="108"/>
        <v>1</v>
      </c>
      <c r="Q1736" s="10" t="s">
        <v>8323</v>
      </c>
      <c r="R1736" t="s">
        <v>8345</v>
      </c>
      <c r="S1736" s="16">
        <f t="shared" si="109"/>
        <v>42102.036527777775</v>
      </c>
      <c r="T1736" s="16">
        <f t="shared" si="110"/>
        <v>42132.036527777775</v>
      </c>
      <c r="U1736">
        <f t="shared" si="111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ROUND((E1737/D1737)*100,0)</f>
        <v>11</v>
      </c>
      <c r="P1737">
        <f t="shared" si="108"/>
        <v>55</v>
      </c>
      <c r="Q1737" s="10" t="s">
        <v>8323</v>
      </c>
      <c r="R1737" t="s">
        <v>8345</v>
      </c>
      <c r="S1737" s="16">
        <f t="shared" si="109"/>
        <v>42559.814178240747</v>
      </c>
      <c r="T1737" s="16">
        <f t="shared" si="110"/>
        <v>42589.814178240747</v>
      </c>
      <c r="U1737">
        <f t="shared" si="111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ROUND((E1738/D1738)*100,0)</f>
        <v>1</v>
      </c>
      <c r="P1738">
        <f t="shared" si="108"/>
        <v>22</v>
      </c>
      <c r="Q1738" s="10" t="s">
        <v>8323</v>
      </c>
      <c r="R1738" t="s">
        <v>8345</v>
      </c>
      <c r="S1738" s="16">
        <f t="shared" si="109"/>
        <v>42286.861493055556</v>
      </c>
      <c r="T1738" s="16">
        <f t="shared" si="110"/>
        <v>42316.90315972222</v>
      </c>
      <c r="U1738">
        <f t="shared" si="111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ROUND((E1739/D1739)*100,0)</f>
        <v>21</v>
      </c>
      <c r="P1739">
        <f t="shared" si="108"/>
        <v>56.67</v>
      </c>
      <c r="Q1739" s="10" t="s">
        <v>8323</v>
      </c>
      <c r="R1739" t="s">
        <v>8345</v>
      </c>
      <c r="S1739" s="16">
        <f t="shared" si="109"/>
        <v>42175.948981481488</v>
      </c>
      <c r="T1739" s="16">
        <f t="shared" si="110"/>
        <v>42205.948981481488</v>
      </c>
      <c r="U1739">
        <f t="shared" si="111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ROUND((E1740/D1740)*100,0)</f>
        <v>0</v>
      </c>
      <c r="P1740">
        <f t="shared" si="108"/>
        <v>20</v>
      </c>
      <c r="Q1740" s="10" t="s">
        <v>8323</v>
      </c>
      <c r="R1740" t="s">
        <v>8345</v>
      </c>
      <c r="S1740" s="16">
        <f t="shared" si="109"/>
        <v>41884.874328703707</v>
      </c>
      <c r="T1740" s="16">
        <f t="shared" si="110"/>
        <v>41914.874328703707</v>
      </c>
      <c r="U1740">
        <f t="shared" si="111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ROUND((E1741/D1741)*100,0)</f>
        <v>0</v>
      </c>
      <c r="P1741">
        <f t="shared" si="108"/>
        <v>1</v>
      </c>
      <c r="Q1741" s="10" t="s">
        <v>8323</v>
      </c>
      <c r="R1741" t="s">
        <v>8345</v>
      </c>
      <c r="S1741" s="16">
        <f t="shared" si="109"/>
        <v>42435.874212962968</v>
      </c>
      <c r="T1741" s="16">
        <f t="shared" si="110"/>
        <v>42494.832546296297</v>
      </c>
      <c r="U1741">
        <f t="shared" si="111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ROUND((E1742/D1742)*100,0)</f>
        <v>0</v>
      </c>
      <c r="P1742">
        <f t="shared" si="108"/>
        <v>0</v>
      </c>
      <c r="Q1742" s="10" t="s">
        <v>8323</v>
      </c>
      <c r="R1742" t="s">
        <v>8345</v>
      </c>
      <c r="S1742" s="16">
        <f t="shared" si="109"/>
        <v>42171.817384259266</v>
      </c>
      <c r="T1742" s="16">
        <f t="shared" si="110"/>
        <v>42201.817384259266</v>
      </c>
      <c r="U1742">
        <f t="shared" si="111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ROUND((E1743/D1743)*100,0)</f>
        <v>111</v>
      </c>
      <c r="P1743">
        <f t="shared" si="108"/>
        <v>25.58</v>
      </c>
      <c r="Q1743" s="10" t="s">
        <v>8336</v>
      </c>
      <c r="R1743" t="s">
        <v>8337</v>
      </c>
      <c r="S1743" s="16">
        <f t="shared" si="109"/>
        <v>42120.628136574072</v>
      </c>
      <c r="T1743" s="16">
        <f t="shared" si="110"/>
        <v>42165.628136574072</v>
      </c>
      <c r="U1743">
        <f t="shared" si="111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ROUND((E1744/D1744)*100,0)</f>
        <v>109</v>
      </c>
      <c r="P1744">
        <f t="shared" si="108"/>
        <v>63.97</v>
      </c>
      <c r="Q1744" s="10" t="s">
        <v>8336</v>
      </c>
      <c r="R1744" t="s">
        <v>8337</v>
      </c>
      <c r="S1744" s="16">
        <f t="shared" si="109"/>
        <v>42710.876967592587</v>
      </c>
      <c r="T1744" s="16">
        <f t="shared" si="110"/>
        <v>42742.875</v>
      </c>
      <c r="U1744">
        <f t="shared" si="111"/>
        <v>31.99803240741312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ROUND((E1745/D1745)*100,0)</f>
        <v>100</v>
      </c>
      <c r="P1745">
        <f t="shared" si="108"/>
        <v>89.93</v>
      </c>
      <c r="Q1745" s="10" t="s">
        <v>8336</v>
      </c>
      <c r="R1745" t="s">
        <v>8337</v>
      </c>
      <c r="S1745" s="16">
        <f t="shared" si="109"/>
        <v>42586.925636574073</v>
      </c>
      <c r="T1745" s="16">
        <f t="shared" si="110"/>
        <v>42609.165972222225</v>
      </c>
      <c r="U1745">
        <f t="shared" si="111"/>
        <v>22.240335648151813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ROUND((E1746/D1746)*100,0)</f>
        <v>118</v>
      </c>
      <c r="P1746">
        <f t="shared" si="108"/>
        <v>93.07</v>
      </c>
      <c r="Q1746" s="10" t="s">
        <v>8336</v>
      </c>
      <c r="R1746" t="s">
        <v>8337</v>
      </c>
      <c r="S1746" s="16">
        <f t="shared" si="109"/>
        <v>42026.605057870373</v>
      </c>
      <c r="T1746" s="16">
        <f t="shared" si="110"/>
        <v>42071.563391203701</v>
      </c>
      <c r="U1746">
        <f t="shared" si="111"/>
        <v>44.958333333328483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ROUND((E1747/D1747)*100,0)</f>
        <v>114</v>
      </c>
      <c r="P1747">
        <f t="shared" si="108"/>
        <v>89.67</v>
      </c>
      <c r="Q1747" s="10" t="s">
        <v>8336</v>
      </c>
      <c r="R1747" t="s">
        <v>8337</v>
      </c>
      <c r="S1747" s="16">
        <f t="shared" si="109"/>
        <v>42690.259699074071</v>
      </c>
      <c r="T1747" s="16">
        <f t="shared" si="110"/>
        <v>42726.083333333328</v>
      </c>
      <c r="U1747">
        <f t="shared" si="111"/>
        <v>35.823634259257233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ROUND((E1748/D1748)*100,0)</f>
        <v>148</v>
      </c>
      <c r="P1748">
        <f t="shared" si="108"/>
        <v>207.62</v>
      </c>
      <c r="Q1748" s="10" t="s">
        <v>8336</v>
      </c>
      <c r="R1748" t="s">
        <v>8337</v>
      </c>
      <c r="S1748" s="16">
        <f t="shared" si="109"/>
        <v>42668.176701388889</v>
      </c>
      <c r="T1748" s="16">
        <f t="shared" si="110"/>
        <v>42698.083333333328</v>
      </c>
      <c r="U1748">
        <f t="shared" si="111"/>
        <v>29.906631944439141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ROUND((E1749/D1749)*100,0)</f>
        <v>105</v>
      </c>
      <c r="P1749">
        <f t="shared" si="108"/>
        <v>59.41</v>
      </c>
      <c r="Q1749" s="10" t="s">
        <v>8336</v>
      </c>
      <c r="R1749" t="s">
        <v>8337</v>
      </c>
      <c r="S1749" s="16">
        <f t="shared" si="109"/>
        <v>42292.435532407413</v>
      </c>
      <c r="T1749" s="16">
        <f t="shared" si="110"/>
        <v>42321.625</v>
      </c>
      <c r="U1749">
        <f t="shared" si="111"/>
        <v>29.18946759258688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ROUND((E1750/D1750)*100,0)</f>
        <v>130</v>
      </c>
      <c r="P1750">
        <f t="shared" si="108"/>
        <v>358.97</v>
      </c>
      <c r="Q1750" s="10" t="s">
        <v>8336</v>
      </c>
      <c r="R1750" t="s">
        <v>8337</v>
      </c>
      <c r="S1750" s="16">
        <f t="shared" si="109"/>
        <v>42219.950729166667</v>
      </c>
      <c r="T1750" s="16">
        <f t="shared" si="110"/>
        <v>42249.950729166667</v>
      </c>
      <c r="U1750">
        <f t="shared" si="111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ROUND((E1751/D1751)*100,0)</f>
        <v>123</v>
      </c>
      <c r="P1751">
        <f t="shared" si="108"/>
        <v>94.74</v>
      </c>
      <c r="Q1751" s="10" t="s">
        <v>8336</v>
      </c>
      <c r="R1751" t="s">
        <v>8337</v>
      </c>
      <c r="S1751" s="16">
        <f t="shared" si="109"/>
        <v>42758.975937499999</v>
      </c>
      <c r="T1751" s="16">
        <f t="shared" si="110"/>
        <v>42795.791666666672</v>
      </c>
      <c r="U1751">
        <f t="shared" si="111"/>
        <v>36.815729166672099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ROUND((E1752/D1752)*100,0)</f>
        <v>202</v>
      </c>
      <c r="P1752">
        <f t="shared" si="108"/>
        <v>80.650000000000006</v>
      </c>
      <c r="Q1752" s="10" t="s">
        <v>8336</v>
      </c>
      <c r="R1752" t="s">
        <v>8337</v>
      </c>
      <c r="S1752" s="16">
        <f t="shared" si="109"/>
        <v>42454.836851851855</v>
      </c>
      <c r="T1752" s="16">
        <f t="shared" si="110"/>
        <v>42479.836851851855</v>
      </c>
      <c r="U1752">
        <f t="shared" si="111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ROUND((E1753/D1753)*100,0)</f>
        <v>103</v>
      </c>
      <c r="P1753">
        <f t="shared" si="108"/>
        <v>168.69</v>
      </c>
      <c r="Q1753" s="10" t="s">
        <v>8336</v>
      </c>
      <c r="R1753" t="s">
        <v>8337</v>
      </c>
      <c r="S1753" s="16">
        <f t="shared" si="109"/>
        <v>42052.7815162037</v>
      </c>
      <c r="T1753" s="16">
        <f t="shared" si="110"/>
        <v>42082.739849537036</v>
      </c>
      <c r="U1753">
        <f t="shared" si="111"/>
        <v>29.958333333335759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ROUND((E1754/D1754)*100,0)</f>
        <v>260</v>
      </c>
      <c r="P1754">
        <f t="shared" si="108"/>
        <v>34.69</v>
      </c>
      <c r="Q1754" s="10" t="s">
        <v>8336</v>
      </c>
      <c r="R1754" t="s">
        <v>8337</v>
      </c>
      <c r="S1754" s="16">
        <f t="shared" si="109"/>
        <v>42627.253263888888</v>
      </c>
      <c r="T1754" s="16">
        <f t="shared" si="110"/>
        <v>42657.253263888888</v>
      </c>
      <c r="U1754">
        <f t="shared" si="111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ROUND((E1755/D1755)*100,0)</f>
        <v>108</v>
      </c>
      <c r="P1755">
        <f t="shared" si="108"/>
        <v>462.86</v>
      </c>
      <c r="Q1755" s="10" t="s">
        <v>8336</v>
      </c>
      <c r="R1755" t="s">
        <v>8337</v>
      </c>
      <c r="S1755" s="16">
        <f t="shared" si="109"/>
        <v>42420.74962962963</v>
      </c>
      <c r="T1755" s="16">
        <f t="shared" si="110"/>
        <v>42450.707962962959</v>
      </c>
      <c r="U1755">
        <f t="shared" si="111"/>
        <v>29.958333333328483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ROUND((E1756/D1756)*100,0)</f>
        <v>111</v>
      </c>
      <c r="P1756">
        <f t="shared" si="108"/>
        <v>104.39</v>
      </c>
      <c r="Q1756" s="10" t="s">
        <v>8336</v>
      </c>
      <c r="R1756" t="s">
        <v>8337</v>
      </c>
      <c r="S1756" s="16">
        <f t="shared" si="109"/>
        <v>42067.876770833333</v>
      </c>
      <c r="T1756" s="16">
        <f t="shared" si="110"/>
        <v>42097.835104166668</v>
      </c>
      <c r="U1756">
        <f t="shared" si="111"/>
        <v>29.958333333335759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ROUND((E1757/D1757)*100,0)</f>
        <v>120</v>
      </c>
      <c r="P1757">
        <f t="shared" si="108"/>
        <v>7.5</v>
      </c>
      <c r="Q1757" s="10" t="s">
        <v>8336</v>
      </c>
      <c r="R1757" t="s">
        <v>8337</v>
      </c>
      <c r="S1757" s="16">
        <f t="shared" si="109"/>
        <v>42252.788900462961</v>
      </c>
      <c r="T1757" s="16">
        <f t="shared" si="110"/>
        <v>42282.788900462961</v>
      </c>
      <c r="U1757">
        <f t="shared" si="111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ROUND((E1758/D1758)*100,0)</f>
        <v>103</v>
      </c>
      <c r="P1758">
        <f t="shared" si="108"/>
        <v>47.13</v>
      </c>
      <c r="Q1758" s="10" t="s">
        <v>8336</v>
      </c>
      <c r="R1758" t="s">
        <v>8337</v>
      </c>
      <c r="S1758" s="16">
        <f t="shared" si="109"/>
        <v>42571.167465277773</v>
      </c>
      <c r="T1758" s="16">
        <f t="shared" si="110"/>
        <v>42611.167465277773</v>
      </c>
      <c r="U1758">
        <f t="shared" si="111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ROUND((E1759/D1759)*100,0)</f>
        <v>116</v>
      </c>
      <c r="P1759">
        <f t="shared" si="108"/>
        <v>414.29</v>
      </c>
      <c r="Q1759" s="10" t="s">
        <v>8336</v>
      </c>
      <c r="R1759" t="s">
        <v>8337</v>
      </c>
      <c r="S1759" s="16">
        <f t="shared" si="109"/>
        <v>42733.827349537038</v>
      </c>
      <c r="T1759" s="16">
        <f t="shared" si="110"/>
        <v>42763.811805555553</v>
      </c>
      <c r="U1759">
        <f t="shared" si="111"/>
        <v>29.98445601851563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ROUND((E1760/D1760)*100,0)</f>
        <v>115</v>
      </c>
      <c r="P1760">
        <f t="shared" si="108"/>
        <v>42.48</v>
      </c>
      <c r="Q1760" s="10" t="s">
        <v>8336</v>
      </c>
      <c r="R1760" t="s">
        <v>8337</v>
      </c>
      <c r="S1760" s="16">
        <f t="shared" si="109"/>
        <v>42505.955925925926</v>
      </c>
      <c r="T1760" s="16">
        <f t="shared" si="110"/>
        <v>42565.955925925926</v>
      </c>
      <c r="U1760">
        <f t="shared" si="111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ROUND((E1761/D1761)*100,0)</f>
        <v>107</v>
      </c>
      <c r="P1761">
        <f t="shared" si="108"/>
        <v>108.78</v>
      </c>
      <c r="Q1761" s="10" t="s">
        <v>8336</v>
      </c>
      <c r="R1761" t="s">
        <v>8337</v>
      </c>
      <c r="S1761" s="16">
        <f t="shared" si="109"/>
        <v>42068.829039351855</v>
      </c>
      <c r="T1761" s="16">
        <f t="shared" si="110"/>
        <v>42088.787372685183</v>
      </c>
      <c r="U1761">
        <f t="shared" si="111"/>
        <v>19.958333333328483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ROUND((E1762/D1762)*100,0)</f>
        <v>165</v>
      </c>
      <c r="P1762">
        <f t="shared" si="108"/>
        <v>81.099999999999994</v>
      </c>
      <c r="Q1762" s="10" t="s">
        <v>8336</v>
      </c>
      <c r="R1762" t="s">
        <v>8337</v>
      </c>
      <c r="S1762" s="16">
        <f t="shared" si="109"/>
        <v>42405.67260416667</v>
      </c>
      <c r="T1762" s="16">
        <f t="shared" si="110"/>
        <v>42425.67260416667</v>
      </c>
      <c r="U1762">
        <f t="shared" si="111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ROUND((E1763/D1763)*100,0)</f>
        <v>155</v>
      </c>
      <c r="P1763">
        <f t="shared" si="108"/>
        <v>51.67</v>
      </c>
      <c r="Q1763" s="10" t="s">
        <v>8336</v>
      </c>
      <c r="R1763" t="s">
        <v>8337</v>
      </c>
      <c r="S1763" s="16">
        <f t="shared" si="109"/>
        <v>42209.567824074074</v>
      </c>
      <c r="T1763" s="16">
        <f t="shared" si="110"/>
        <v>42259.567824074074</v>
      </c>
      <c r="U1763">
        <f t="shared" si="111"/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ROUND((E1764/D1764)*100,0)</f>
        <v>885</v>
      </c>
      <c r="P1764">
        <f t="shared" si="108"/>
        <v>35.4</v>
      </c>
      <c r="Q1764" s="10" t="s">
        <v>8336</v>
      </c>
      <c r="R1764" t="s">
        <v>8337</v>
      </c>
      <c r="S1764" s="16">
        <f t="shared" si="109"/>
        <v>42410.982002314813</v>
      </c>
      <c r="T1764" s="16">
        <f t="shared" si="110"/>
        <v>42440.982002314813</v>
      </c>
      <c r="U1764">
        <f t="shared" si="111"/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ROUND((E1765/D1765)*100,0)</f>
        <v>102</v>
      </c>
      <c r="P1765">
        <f t="shared" si="108"/>
        <v>103.64</v>
      </c>
      <c r="Q1765" s="10" t="s">
        <v>8336</v>
      </c>
      <c r="R1765" t="s">
        <v>8337</v>
      </c>
      <c r="S1765" s="16">
        <f t="shared" si="109"/>
        <v>42636.868518518517</v>
      </c>
      <c r="T1765" s="16">
        <f t="shared" si="110"/>
        <v>42666.868518518517</v>
      </c>
      <c r="U1765">
        <f t="shared" si="111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ROUND((E1766/D1766)*100,0)</f>
        <v>20</v>
      </c>
      <c r="P1766">
        <f t="shared" si="108"/>
        <v>55.28</v>
      </c>
      <c r="Q1766" s="10" t="s">
        <v>8336</v>
      </c>
      <c r="R1766" t="s">
        <v>8337</v>
      </c>
      <c r="S1766" s="16">
        <f t="shared" si="109"/>
        <v>41825.485868055555</v>
      </c>
      <c r="T1766" s="16">
        <f t="shared" si="110"/>
        <v>41854.485868055555</v>
      </c>
      <c r="U1766">
        <f t="shared" si="111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ROUND((E1767/D1767)*100,0)</f>
        <v>59</v>
      </c>
      <c r="P1767">
        <f t="shared" si="108"/>
        <v>72.17</v>
      </c>
      <c r="Q1767" s="10" t="s">
        <v>8336</v>
      </c>
      <c r="R1767" t="s">
        <v>8337</v>
      </c>
      <c r="S1767" s="16">
        <f t="shared" si="109"/>
        <v>41834.980462962965</v>
      </c>
      <c r="T1767" s="16">
        <f t="shared" si="110"/>
        <v>41864.980462962965</v>
      </c>
      <c r="U1767">
        <f t="shared" si="111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ROUND((E1768/D1768)*100,0)</f>
        <v>0</v>
      </c>
      <c r="P1768">
        <f t="shared" si="108"/>
        <v>0</v>
      </c>
      <c r="Q1768" s="10" t="s">
        <v>8336</v>
      </c>
      <c r="R1768" t="s">
        <v>8337</v>
      </c>
      <c r="S1768" s="16">
        <f t="shared" si="109"/>
        <v>41855.859814814816</v>
      </c>
      <c r="T1768" s="16">
        <f t="shared" si="110"/>
        <v>41876.859814814816</v>
      </c>
      <c r="U1768">
        <f t="shared" si="111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ROUND((E1769/D1769)*100,0)</f>
        <v>46</v>
      </c>
      <c r="P1769">
        <f t="shared" si="108"/>
        <v>58.62</v>
      </c>
      <c r="Q1769" s="10" t="s">
        <v>8336</v>
      </c>
      <c r="R1769" t="s">
        <v>8337</v>
      </c>
      <c r="S1769" s="16">
        <f t="shared" si="109"/>
        <v>41824.658379629633</v>
      </c>
      <c r="T1769" s="16">
        <f t="shared" si="110"/>
        <v>41854.658379629633</v>
      </c>
      <c r="U1769">
        <f t="shared" si="111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ROUND((E1770/D1770)*100,0)</f>
        <v>4</v>
      </c>
      <c r="P1770">
        <f t="shared" si="108"/>
        <v>12.47</v>
      </c>
      <c r="Q1770" s="10" t="s">
        <v>8336</v>
      </c>
      <c r="R1770" t="s">
        <v>8337</v>
      </c>
      <c r="S1770" s="16">
        <f t="shared" si="109"/>
        <v>41849.560694444444</v>
      </c>
      <c r="T1770" s="16">
        <f t="shared" si="110"/>
        <v>41909.560694444444</v>
      </c>
      <c r="U1770">
        <f t="shared" si="111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ROUND((E1771/D1771)*100,0)</f>
        <v>3</v>
      </c>
      <c r="P1771">
        <f t="shared" si="108"/>
        <v>49.14</v>
      </c>
      <c r="Q1771" s="10" t="s">
        <v>8336</v>
      </c>
      <c r="R1771" t="s">
        <v>8337</v>
      </c>
      <c r="S1771" s="16">
        <f t="shared" si="109"/>
        <v>41987.818969907406</v>
      </c>
      <c r="T1771" s="16">
        <f t="shared" si="110"/>
        <v>42017.818969907406</v>
      </c>
      <c r="U1771">
        <f t="shared" si="111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ROUND((E1772/D1772)*100,0)</f>
        <v>57</v>
      </c>
      <c r="P1772">
        <f t="shared" si="108"/>
        <v>150.5</v>
      </c>
      <c r="Q1772" s="10" t="s">
        <v>8336</v>
      </c>
      <c r="R1772" t="s">
        <v>8337</v>
      </c>
      <c r="S1772" s="16">
        <f t="shared" si="109"/>
        <v>41891.780023148152</v>
      </c>
      <c r="T1772" s="16">
        <f t="shared" si="110"/>
        <v>41926.780023148152</v>
      </c>
      <c r="U1772">
        <f t="shared" si="111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ROUND((E1773/D1773)*100,0)</f>
        <v>21</v>
      </c>
      <c r="P1773">
        <f t="shared" si="108"/>
        <v>35.799999999999997</v>
      </c>
      <c r="Q1773" s="10" t="s">
        <v>8336</v>
      </c>
      <c r="R1773" t="s">
        <v>8337</v>
      </c>
      <c r="S1773" s="16">
        <f t="shared" si="109"/>
        <v>41905.979629629634</v>
      </c>
      <c r="T1773" s="16">
        <f t="shared" si="110"/>
        <v>41935.979629629634</v>
      </c>
      <c r="U1773">
        <f t="shared" si="111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ROUND((E1774/D1774)*100,0)</f>
        <v>16</v>
      </c>
      <c r="P1774">
        <f t="shared" si="108"/>
        <v>45.16</v>
      </c>
      <c r="Q1774" s="10" t="s">
        <v>8336</v>
      </c>
      <c r="R1774" t="s">
        <v>8337</v>
      </c>
      <c r="S1774" s="16">
        <f t="shared" si="109"/>
        <v>41766.718009259261</v>
      </c>
      <c r="T1774" s="16">
        <f t="shared" si="110"/>
        <v>41826.718009259261</v>
      </c>
      <c r="U1774">
        <f t="shared" si="111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ROUND((E1775/D1775)*100,0)</f>
        <v>6</v>
      </c>
      <c r="P1775">
        <f t="shared" si="108"/>
        <v>98.79</v>
      </c>
      <c r="Q1775" s="10" t="s">
        <v>8336</v>
      </c>
      <c r="R1775" t="s">
        <v>8337</v>
      </c>
      <c r="S1775" s="16">
        <f t="shared" si="109"/>
        <v>41978.760393518518</v>
      </c>
      <c r="T1775" s="16">
        <f t="shared" si="110"/>
        <v>42023.760393518518</v>
      </c>
      <c r="U1775">
        <f t="shared" si="111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ROUND((E1776/D1776)*100,0)</f>
        <v>46</v>
      </c>
      <c r="P1776">
        <f t="shared" si="108"/>
        <v>88.31</v>
      </c>
      <c r="Q1776" s="10" t="s">
        <v>8336</v>
      </c>
      <c r="R1776" t="s">
        <v>8337</v>
      </c>
      <c r="S1776" s="16">
        <f t="shared" si="109"/>
        <v>41930.218657407408</v>
      </c>
      <c r="T1776" s="16">
        <f t="shared" si="110"/>
        <v>41972.624305555553</v>
      </c>
      <c r="U1776">
        <f t="shared" si="111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ROUND((E1777/D1777)*100,0)</f>
        <v>65</v>
      </c>
      <c r="P1777">
        <f t="shared" si="108"/>
        <v>170.63</v>
      </c>
      <c r="Q1777" s="10" t="s">
        <v>8336</v>
      </c>
      <c r="R1777" t="s">
        <v>8337</v>
      </c>
      <c r="S1777" s="16">
        <f t="shared" si="109"/>
        <v>41891.976388888892</v>
      </c>
      <c r="T1777" s="16">
        <f t="shared" si="110"/>
        <v>41936.976388888892</v>
      </c>
      <c r="U1777">
        <f t="shared" si="111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ROUND((E1778/D1778)*100,0)</f>
        <v>7</v>
      </c>
      <c r="P1778">
        <f t="shared" si="108"/>
        <v>83.75</v>
      </c>
      <c r="Q1778" s="10" t="s">
        <v>8336</v>
      </c>
      <c r="R1778" t="s">
        <v>8337</v>
      </c>
      <c r="S1778" s="16">
        <f t="shared" si="109"/>
        <v>41905.95684027778</v>
      </c>
      <c r="T1778" s="16">
        <f t="shared" si="110"/>
        <v>41941.95684027778</v>
      </c>
      <c r="U1778">
        <f t="shared" si="111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ROUND((E1779/D1779)*100,0)</f>
        <v>14</v>
      </c>
      <c r="P1779">
        <f t="shared" si="108"/>
        <v>65.099999999999994</v>
      </c>
      <c r="Q1779" s="10" t="s">
        <v>8336</v>
      </c>
      <c r="R1779" t="s">
        <v>8337</v>
      </c>
      <c r="S1779" s="16">
        <f t="shared" si="109"/>
        <v>42025.357094907406</v>
      </c>
      <c r="T1779" s="16">
        <f t="shared" si="110"/>
        <v>42055.357094907406</v>
      </c>
      <c r="U1779">
        <f t="shared" si="111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ROUND((E1780/D1780)*100,0)</f>
        <v>2</v>
      </c>
      <c r="P1780">
        <f t="shared" si="108"/>
        <v>66.33</v>
      </c>
      <c r="Q1780" s="10" t="s">
        <v>8336</v>
      </c>
      <c r="R1780" t="s">
        <v>8337</v>
      </c>
      <c r="S1780" s="16">
        <f t="shared" si="109"/>
        <v>42045.86336805555</v>
      </c>
      <c r="T1780" s="16">
        <f t="shared" si="110"/>
        <v>42090.821701388893</v>
      </c>
      <c r="U1780">
        <f t="shared" si="111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ROUND((E1781/D1781)*100,0)</f>
        <v>36</v>
      </c>
      <c r="P1781">
        <f t="shared" si="108"/>
        <v>104.89</v>
      </c>
      <c r="Q1781" s="10" t="s">
        <v>8336</v>
      </c>
      <c r="R1781" t="s">
        <v>8337</v>
      </c>
      <c r="S1781" s="16">
        <f t="shared" si="109"/>
        <v>42585.691898148143</v>
      </c>
      <c r="T1781" s="16">
        <f t="shared" si="110"/>
        <v>42615.691898148143</v>
      </c>
      <c r="U1781">
        <f t="shared" si="111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ROUND((E1782/D1782)*100,0)</f>
        <v>40</v>
      </c>
      <c r="P1782">
        <f t="shared" si="108"/>
        <v>78.44</v>
      </c>
      <c r="Q1782" s="10" t="s">
        <v>8336</v>
      </c>
      <c r="R1782" t="s">
        <v>8337</v>
      </c>
      <c r="S1782" s="16">
        <f t="shared" si="109"/>
        <v>42493.600810185191</v>
      </c>
      <c r="T1782" s="16">
        <f t="shared" si="110"/>
        <v>42553.600810185191</v>
      </c>
      <c r="U1782">
        <f t="shared" si="111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ROUND((E1783/D1783)*100,0)</f>
        <v>26</v>
      </c>
      <c r="P1783">
        <f t="shared" si="108"/>
        <v>59.04</v>
      </c>
      <c r="Q1783" s="10" t="s">
        <v>8336</v>
      </c>
      <c r="R1783" t="s">
        <v>8337</v>
      </c>
      <c r="S1783" s="16">
        <f t="shared" si="109"/>
        <v>42597.617418981477</v>
      </c>
      <c r="T1783" s="16">
        <f t="shared" si="110"/>
        <v>42628.617418981477</v>
      </c>
      <c r="U1783">
        <f t="shared" si="111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ROUND((E1784/D1784)*100,0)</f>
        <v>15</v>
      </c>
      <c r="P1784">
        <f t="shared" si="108"/>
        <v>71.34</v>
      </c>
      <c r="Q1784" s="10" t="s">
        <v>8336</v>
      </c>
      <c r="R1784" t="s">
        <v>8337</v>
      </c>
      <c r="S1784" s="16">
        <f t="shared" si="109"/>
        <v>42388.575104166666</v>
      </c>
      <c r="T1784" s="16">
        <f t="shared" si="110"/>
        <v>42421.575104166666</v>
      </c>
      <c r="U1784">
        <f t="shared" si="111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ROUND((E1785/D1785)*100,0)</f>
        <v>24</v>
      </c>
      <c r="P1785">
        <f t="shared" si="108"/>
        <v>51.23</v>
      </c>
      <c r="Q1785" s="10" t="s">
        <v>8336</v>
      </c>
      <c r="R1785" t="s">
        <v>8337</v>
      </c>
      <c r="S1785" s="16">
        <f t="shared" si="109"/>
        <v>42115.949976851851</v>
      </c>
      <c r="T1785" s="16">
        <f t="shared" si="110"/>
        <v>42145.949976851851</v>
      </c>
      <c r="U1785">
        <f t="shared" si="111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ROUND((E1786/D1786)*100,0)</f>
        <v>40</v>
      </c>
      <c r="P1786">
        <f t="shared" si="108"/>
        <v>60.24</v>
      </c>
      <c r="Q1786" s="10" t="s">
        <v>8336</v>
      </c>
      <c r="R1786" t="s">
        <v>8337</v>
      </c>
      <c r="S1786" s="16">
        <f t="shared" si="109"/>
        <v>42003.655555555553</v>
      </c>
      <c r="T1786" s="16">
        <f t="shared" si="110"/>
        <v>42035.142361111109</v>
      </c>
      <c r="U1786">
        <f t="shared" si="111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ROUND((E1787/D1787)*100,0)</f>
        <v>20</v>
      </c>
      <c r="P1787">
        <f t="shared" si="108"/>
        <v>44.94</v>
      </c>
      <c r="Q1787" s="10" t="s">
        <v>8336</v>
      </c>
      <c r="R1787" t="s">
        <v>8337</v>
      </c>
      <c r="S1787" s="16">
        <f t="shared" si="109"/>
        <v>41897.134895833333</v>
      </c>
      <c r="T1787" s="16">
        <f t="shared" si="110"/>
        <v>41928</v>
      </c>
      <c r="U1787">
        <f t="shared" si="111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ROUND((E1788/D1788)*100,0)</f>
        <v>48</v>
      </c>
      <c r="P1788">
        <f t="shared" si="108"/>
        <v>31.21</v>
      </c>
      <c r="Q1788" s="10" t="s">
        <v>8336</v>
      </c>
      <c r="R1788" t="s">
        <v>8337</v>
      </c>
      <c r="S1788" s="16">
        <f t="shared" si="109"/>
        <v>41958.550659722227</v>
      </c>
      <c r="T1788" s="16">
        <f t="shared" si="110"/>
        <v>41988.550659722227</v>
      </c>
      <c r="U1788">
        <f t="shared" si="111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ROUND((E1789/D1789)*100,0)</f>
        <v>15</v>
      </c>
      <c r="P1789">
        <f t="shared" si="108"/>
        <v>63.88</v>
      </c>
      <c r="Q1789" s="10" t="s">
        <v>8336</v>
      </c>
      <c r="R1789" t="s">
        <v>8337</v>
      </c>
      <c r="S1789" s="16">
        <f t="shared" si="109"/>
        <v>42068.65552083333</v>
      </c>
      <c r="T1789" s="16">
        <f t="shared" si="110"/>
        <v>42098.613854166666</v>
      </c>
      <c r="U1789">
        <f t="shared" si="111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ROUND((E1790/D1790)*100,0)</f>
        <v>1</v>
      </c>
      <c r="P1790">
        <f t="shared" si="108"/>
        <v>19</v>
      </c>
      <c r="Q1790" s="10" t="s">
        <v>8336</v>
      </c>
      <c r="R1790" t="s">
        <v>8337</v>
      </c>
      <c r="S1790" s="16">
        <f t="shared" si="109"/>
        <v>41913.94840277778</v>
      </c>
      <c r="T1790" s="16">
        <f t="shared" si="110"/>
        <v>41943.94840277778</v>
      </c>
      <c r="U1790">
        <f t="shared" si="111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ROUND((E1791/D1791)*100,0)</f>
        <v>1</v>
      </c>
      <c r="P1791">
        <f t="shared" si="108"/>
        <v>10</v>
      </c>
      <c r="Q1791" s="10" t="s">
        <v>8336</v>
      </c>
      <c r="R1791" t="s">
        <v>8337</v>
      </c>
      <c r="S1791" s="16">
        <f t="shared" si="109"/>
        <v>41956.250034722223</v>
      </c>
      <c r="T1791" s="16">
        <f t="shared" si="110"/>
        <v>42016.250034722223</v>
      </c>
      <c r="U1791">
        <f t="shared" si="111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ROUND((E1792/D1792)*100,0)</f>
        <v>5</v>
      </c>
      <c r="P1792">
        <f t="shared" si="108"/>
        <v>109.07</v>
      </c>
      <c r="Q1792" s="10" t="s">
        <v>8336</v>
      </c>
      <c r="R1792" t="s">
        <v>8337</v>
      </c>
      <c r="S1792" s="16">
        <f t="shared" si="109"/>
        <v>42010.674513888895</v>
      </c>
      <c r="T1792" s="16">
        <f t="shared" si="110"/>
        <v>42040.674513888895</v>
      </c>
      <c r="U1792">
        <f t="shared" si="111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ROUND((E1793/D1793)*100,0)</f>
        <v>4</v>
      </c>
      <c r="P1793">
        <f t="shared" si="108"/>
        <v>26.75</v>
      </c>
      <c r="Q1793" s="10" t="s">
        <v>8336</v>
      </c>
      <c r="R1793" t="s">
        <v>8337</v>
      </c>
      <c r="S1793" s="16">
        <f t="shared" si="109"/>
        <v>41973.740335648152</v>
      </c>
      <c r="T1793" s="16">
        <f t="shared" si="110"/>
        <v>42033.740335648152</v>
      </c>
      <c r="U1793">
        <f t="shared" si="111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ROUND((E1794/D1794)*100,0)</f>
        <v>61</v>
      </c>
      <c r="P1794">
        <f t="shared" si="108"/>
        <v>109.94</v>
      </c>
      <c r="Q1794" s="10" t="s">
        <v>8336</v>
      </c>
      <c r="R1794" t="s">
        <v>8337</v>
      </c>
      <c r="S1794" s="16">
        <f t="shared" si="109"/>
        <v>42189.031041666662</v>
      </c>
      <c r="T1794" s="16">
        <f t="shared" si="110"/>
        <v>42226.290972222225</v>
      </c>
      <c r="U1794">
        <f t="shared" si="111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ROUND((E1795/D1795)*100,0)</f>
        <v>1</v>
      </c>
      <c r="P1795">
        <f t="shared" ref="P1795:P1858" si="112">IFERROR(ROUND(E1795/L1795,2),0)</f>
        <v>20</v>
      </c>
      <c r="Q1795" s="10" t="s">
        <v>8336</v>
      </c>
      <c r="R1795" t="s">
        <v>8337</v>
      </c>
      <c r="S1795" s="16">
        <f t="shared" ref="S1795:S1858" si="113">(((J1795/60)/60)/24)+DATE(1970,1,1)</f>
        <v>41940.89166666667</v>
      </c>
      <c r="T1795" s="16">
        <f t="shared" ref="T1795:T1858" si="114">(((I1795/60)/60)/24)+DATE(1970,1,1)</f>
        <v>41970.933333333334</v>
      </c>
      <c r="U1795">
        <f t="shared" ref="U1795:U1858" si="115">T1795-S1795</f>
        <v>30.041666666664241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ROUND((E1796/D1796)*100,0)</f>
        <v>11</v>
      </c>
      <c r="P1796">
        <f t="shared" si="112"/>
        <v>55.39</v>
      </c>
      <c r="Q1796" s="10" t="s">
        <v>8336</v>
      </c>
      <c r="R1796" t="s">
        <v>8337</v>
      </c>
      <c r="S1796" s="16">
        <f t="shared" si="113"/>
        <v>42011.551180555558</v>
      </c>
      <c r="T1796" s="16">
        <f t="shared" si="114"/>
        <v>42046.551180555558</v>
      </c>
      <c r="U1796">
        <f t="shared" si="115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ROUND((E1797/D1797)*100,0)</f>
        <v>39</v>
      </c>
      <c r="P1797">
        <f t="shared" si="112"/>
        <v>133.9</v>
      </c>
      <c r="Q1797" s="10" t="s">
        <v>8336</v>
      </c>
      <c r="R1797" t="s">
        <v>8337</v>
      </c>
      <c r="S1797" s="16">
        <f t="shared" si="113"/>
        <v>42628.288668981477</v>
      </c>
      <c r="T1797" s="16">
        <f t="shared" si="114"/>
        <v>42657.666666666672</v>
      </c>
      <c r="U1797">
        <f t="shared" si="115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ROUND((E1798/D1798)*100,0)</f>
        <v>22</v>
      </c>
      <c r="P1798">
        <f t="shared" si="112"/>
        <v>48.72</v>
      </c>
      <c r="Q1798" s="10" t="s">
        <v>8336</v>
      </c>
      <c r="R1798" t="s">
        <v>8337</v>
      </c>
      <c r="S1798" s="16">
        <f t="shared" si="113"/>
        <v>42515.439421296294</v>
      </c>
      <c r="T1798" s="16">
        <f t="shared" si="114"/>
        <v>42575.439421296294</v>
      </c>
      <c r="U1798">
        <f t="shared" si="115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ROUND((E1799/D1799)*100,0)</f>
        <v>68</v>
      </c>
      <c r="P1799">
        <f t="shared" si="112"/>
        <v>48.25</v>
      </c>
      <c r="Q1799" s="10" t="s">
        <v>8336</v>
      </c>
      <c r="R1799" t="s">
        <v>8337</v>
      </c>
      <c r="S1799" s="16">
        <f t="shared" si="113"/>
        <v>42689.56931712963</v>
      </c>
      <c r="T1799" s="16">
        <f t="shared" si="114"/>
        <v>42719.56931712963</v>
      </c>
      <c r="U1799">
        <f t="shared" si="115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ROUND((E1800/D1800)*100,0)</f>
        <v>14</v>
      </c>
      <c r="P1800">
        <f t="shared" si="112"/>
        <v>58.97</v>
      </c>
      <c r="Q1800" s="10" t="s">
        <v>8336</v>
      </c>
      <c r="R1800" t="s">
        <v>8337</v>
      </c>
      <c r="S1800" s="16">
        <f t="shared" si="113"/>
        <v>42344.32677083333</v>
      </c>
      <c r="T1800" s="16">
        <f t="shared" si="114"/>
        <v>42404.32677083333</v>
      </c>
      <c r="U1800">
        <f t="shared" si="115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ROUND((E1801/D1801)*100,0)</f>
        <v>2</v>
      </c>
      <c r="P1801">
        <f t="shared" si="112"/>
        <v>11.64</v>
      </c>
      <c r="Q1801" s="10" t="s">
        <v>8336</v>
      </c>
      <c r="R1801" t="s">
        <v>8337</v>
      </c>
      <c r="S1801" s="16">
        <f t="shared" si="113"/>
        <v>41934.842685185184</v>
      </c>
      <c r="T1801" s="16">
        <f t="shared" si="114"/>
        <v>41954.884351851855</v>
      </c>
      <c r="U1801">
        <f t="shared" si="115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ROUND((E1802/D1802)*100,0)</f>
        <v>20</v>
      </c>
      <c r="P1802">
        <f t="shared" si="112"/>
        <v>83.72</v>
      </c>
      <c r="Q1802" s="10" t="s">
        <v>8336</v>
      </c>
      <c r="R1802" t="s">
        <v>8337</v>
      </c>
      <c r="S1802" s="16">
        <f t="shared" si="113"/>
        <v>42623.606134259258</v>
      </c>
      <c r="T1802" s="16">
        <f t="shared" si="114"/>
        <v>42653.606134259258</v>
      </c>
      <c r="U1802">
        <f t="shared" si="115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ROUND((E1803/D1803)*100,0)</f>
        <v>14</v>
      </c>
      <c r="P1803">
        <f t="shared" si="112"/>
        <v>63.65</v>
      </c>
      <c r="Q1803" s="10" t="s">
        <v>8336</v>
      </c>
      <c r="R1803" t="s">
        <v>8337</v>
      </c>
      <c r="S1803" s="16">
        <f t="shared" si="113"/>
        <v>42321.660509259258</v>
      </c>
      <c r="T1803" s="16">
        <f t="shared" si="114"/>
        <v>42353.506944444445</v>
      </c>
      <c r="U1803">
        <f t="shared" si="115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ROUND((E1804/D1804)*100,0)</f>
        <v>48</v>
      </c>
      <c r="P1804">
        <f t="shared" si="112"/>
        <v>94.28</v>
      </c>
      <c r="Q1804" s="10" t="s">
        <v>8336</v>
      </c>
      <c r="R1804" t="s">
        <v>8337</v>
      </c>
      <c r="S1804" s="16">
        <f t="shared" si="113"/>
        <v>42159.47256944445</v>
      </c>
      <c r="T1804" s="16">
        <f t="shared" si="114"/>
        <v>42182.915972222225</v>
      </c>
      <c r="U1804">
        <f t="shared" si="115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ROUND((E1805/D1805)*100,0)</f>
        <v>31</v>
      </c>
      <c r="P1805">
        <f t="shared" si="112"/>
        <v>71.87</v>
      </c>
      <c r="Q1805" s="10" t="s">
        <v>8336</v>
      </c>
      <c r="R1805" t="s">
        <v>8337</v>
      </c>
      <c r="S1805" s="16">
        <f t="shared" si="113"/>
        <v>42018.071550925932</v>
      </c>
      <c r="T1805" s="16">
        <f t="shared" si="114"/>
        <v>42049.071550925932</v>
      </c>
      <c r="U1805">
        <f t="shared" si="115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ROUND((E1806/D1806)*100,0)</f>
        <v>35</v>
      </c>
      <c r="P1806">
        <f t="shared" si="112"/>
        <v>104.85</v>
      </c>
      <c r="Q1806" s="10" t="s">
        <v>8336</v>
      </c>
      <c r="R1806" t="s">
        <v>8337</v>
      </c>
      <c r="S1806" s="16">
        <f t="shared" si="113"/>
        <v>42282.678287037037</v>
      </c>
      <c r="T1806" s="16">
        <f t="shared" si="114"/>
        <v>42322.719953703709</v>
      </c>
      <c r="U1806">
        <f t="shared" si="115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ROUND((E1807/D1807)*100,0)</f>
        <v>36</v>
      </c>
      <c r="P1807">
        <f t="shared" si="112"/>
        <v>67.14</v>
      </c>
      <c r="Q1807" s="10" t="s">
        <v>8336</v>
      </c>
      <c r="R1807" t="s">
        <v>8337</v>
      </c>
      <c r="S1807" s="16">
        <f t="shared" si="113"/>
        <v>42247.803912037038</v>
      </c>
      <c r="T1807" s="16">
        <f t="shared" si="114"/>
        <v>42279.75</v>
      </c>
      <c r="U1807">
        <f t="shared" si="115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ROUND((E1808/D1808)*100,0)</f>
        <v>3</v>
      </c>
      <c r="P1808">
        <f t="shared" si="112"/>
        <v>73.88</v>
      </c>
      <c r="Q1808" s="10" t="s">
        <v>8336</v>
      </c>
      <c r="R1808" t="s">
        <v>8337</v>
      </c>
      <c r="S1808" s="16">
        <f t="shared" si="113"/>
        <v>41877.638298611113</v>
      </c>
      <c r="T1808" s="16">
        <f t="shared" si="114"/>
        <v>41912.638298611113</v>
      </c>
      <c r="U1808">
        <f t="shared" si="115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ROUND((E1809/D1809)*100,0)</f>
        <v>11</v>
      </c>
      <c r="P1809">
        <f t="shared" si="112"/>
        <v>69.13</v>
      </c>
      <c r="Q1809" s="10" t="s">
        <v>8336</v>
      </c>
      <c r="R1809" t="s">
        <v>8337</v>
      </c>
      <c r="S1809" s="16">
        <f t="shared" si="113"/>
        <v>41880.068437499998</v>
      </c>
      <c r="T1809" s="16">
        <f t="shared" si="114"/>
        <v>41910.068437499998</v>
      </c>
      <c r="U1809">
        <f t="shared" si="115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ROUND((E1810/D1810)*100,0)</f>
        <v>41</v>
      </c>
      <c r="P1810">
        <f t="shared" si="112"/>
        <v>120.77</v>
      </c>
      <c r="Q1810" s="10" t="s">
        <v>8336</v>
      </c>
      <c r="R1810" t="s">
        <v>8337</v>
      </c>
      <c r="S1810" s="16">
        <f t="shared" si="113"/>
        <v>42742.680902777778</v>
      </c>
      <c r="T1810" s="16">
        <f t="shared" si="114"/>
        <v>42777.680902777778</v>
      </c>
      <c r="U1810">
        <f t="shared" si="115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ROUND((E1811/D1811)*100,0)</f>
        <v>11</v>
      </c>
      <c r="P1811">
        <f t="shared" si="112"/>
        <v>42.22</v>
      </c>
      <c r="Q1811" s="10" t="s">
        <v>8336</v>
      </c>
      <c r="R1811" t="s">
        <v>8337</v>
      </c>
      <c r="S1811" s="16">
        <f t="shared" si="113"/>
        <v>42029.907858796301</v>
      </c>
      <c r="T1811" s="16">
        <f t="shared" si="114"/>
        <v>42064.907858796301</v>
      </c>
      <c r="U1811">
        <f t="shared" si="115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ROUND((E1812/D1812)*100,0)</f>
        <v>3</v>
      </c>
      <c r="P1812">
        <f t="shared" si="112"/>
        <v>7.5</v>
      </c>
      <c r="Q1812" s="10" t="s">
        <v>8336</v>
      </c>
      <c r="R1812" t="s">
        <v>8337</v>
      </c>
      <c r="S1812" s="16">
        <f t="shared" si="113"/>
        <v>41860.91002314815</v>
      </c>
      <c r="T1812" s="16">
        <f t="shared" si="114"/>
        <v>41872.91002314815</v>
      </c>
      <c r="U1812">
        <f t="shared" si="115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ROUND((E1813/D1813)*100,0)</f>
        <v>0</v>
      </c>
      <c r="P1813">
        <f t="shared" si="112"/>
        <v>1.54</v>
      </c>
      <c r="Q1813" s="10" t="s">
        <v>8336</v>
      </c>
      <c r="R1813" t="s">
        <v>8337</v>
      </c>
      <c r="S1813" s="16">
        <f t="shared" si="113"/>
        <v>41876.433680555558</v>
      </c>
      <c r="T1813" s="16">
        <f t="shared" si="114"/>
        <v>41936.166666666664</v>
      </c>
      <c r="U1813">
        <f t="shared" si="115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ROUND((E1814/D1814)*100,0)</f>
        <v>13</v>
      </c>
      <c r="P1814">
        <f t="shared" si="112"/>
        <v>37.61</v>
      </c>
      <c r="Q1814" s="10" t="s">
        <v>8336</v>
      </c>
      <c r="R1814" t="s">
        <v>8337</v>
      </c>
      <c r="S1814" s="16">
        <f t="shared" si="113"/>
        <v>42524.318703703699</v>
      </c>
      <c r="T1814" s="16">
        <f t="shared" si="114"/>
        <v>42554.318703703699</v>
      </c>
      <c r="U1814">
        <f t="shared" si="115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ROUND((E1815/D1815)*100,0)</f>
        <v>0</v>
      </c>
      <c r="P1815">
        <f t="shared" si="112"/>
        <v>0</v>
      </c>
      <c r="Q1815" s="10" t="s">
        <v>8336</v>
      </c>
      <c r="R1815" t="s">
        <v>8337</v>
      </c>
      <c r="S1815" s="16">
        <f t="shared" si="113"/>
        <v>41829.889027777775</v>
      </c>
      <c r="T1815" s="16">
        <f t="shared" si="114"/>
        <v>41859.889027777775</v>
      </c>
      <c r="U1815">
        <f t="shared" si="115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ROUND((E1816/D1816)*100,0)</f>
        <v>49</v>
      </c>
      <c r="P1816">
        <f t="shared" si="112"/>
        <v>42.16</v>
      </c>
      <c r="Q1816" s="10" t="s">
        <v>8336</v>
      </c>
      <c r="R1816" t="s">
        <v>8337</v>
      </c>
      <c r="S1816" s="16">
        <f t="shared" si="113"/>
        <v>42033.314074074078</v>
      </c>
      <c r="T1816" s="16">
        <f t="shared" si="114"/>
        <v>42063.314074074078</v>
      </c>
      <c r="U1816">
        <f t="shared" si="115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ROUND((E1817/D1817)*100,0)</f>
        <v>0</v>
      </c>
      <c r="P1817">
        <f t="shared" si="112"/>
        <v>0</v>
      </c>
      <c r="Q1817" s="10" t="s">
        <v>8336</v>
      </c>
      <c r="R1817" t="s">
        <v>8337</v>
      </c>
      <c r="S1817" s="16">
        <f t="shared" si="113"/>
        <v>42172.906678240746</v>
      </c>
      <c r="T1817" s="16">
        <f t="shared" si="114"/>
        <v>42186.906678240746</v>
      </c>
      <c r="U1817">
        <f t="shared" si="115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ROUND((E1818/D1818)*100,0)</f>
        <v>2</v>
      </c>
      <c r="P1818">
        <f t="shared" si="112"/>
        <v>84.83</v>
      </c>
      <c r="Q1818" s="10" t="s">
        <v>8336</v>
      </c>
      <c r="R1818" t="s">
        <v>8337</v>
      </c>
      <c r="S1818" s="16">
        <f t="shared" si="113"/>
        <v>42548.876192129625</v>
      </c>
      <c r="T1818" s="16">
        <f t="shared" si="114"/>
        <v>42576.791666666672</v>
      </c>
      <c r="U1818">
        <f t="shared" si="115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ROUND((E1819/D1819)*100,0)</f>
        <v>52</v>
      </c>
      <c r="P1819">
        <f t="shared" si="112"/>
        <v>94.19</v>
      </c>
      <c r="Q1819" s="10" t="s">
        <v>8336</v>
      </c>
      <c r="R1819" t="s">
        <v>8337</v>
      </c>
      <c r="S1819" s="16">
        <f t="shared" si="113"/>
        <v>42705.662118055552</v>
      </c>
      <c r="T1819" s="16">
        <f t="shared" si="114"/>
        <v>42765.290972222225</v>
      </c>
      <c r="U1819">
        <f t="shared" si="115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ROUND((E1820/D1820)*100,0)</f>
        <v>0</v>
      </c>
      <c r="P1820">
        <f t="shared" si="112"/>
        <v>0</v>
      </c>
      <c r="Q1820" s="10" t="s">
        <v>8336</v>
      </c>
      <c r="R1820" t="s">
        <v>8337</v>
      </c>
      <c r="S1820" s="16">
        <f t="shared" si="113"/>
        <v>42067.234375</v>
      </c>
      <c r="T1820" s="16">
        <f t="shared" si="114"/>
        <v>42097.192708333328</v>
      </c>
      <c r="U1820">
        <f t="shared" si="115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ROUND((E1821/D1821)*100,0)</f>
        <v>2</v>
      </c>
      <c r="P1821">
        <f t="shared" si="112"/>
        <v>6.25</v>
      </c>
      <c r="Q1821" s="10" t="s">
        <v>8336</v>
      </c>
      <c r="R1821" t="s">
        <v>8337</v>
      </c>
      <c r="S1821" s="16">
        <f t="shared" si="113"/>
        <v>41820.752268518518</v>
      </c>
      <c r="T1821" s="16">
        <f t="shared" si="114"/>
        <v>41850.752268518518</v>
      </c>
      <c r="U1821">
        <f t="shared" si="115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ROUND((E1822/D1822)*100,0)</f>
        <v>7</v>
      </c>
      <c r="P1822">
        <f t="shared" si="112"/>
        <v>213.38</v>
      </c>
      <c r="Q1822" s="10" t="s">
        <v>8336</v>
      </c>
      <c r="R1822" t="s">
        <v>8337</v>
      </c>
      <c r="S1822" s="16">
        <f t="shared" si="113"/>
        <v>42065.084375000006</v>
      </c>
      <c r="T1822" s="16">
        <f t="shared" si="114"/>
        <v>42095.042708333334</v>
      </c>
      <c r="U1822">
        <f t="shared" si="115"/>
        <v>29.958333333328483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ROUND((E1823/D1823)*100,0)</f>
        <v>135</v>
      </c>
      <c r="P1823">
        <f t="shared" si="112"/>
        <v>59.16</v>
      </c>
      <c r="Q1823" s="10" t="s">
        <v>8323</v>
      </c>
      <c r="R1823" t="s">
        <v>8324</v>
      </c>
      <c r="S1823" s="16">
        <f t="shared" si="113"/>
        <v>40926.319062499999</v>
      </c>
      <c r="T1823" s="16">
        <f t="shared" si="114"/>
        <v>40971.319062499999</v>
      </c>
      <c r="U1823">
        <f t="shared" si="115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ROUND((E1824/D1824)*100,0)</f>
        <v>100</v>
      </c>
      <c r="P1824">
        <f t="shared" si="112"/>
        <v>27.27</v>
      </c>
      <c r="Q1824" s="10" t="s">
        <v>8323</v>
      </c>
      <c r="R1824" t="s">
        <v>8324</v>
      </c>
      <c r="S1824" s="16">
        <f t="shared" si="113"/>
        <v>41634.797013888885</v>
      </c>
      <c r="T1824" s="16">
        <f t="shared" si="114"/>
        <v>41670.792361111111</v>
      </c>
      <c r="U1824">
        <f t="shared" si="115"/>
        <v>35.995347222225973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ROUND((E1825/D1825)*100,0)</f>
        <v>116</v>
      </c>
      <c r="P1825">
        <f t="shared" si="112"/>
        <v>24.58</v>
      </c>
      <c r="Q1825" s="10" t="s">
        <v>8323</v>
      </c>
      <c r="R1825" t="s">
        <v>8324</v>
      </c>
      <c r="S1825" s="16">
        <f t="shared" si="113"/>
        <v>41176.684907407405</v>
      </c>
      <c r="T1825" s="16">
        <f t="shared" si="114"/>
        <v>41206.684907407405</v>
      </c>
      <c r="U1825">
        <f t="shared" si="115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ROUND((E1826/D1826)*100,0)</f>
        <v>100</v>
      </c>
      <c r="P1826">
        <f t="shared" si="112"/>
        <v>75.05</v>
      </c>
      <c r="Q1826" s="10" t="s">
        <v>8323</v>
      </c>
      <c r="R1826" t="s">
        <v>8324</v>
      </c>
      <c r="S1826" s="16">
        <f t="shared" si="113"/>
        <v>41626.916284722225</v>
      </c>
      <c r="T1826" s="16">
        <f t="shared" si="114"/>
        <v>41647.088888888888</v>
      </c>
      <c r="U1826">
        <f t="shared" si="115"/>
        <v>20.172604166662495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ROUND((E1827/D1827)*100,0)</f>
        <v>105</v>
      </c>
      <c r="P1827">
        <f t="shared" si="112"/>
        <v>42.02</v>
      </c>
      <c r="Q1827" s="10" t="s">
        <v>8323</v>
      </c>
      <c r="R1827" t="s">
        <v>8324</v>
      </c>
      <c r="S1827" s="16">
        <f t="shared" si="113"/>
        <v>41443.83452546296</v>
      </c>
      <c r="T1827" s="16">
        <f t="shared" si="114"/>
        <v>41466.83452546296</v>
      </c>
      <c r="U1827">
        <f t="shared" si="115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ROUND((E1828/D1828)*100,0)</f>
        <v>101</v>
      </c>
      <c r="P1828">
        <f t="shared" si="112"/>
        <v>53.16</v>
      </c>
      <c r="Q1828" s="10" t="s">
        <v>8323</v>
      </c>
      <c r="R1828" t="s">
        <v>8324</v>
      </c>
      <c r="S1828" s="16">
        <f t="shared" si="113"/>
        <v>41657.923807870371</v>
      </c>
      <c r="T1828" s="16">
        <f t="shared" si="114"/>
        <v>41687.923807870371</v>
      </c>
      <c r="U1828">
        <f t="shared" si="115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ROUND((E1829/D1829)*100,0)</f>
        <v>101</v>
      </c>
      <c r="P1829">
        <f t="shared" si="112"/>
        <v>83.89</v>
      </c>
      <c r="Q1829" s="10" t="s">
        <v>8323</v>
      </c>
      <c r="R1829" t="s">
        <v>8324</v>
      </c>
      <c r="S1829" s="16">
        <f t="shared" si="113"/>
        <v>40555.325937499998</v>
      </c>
      <c r="T1829" s="16">
        <f t="shared" si="114"/>
        <v>40605.325937499998</v>
      </c>
      <c r="U1829">
        <f t="shared" si="115"/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ROUND((E1830/D1830)*100,0)</f>
        <v>100</v>
      </c>
      <c r="P1830">
        <f t="shared" si="112"/>
        <v>417.33</v>
      </c>
      <c r="Q1830" s="10" t="s">
        <v>8323</v>
      </c>
      <c r="R1830" t="s">
        <v>8324</v>
      </c>
      <c r="S1830" s="16">
        <f t="shared" si="113"/>
        <v>41736.899652777778</v>
      </c>
      <c r="T1830" s="16">
        <f t="shared" si="114"/>
        <v>41768.916666666664</v>
      </c>
      <c r="U1830">
        <f t="shared" si="115"/>
        <v>32.01701388888614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ROUND((E1831/D1831)*100,0)</f>
        <v>167</v>
      </c>
      <c r="P1831">
        <f t="shared" si="112"/>
        <v>75.77</v>
      </c>
      <c r="Q1831" s="10" t="s">
        <v>8323</v>
      </c>
      <c r="R1831" t="s">
        <v>8324</v>
      </c>
      <c r="S1831" s="16">
        <f t="shared" si="113"/>
        <v>40516.087627314817</v>
      </c>
      <c r="T1831" s="16">
        <f t="shared" si="114"/>
        <v>40564.916666666664</v>
      </c>
      <c r="U1831">
        <f t="shared" si="115"/>
        <v>48.829039351847314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ROUND((E1832/D1832)*100,0)</f>
        <v>102</v>
      </c>
      <c r="P1832">
        <f t="shared" si="112"/>
        <v>67.39</v>
      </c>
      <c r="Q1832" s="10" t="s">
        <v>8323</v>
      </c>
      <c r="R1832" t="s">
        <v>8324</v>
      </c>
      <c r="S1832" s="16">
        <f t="shared" si="113"/>
        <v>41664.684108796297</v>
      </c>
      <c r="T1832" s="16">
        <f t="shared" si="114"/>
        <v>41694.684108796297</v>
      </c>
      <c r="U1832">
        <f t="shared" si="115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ROUND((E1833/D1833)*100,0)</f>
        <v>103</v>
      </c>
      <c r="P1833">
        <f t="shared" si="112"/>
        <v>73.569999999999993</v>
      </c>
      <c r="Q1833" s="10" t="s">
        <v>8323</v>
      </c>
      <c r="R1833" t="s">
        <v>8324</v>
      </c>
      <c r="S1833" s="16">
        <f t="shared" si="113"/>
        <v>41026.996099537035</v>
      </c>
      <c r="T1833" s="16">
        <f t="shared" si="114"/>
        <v>41041.996099537035</v>
      </c>
      <c r="U1833">
        <f t="shared" si="115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ROUND((E1834/D1834)*100,0)</f>
        <v>143</v>
      </c>
      <c r="P1834">
        <f t="shared" si="112"/>
        <v>25</v>
      </c>
      <c r="Q1834" s="10" t="s">
        <v>8323</v>
      </c>
      <c r="R1834" t="s">
        <v>8324</v>
      </c>
      <c r="S1834" s="16">
        <f t="shared" si="113"/>
        <v>40576.539664351854</v>
      </c>
      <c r="T1834" s="16">
        <f t="shared" si="114"/>
        <v>40606.539664351854</v>
      </c>
      <c r="U1834">
        <f t="shared" si="115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ROUND((E1835/D1835)*100,0)</f>
        <v>263</v>
      </c>
      <c r="P1835">
        <f t="shared" si="112"/>
        <v>42</v>
      </c>
      <c r="Q1835" s="10" t="s">
        <v>8323</v>
      </c>
      <c r="R1835" t="s">
        <v>8324</v>
      </c>
      <c r="S1835" s="16">
        <f t="shared" si="113"/>
        <v>41303.044016203705</v>
      </c>
      <c r="T1835" s="16">
        <f t="shared" si="114"/>
        <v>41335.332638888889</v>
      </c>
      <c r="U1835">
        <f t="shared" si="115"/>
        <v>32.288622685184237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ROUND((E1836/D1836)*100,0)</f>
        <v>118</v>
      </c>
      <c r="P1836">
        <f t="shared" si="112"/>
        <v>131.16999999999999</v>
      </c>
      <c r="Q1836" s="10" t="s">
        <v>8323</v>
      </c>
      <c r="R1836" t="s">
        <v>8324</v>
      </c>
      <c r="S1836" s="16">
        <f t="shared" si="113"/>
        <v>41988.964062500003</v>
      </c>
      <c r="T1836" s="16">
        <f t="shared" si="114"/>
        <v>42028.964062500003</v>
      </c>
      <c r="U1836">
        <f t="shared" si="115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ROUND((E1837/D1837)*100,0)</f>
        <v>104</v>
      </c>
      <c r="P1837">
        <f t="shared" si="112"/>
        <v>47.27</v>
      </c>
      <c r="Q1837" s="10" t="s">
        <v>8323</v>
      </c>
      <c r="R1837" t="s">
        <v>8324</v>
      </c>
      <c r="S1837" s="16">
        <f t="shared" si="113"/>
        <v>42430.702210648145</v>
      </c>
      <c r="T1837" s="16">
        <f t="shared" si="114"/>
        <v>42460.660543981481</v>
      </c>
      <c r="U1837">
        <f t="shared" si="115"/>
        <v>29.958333333335759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ROUND((E1838/D1838)*100,0)</f>
        <v>200</v>
      </c>
      <c r="P1838">
        <f t="shared" si="112"/>
        <v>182.13</v>
      </c>
      <c r="Q1838" s="10" t="s">
        <v>8323</v>
      </c>
      <c r="R1838" t="s">
        <v>8324</v>
      </c>
      <c r="S1838" s="16">
        <f t="shared" si="113"/>
        <v>41305.809363425928</v>
      </c>
      <c r="T1838" s="16">
        <f t="shared" si="114"/>
        <v>41322.809363425928</v>
      </c>
      <c r="U1838">
        <f t="shared" si="115"/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ROUND((E1839/D1839)*100,0)</f>
        <v>307</v>
      </c>
      <c r="P1839">
        <f t="shared" si="112"/>
        <v>61.37</v>
      </c>
      <c r="Q1839" s="10" t="s">
        <v>8323</v>
      </c>
      <c r="R1839" t="s">
        <v>8324</v>
      </c>
      <c r="S1839" s="16">
        <f t="shared" si="113"/>
        <v>40926.047858796301</v>
      </c>
      <c r="T1839" s="16">
        <f t="shared" si="114"/>
        <v>40986.006192129629</v>
      </c>
      <c r="U1839">
        <f t="shared" si="115"/>
        <v>59.958333333328483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ROUND((E1840/D1840)*100,0)</f>
        <v>100</v>
      </c>
      <c r="P1840">
        <f t="shared" si="112"/>
        <v>35.770000000000003</v>
      </c>
      <c r="Q1840" s="10" t="s">
        <v>8323</v>
      </c>
      <c r="R1840" t="s">
        <v>8324</v>
      </c>
      <c r="S1840" s="16">
        <f t="shared" si="113"/>
        <v>40788.786539351851</v>
      </c>
      <c r="T1840" s="16">
        <f t="shared" si="114"/>
        <v>40817.125</v>
      </c>
      <c r="U1840">
        <f t="shared" si="115"/>
        <v>28.338460648148612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ROUND((E1841/D1841)*100,0)</f>
        <v>205</v>
      </c>
      <c r="P1841">
        <f t="shared" si="112"/>
        <v>45.62</v>
      </c>
      <c r="Q1841" s="10" t="s">
        <v>8323</v>
      </c>
      <c r="R1841" t="s">
        <v>8324</v>
      </c>
      <c r="S1841" s="16">
        <f t="shared" si="113"/>
        <v>42614.722013888888</v>
      </c>
      <c r="T1841" s="16">
        <f t="shared" si="114"/>
        <v>42644.722013888888</v>
      </c>
      <c r="U1841">
        <f t="shared" si="115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ROUND((E1842/D1842)*100,0)</f>
        <v>109</v>
      </c>
      <c r="P1842">
        <f t="shared" si="112"/>
        <v>75.38</v>
      </c>
      <c r="Q1842" s="10" t="s">
        <v>8323</v>
      </c>
      <c r="R1842" t="s">
        <v>8324</v>
      </c>
      <c r="S1842" s="16">
        <f t="shared" si="113"/>
        <v>41382.096180555556</v>
      </c>
      <c r="T1842" s="16">
        <f t="shared" si="114"/>
        <v>41401.207638888889</v>
      </c>
      <c r="U1842">
        <f t="shared" si="115"/>
        <v>19.111458333332848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ROUND((E1843/D1843)*100,0)</f>
        <v>102</v>
      </c>
      <c r="P1843">
        <f t="shared" si="112"/>
        <v>50.88</v>
      </c>
      <c r="Q1843" s="10" t="s">
        <v>8323</v>
      </c>
      <c r="R1843" t="s">
        <v>8324</v>
      </c>
      <c r="S1843" s="16">
        <f t="shared" si="113"/>
        <v>41745.84542824074</v>
      </c>
      <c r="T1843" s="16">
        <f t="shared" si="114"/>
        <v>41779.207638888889</v>
      </c>
      <c r="U1843">
        <f t="shared" si="115"/>
        <v>33.362210648148903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ROUND((E1844/D1844)*100,0)</f>
        <v>125</v>
      </c>
      <c r="P1844">
        <f t="shared" si="112"/>
        <v>119.29</v>
      </c>
      <c r="Q1844" s="10" t="s">
        <v>8323</v>
      </c>
      <c r="R1844" t="s">
        <v>8324</v>
      </c>
      <c r="S1844" s="16">
        <f t="shared" si="113"/>
        <v>42031.631724537037</v>
      </c>
      <c r="T1844" s="16">
        <f t="shared" si="114"/>
        <v>42065.249305555553</v>
      </c>
      <c r="U1844">
        <f t="shared" si="115"/>
        <v>33.617581018515921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ROUND((E1845/D1845)*100,0)</f>
        <v>124</v>
      </c>
      <c r="P1845">
        <f t="shared" si="112"/>
        <v>92.54</v>
      </c>
      <c r="Q1845" s="10" t="s">
        <v>8323</v>
      </c>
      <c r="R1845" t="s">
        <v>8324</v>
      </c>
      <c r="S1845" s="16">
        <f t="shared" si="113"/>
        <v>40564.994837962964</v>
      </c>
      <c r="T1845" s="16">
        <f t="shared" si="114"/>
        <v>40594.994837962964</v>
      </c>
      <c r="U1845">
        <f t="shared" si="115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ROUND((E1846/D1846)*100,0)</f>
        <v>101</v>
      </c>
      <c r="P1846">
        <f t="shared" si="112"/>
        <v>76.05</v>
      </c>
      <c r="Q1846" s="10" t="s">
        <v>8323</v>
      </c>
      <c r="R1846" t="s">
        <v>8324</v>
      </c>
      <c r="S1846" s="16">
        <f t="shared" si="113"/>
        <v>40666.973541666666</v>
      </c>
      <c r="T1846" s="16">
        <f t="shared" si="114"/>
        <v>40705.125</v>
      </c>
      <c r="U1846">
        <f t="shared" si="115"/>
        <v>38.151458333333721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ROUND((E1847/D1847)*100,0)</f>
        <v>100</v>
      </c>
      <c r="P1847">
        <f t="shared" si="112"/>
        <v>52.63</v>
      </c>
      <c r="Q1847" s="10" t="s">
        <v>8323</v>
      </c>
      <c r="R1847" t="s">
        <v>8324</v>
      </c>
      <c r="S1847" s="16">
        <f t="shared" si="113"/>
        <v>42523.333310185189</v>
      </c>
      <c r="T1847" s="16">
        <f t="shared" si="114"/>
        <v>42538.204861111109</v>
      </c>
      <c r="U1847">
        <f t="shared" si="115"/>
        <v>14.871550925920019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ROUND((E1848/D1848)*100,0)</f>
        <v>138</v>
      </c>
      <c r="P1848">
        <f t="shared" si="112"/>
        <v>98.99</v>
      </c>
      <c r="Q1848" s="10" t="s">
        <v>8323</v>
      </c>
      <c r="R1848" t="s">
        <v>8324</v>
      </c>
      <c r="S1848" s="16">
        <f t="shared" si="113"/>
        <v>41228.650196759263</v>
      </c>
      <c r="T1848" s="16">
        <f t="shared" si="114"/>
        <v>41258.650196759263</v>
      </c>
      <c r="U1848">
        <f t="shared" si="115"/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ROUND((E1849/D1849)*100,0)</f>
        <v>121</v>
      </c>
      <c r="P1849">
        <f t="shared" si="112"/>
        <v>79.53</v>
      </c>
      <c r="Q1849" s="10" t="s">
        <v>8323</v>
      </c>
      <c r="R1849" t="s">
        <v>8324</v>
      </c>
      <c r="S1849" s="16">
        <f t="shared" si="113"/>
        <v>42094.236481481479</v>
      </c>
      <c r="T1849" s="16">
        <f t="shared" si="114"/>
        <v>42115.236481481479</v>
      </c>
      <c r="U1849">
        <f t="shared" si="115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ROUND((E1850/D1850)*100,0)</f>
        <v>107</v>
      </c>
      <c r="P1850">
        <f t="shared" si="112"/>
        <v>134.21</v>
      </c>
      <c r="Q1850" s="10" t="s">
        <v>8323</v>
      </c>
      <c r="R1850" t="s">
        <v>8324</v>
      </c>
      <c r="S1850" s="16">
        <f t="shared" si="113"/>
        <v>40691.788055555553</v>
      </c>
      <c r="T1850" s="16">
        <f t="shared" si="114"/>
        <v>40755.290972222225</v>
      </c>
      <c r="U1850">
        <f t="shared" si="115"/>
        <v>63.502916666671808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ROUND((E1851/D1851)*100,0)</f>
        <v>100</v>
      </c>
      <c r="P1851">
        <f t="shared" si="112"/>
        <v>37.630000000000003</v>
      </c>
      <c r="Q1851" s="10" t="s">
        <v>8323</v>
      </c>
      <c r="R1851" t="s">
        <v>8324</v>
      </c>
      <c r="S1851" s="16">
        <f t="shared" si="113"/>
        <v>41169.845590277779</v>
      </c>
      <c r="T1851" s="16">
        <f t="shared" si="114"/>
        <v>41199.845590277779</v>
      </c>
      <c r="U1851">
        <f t="shared" si="115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ROUND((E1852/D1852)*100,0)</f>
        <v>102</v>
      </c>
      <c r="P1852">
        <f t="shared" si="112"/>
        <v>51.04</v>
      </c>
      <c r="Q1852" s="10" t="s">
        <v>8323</v>
      </c>
      <c r="R1852" t="s">
        <v>8324</v>
      </c>
      <c r="S1852" s="16">
        <f t="shared" si="113"/>
        <v>41800.959490740745</v>
      </c>
      <c r="T1852" s="16">
        <f t="shared" si="114"/>
        <v>41830.959490740745</v>
      </c>
      <c r="U1852">
        <f t="shared" si="115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ROUND((E1853/D1853)*100,0)</f>
        <v>100</v>
      </c>
      <c r="P1853">
        <f t="shared" si="112"/>
        <v>50.04</v>
      </c>
      <c r="Q1853" s="10" t="s">
        <v>8323</v>
      </c>
      <c r="R1853" t="s">
        <v>8324</v>
      </c>
      <c r="S1853" s="16">
        <f t="shared" si="113"/>
        <v>41827.906689814816</v>
      </c>
      <c r="T1853" s="16">
        <f t="shared" si="114"/>
        <v>41848.041666666664</v>
      </c>
      <c r="U1853">
        <f t="shared" si="115"/>
        <v>20.134976851848478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ROUND((E1854/D1854)*100,0)</f>
        <v>117</v>
      </c>
      <c r="P1854">
        <f t="shared" si="112"/>
        <v>133.93</v>
      </c>
      <c r="Q1854" s="10" t="s">
        <v>8323</v>
      </c>
      <c r="R1854" t="s">
        <v>8324</v>
      </c>
      <c r="S1854" s="16">
        <f t="shared" si="113"/>
        <v>42081.77143518519</v>
      </c>
      <c r="T1854" s="16">
        <f t="shared" si="114"/>
        <v>42119</v>
      </c>
      <c r="U1854">
        <f t="shared" si="115"/>
        <v>37.228564814809943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ROUND((E1855/D1855)*100,0)</f>
        <v>102</v>
      </c>
      <c r="P1855">
        <f t="shared" si="112"/>
        <v>58.21</v>
      </c>
      <c r="Q1855" s="10" t="s">
        <v>8323</v>
      </c>
      <c r="R1855" t="s">
        <v>8324</v>
      </c>
      <c r="S1855" s="16">
        <f t="shared" si="113"/>
        <v>41177.060381944444</v>
      </c>
      <c r="T1855" s="16">
        <f t="shared" si="114"/>
        <v>41227.102048611108</v>
      </c>
      <c r="U1855">
        <f t="shared" si="115"/>
        <v>50.041666666664241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ROUND((E1856/D1856)*100,0)</f>
        <v>102</v>
      </c>
      <c r="P1856">
        <f t="shared" si="112"/>
        <v>88.04</v>
      </c>
      <c r="Q1856" s="10" t="s">
        <v>8323</v>
      </c>
      <c r="R1856" t="s">
        <v>8324</v>
      </c>
      <c r="S1856" s="16">
        <f t="shared" si="113"/>
        <v>41388.021261574075</v>
      </c>
      <c r="T1856" s="16">
        <f t="shared" si="114"/>
        <v>41418.021261574075</v>
      </c>
      <c r="U1856">
        <f t="shared" si="115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ROUND((E1857/D1857)*100,0)</f>
        <v>154</v>
      </c>
      <c r="P1857">
        <f t="shared" si="112"/>
        <v>70.58</v>
      </c>
      <c r="Q1857" s="10" t="s">
        <v>8323</v>
      </c>
      <c r="R1857" t="s">
        <v>8324</v>
      </c>
      <c r="S1857" s="16">
        <f t="shared" si="113"/>
        <v>41600.538657407407</v>
      </c>
      <c r="T1857" s="16">
        <f t="shared" si="114"/>
        <v>41645.538657407407</v>
      </c>
      <c r="U1857">
        <f t="shared" si="115"/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ROUND((E1858/D1858)*100,0)</f>
        <v>101</v>
      </c>
      <c r="P1858">
        <f t="shared" si="112"/>
        <v>53.29</v>
      </c>
      <c r="Q1858" s="10" t="s">
        <v>8323</v>
      </c>
      <c r="R1858" t="s">
        <v>8324</v>
      </c>
      <c r="S1858" s="16">
        <f t="shared" si="113"/>
        <v>41817.854999999996</v>
      </c>
      <c r="T1858" s="16">
        <f t="shared" si="114"/>
        <v>41838.854999999996</v>
      </c>
      <c r="U1858">
        <f t="shared" si="115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ROUND((E1859/D1859)*100,0)</f>
        <v>100</v>
      </c>
      <c r="P1859">
        <f t="shared" ref="P1859:P1922" si="116">IFERROR(ROUND(E1859/L1859,2),0)</f>
        <v>136.36000000000001</v>
      </c>
      <c r="Q1859" s="10" t="s">
        <v>8323</v>
      </c>
      <c r="R1859" t="s">
        <v>8324</v>
      </c>
      <c r="S1859" s="16">
        <f t="shared" ref="S1859:S1922" si="117">(((J1859/60)/60)/24)+DATE(1970,1,1)</f>
        <v>41864.76866898148</v>
      </c>
      <c r="T1859" s="16">
        <f t="shared" ref="T1859:T1922" si="118">(((I1859/60)/60)/24)+DATE(1970,1,1)</f>
        <v>41894.76866898148</v>
      </c>
      <c r="U1859">
        <f t="shared" ref="U1859:U1922" si="119">T1859-S1859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ROUND((E1860/D1860)*100,0)</f>
        <v>109</v>
      </c>
      <c r="P1860">
        <f t="shared" si="116"/>
        <v>40.549999999999997</v>
      </c>
      <c r="Q1860" s="10" t="s">
        <v>8323</v>
      </c>
      <c r="R1860" t="s">
        <v>8324</v>
      </c>
      <c r="S1860" s="16">
        <f t="shared" si="117"/>
        <v>40833.200474537036</v>
      </c>
      <c r="T1860" s="16">
        <f t="shared" si="118"/>
        <v>40893.242141203707</v>
      </c>
      <c r="U1860">
        <f t="shared" si="119"/>
        <v>60.041666666671517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ROUND((E1861/D1861)*100,0)</f>
        <v>132</v>
      </c>
      <c r="P1861">
        <f t="shared" si="116"/>
        <v>70.63</v>
      </c>
      <c r="Q1861" s="10" t="s">
        <v>8323</v>
      </c>
      <c r="R1861" t="s">
        <v>8324</v>
      </c>
      <c r="S1861" s="16">
        <f t="shared" si="117"/>
        <v>40778.770011574074</v>
      </c>
      <c r="T1861" s="16">
        <f t="shared" si="118"/>
        <v>40808.770011574074</v>
      </c>
      <c r="U1861">
        <f t="shared" si="119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ROUND((E1862/D1862)*100,0)</f>
        <v>133</v>
      </c>
      <c r="P1862">
        <f t="shared" si="116"/>
        <v>52.68</v>
      </c>
      <c r="Q1862" s="10" t="s">
        <v>8323</v>
      </c>
      <c r="R1862" t="s">
        <v>8324</v>
      </c>
      <c r="S1862" s="16">
        <f t="shared" si="117"/>
        <v>41655.709305555552</v>
      </c>
      <c r="T1862" s="16">
        <f t="shared" si="118"/>
        <v>41676.709305555552</v>
      </c>
      <c r="U1862">
        <f t="shared" si="11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ROUND((E1863/D1863)*100,0)</f>
        <v>0</v>
      </c>
      <c r="P1863">
        <f t="shared" si="116"/>
        <v>0</v>
      </c>
      <c r="Q1863" s="10" t="s">
        <v>8331</v>
      </c>
      <c r="R1863" t="s">
        <v>8333</v>
      </c>
      <c r="S1863" s="16">
        <f t="shared" si="117"/>
        <v>42000.300243055557</v>
      </c>
      <c r="T1863" s="16">
        <f t="shared" si="118"/>
        <v>42030.300243055557</v>
      </c>
      <c r="U1863">
        <f t="shared" si="11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ROUND((E1864/D1864)*100,0)</f>
        <v>8</v>
      </c>
      <c r="P1864">
        <f t="shared" si="116"/>
        <v>90.94</v>
      </c>
      <c r="Q1864" s="10" t="s">
        <v>8331</v>
      </c>
      <c r="R1864" t="s">
        <v>8333</v>
      </c>
      <c r="S1864" s="16">
        <f t="shared" si="117"/>
        <v>42755.492754629624</v>
      </c>
      <c r="T1864" s="16">
        <f t="shared" si="118"/>
        <v>42802.3125</v>
      </c>
      <c r="U1864">
        <f t="shared" si="119"/>
        <v>46.81974537037604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ROUND((E1865/D1865)*100,0)</f>
        <v>0</v>
      </c>
      <c r="P1865">
        <f t="shared" si="116"/>
        <v>5</v>
      </c>
      <c r="Q1865" s="10" t="s">
        <v>8331</v>
      </c>
      <c r="R1865" t="s">
        <v>8333</v>
      </c>
      <c r="S1865" s="16">
        <f t="shared" si="117"/>
        <v>41772.797280092593</v>
      </c>
      <c r="T1865" s="16">
        <f t="shared" si="118"/>
        <v>41802.797280092593</v>
      </c>
      <c r="U1865">
        <f t="shared" si="11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ROUND((E1866/D1866)*100,0)</f>
        <v>43</v>
      </c>
      <c r="P1866">
        <f t="shared" si="116"/>
        <v>58.08</v>
      </c>
      <c r="Q1866" s="10" t="s">
        <v>8331</v>
      </c>
      <c r="R1866" t="s">
        <v>8333</v>
      </c>
      <c r="S1866" s="16">
        <f t="shared" si="117"/>
        <v>41733.716435185182</v>
      </c>
      <c r="T1866" s="16">
        <f t="shared" si="118"/>
        <v>41763.716435185182</v>
      </c>
      <c r="U1866">
        <f t="shared" si="11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ROUND((E1867/D1867)*100,0)</f>
        <v>0</v>
      </c>
      <c r="P1867">
        <f t="shared" si="116"/>
        <v>2</v>
      </c>
      <c r="Q1867" s="10" t="s">
        <v>8331</v>
      </c>
      <c r="R1867" t="s">
        <v>8333</v>
      </c>
      <c r="S1867" s="16">
        <f t="shared" si="117"/>
        <v>42645.367442129631</v>
      </c>
      <c r="T1867" s="16">
        <f t="shared" si="118"/>
        <v>42680.409108796302</v>
      </c>
      <c r="U1867">
        <f t="shared" si="119"/>
        <v>35.041666666671517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ROUND((E1868/D1868)*100,0)</f>
        <v>1</v>
      </c>
      <c r="P1868">
        <f t="shared" si="116"/>
        <v>62.5</v>
      </c>
      <c r="Q1868" s="10" t="s">
        <v>8331</v>
      </c>
      <c r="R1868" t="s">
        <v>8333</v>
      </c>
      <c r="S1868" s="16">
        <f t="shared" si="117"/>
        <v>42742.246493055558</v>
      </c>
      <c r="T1868" s="16">
        <f t="shared" si="118"/>
        <v>42795.166666666672</v>
      </c>
      <c r="U1868">
        <f t="shared" si="119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ROUND((E1869/D1869)*100,0)</f>
        <v>0</v>
      </c>
      <c r="P1869">
        <f t="shared" si="116"/>
        <v>10</v>
      </c>
      <c r="Q1869" s="10" t="s">
        <v>8331</v>
      </c>
      <c r="R1869" t="s">
        <v>8333</v>
      </c>
      <c r="S1869" s="16">
        <f t="shared" si="117"/>
        <v>42649.924907407403</v>
      </c>
      <c r="T1869" s="16">
        <f t="shared" si="118"/>
        <v>42679.924907407403</v>
      </c>
      <c r="U1869">
        <f t="shared" si="11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ROUND((E1870/D1870)*100,0)</f>
        <v>5</v>
      </c>
      <c r="P1870">
        <f t="shared" si="116"/>
        <v>71.59</v>
      </c>
      <c r="Q1870" s="10" t="s">
        <v>8331</v>
      </c>
      <c r="R1870" t="s">
        <v>8333</v>
      </c>
      <c r="S1870" s="16">
        <f t="shared" si="117"/>
        <v>42328.779224537036</v>
      </c>
      <c r="T1870" s="16">
        <f t="shared" si="118"/>
        <v>42353.332638888889</v>
      </c>
      <c r="U1870">
        <f t="shared" si="119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ROUND((E1871/D1871)*100,0)</f>
        <v>0</v>
      </c>
      <c r="P1871">
        <f t="shared" si="116"/>
        <v>0</v>
      </c>
      <c r="Q1871" s="10" t="s">
        <v>8331</v>
      </c>
      <c r="R1871" t="s">
        <v>8333</v>
      </c>
      <c r="S1871" s="16">
        <f t="shared" si="117"/>
        <v>42709.002881944441</v>
      </c>
      <c r="T1871" s="16">
        <f t="shared" si="118"/>
        <v>42739.002881944441</v>
      </c>
      <c r="U1871">
        <f t="shared" si="11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ROUND((E1872/D1872)*100,0)</f>
        <v>10</v>
      </c>
      <c r="P1872">
        <f t="shared" si="116"/>
        <v>32.82</v>
      </c>
      <c r="Q1872" s="10" t="s">
        <v>8331</v>
      </c>
      <c r="R1872" t="s">
        <v>8333</v>
      </c>
      <c r="S1872" s="16">
        <f t="shared" si="117"/>
        <v>42371.355729166666</v>
      </c>
      <c r="T1872" s="16">
        <f t="shared" si="118"/>
        <v>42400.178472222222</v>
      </c>
      <c r="U1872">
        <f t="shared" si="119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ROUND((E1873/D1873)*100,0)</f>
        <v>72</v>
      </c>
      <c r="P1873">
        <f t="shared" si="116"/>
        <v>49.12</v>
      </c>
      <c r="Q1873" s="10" t="s">
        <v>8331</v>
      </c>
      <c r="R1873" t="s">
        <v>8333</v>
      </c>
      <c r="S1873" s="16">
        <f t="shared" si="117"/>
        <v>41923.783576388887</v>
      </c>
      <c r="T1873" s="16">
        <f t="shared" si="118"/>
        <v>41963.825243055559</v>
      </c>
      <c r="U1873">
        <f t="shared" si="119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ROUND((E1874/D1874)*100,0)</f>
        <v>1</v>
      </c>
      <c r="P1874">
        <f t="shared" si="116"/>
        <v>16.309999999999999</v>
      </c>
      <c r="Q1874" s="10" t="s">
        <v>8331</v>
      </c>
      <c r="R1874" t="s">
        <v>8333</v>
      </c>
      <c r="S1874" s="16">
        <f t="shared" si="117"/>
        <v>42155.129652777774</v>
      </c>
      <c r="T1874" s="16">
        <f t="shared" si="118"/>
        <v>42185.129652777774</v>
      </c>
      <c r="U1874">
        <f t="shared" si="11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ROUND((E1875/D1875)*100,0)</f>
        <v>0</v>
      </c>
      <c r="P1875">
        <f t="shared" si="116"/>
        <v>18</v>
      </c>
      <c r="Q1875" s="10" t="s">
        <v>8331</v>
      </c>
      <c r="R1875" t="s">
        <v>8333</v>
      </c>
      <c r="S1875" s="16">
        <f t="shared" si="117"/>
        <v>42164.615856481483</v>
      </c>
      <c r="T1875" s="16">
        <f t="shared" si="118"/>
        <v>42193.697916666672</v>
      </c>
      <c r="U1875">
        <f t="shared" si="119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ROUND((E1876/D1876)*100,0)</f>
        <v>0</v>
      </c>
      <c r="P1876">
        <f t="shared" si="116"/>
        <v>13</v>
      </c>
      <c r="Q1876" s="10" t="s">
        <v>8331</v>
      </c>
      <c r="R1876" t="s">
        <v>8333</v>
      </c>
      <c r="S1876" s="16">
        <f t="shared" si="117"/>
        <v>42529.969131944439</v>
      </c>
      <c r="T1876" s="16">
        <f t="shared" si="118"/>
        <v>42549.969131944439</v>
      </c>
      <c r="U1876">
        <f t="shared" si="11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ROUND((E1877/D1877)*100,0)</f>
        <v>1</v>
      </c>
      <c r="P1877">
        <f t="shared" si="116"/>
        <v>17</v>
      </c>
      <c r="Q1877" s="10" t="s">
        <v>8331</v>
      </c>
      <c r="R1877" t="s">
        <v>8333</v>
      </c>
      <c r="S1877" s="16">
        <f t="shared" si="117"/>
        <v>42528.899398148147</v>
      </c>
      <c r="T1877" s="16">
        <f t="shared" si="118"/>
        <v>42588.899398148147</v>
      </c>
      <c r="U1877">
        <f t="shared" si="11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ROUND((E1878/D1878)*100,0)</f>
        <v>0</v>
      </c>
      <c r="P1878">
        <f t="shared" si="116"/>
        <v>0</v>
      </c>
      <c r="Q1878" s="10" t="s">
        <v>8331</v>
      </c>
      <c r="R1878" t="s">
        <v>8333</v>
      </c>
      <c r="S1878" s="16">
        <f t="shared" si="117"/>
        <v>41776.284780092588</v>
      </c>
      <c r="T1878" s="16">
        <f t="shared" si="118"/>
        <v>41806.284780092588</v>
      </c>
      <c r="U1878">
        <f t="shared" si="11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ROUND((E1879/D1879)*100,0)</f>
        <v>0</v>
      </c>
      <c r="P1879">
        <f t="shared" si="116"/>
        <v>0</v>
      </c>
      <c r="Q1879" s="10" t="s">
        <v>8331</v>
      </c>
      <c r="R1879" t="s">
        <v>8333</v>
      </c>
      <c r="S1879" s="16">
        <f t="shared" si="117"/>
        <v>42035.029224537036</v>
      </c>
      <c r="T1879" s="16">
        <f t="shared" si="118"/>
        <v>42064.029224537036</v>
      </c>
      <c r="U1879">
        <f t="shared" si="11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ROUND((E1880/D1880)*100,0)</f>
        <v>0</v>
      </c>
      <c r="P1880">
        <f t="shared" si="116"/>
        <v>0</v>
      </c>
      <c r="Q1880" s="10" t="s">
        <v>8331</v>
      </c>
      <c r="R1880" t="s">
        <v>8333</v>
      </c>
      <c r="S1880" s="16">
        <f t="shared" si="117"/>
        <v>41773.008738425924</v>
      </c>
      <c r="T1880" s="16">
        <f t="shared" si="118"/>
        <v>41803.008738425924</v>
      </c>
      <c r="U1880">
        <f t="shared" si="11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ROUND((E1881/D1881)*100,0)</f>
        <v>0</v>
      </c>
      <c r="P1881">
        <f t="shared" si="116"/>
        <v>3</v>
      </c>
      <c r="Q1881" s="10" t="s">
        <v>8331</v>
      </c>
      <c r="R1881" t="s">
        <v>8333</v>
      </c>
      <c r="S1881" s="16">
        <f t="shared" si="117"/>
        <v>42413.649641203709</v>
      </c>
      <c r="T1881" s="16">
        <f t="shared" si="118"/>
        <v>42443.607974537037</v>
      </c>
      <c r="U1881">
        <f t="shared" si="119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ROUND((E1882/D1882)*100,0)</f>
        <v>20</v>
      </c>
      <c r="P1882">
        <f t="shared" si="116"/>
        <v>41.83</v>
      </c>
      <c r="Q1882" s="10" t="s">
        <v>8331</v>
      </c>
      <c r="R1882" t="s">
        <v>8333</v>
      </c>
      <c r="S1882" s="16">
        <f t="shared" si="117"/>
        <v>42430.566898148143</v>
      </c>
      <c r="T1882" s="16">
        <f t="shared" si="118"/>
        <v>42459.525231481486</v>
      </c>
      <c r="U1882">
        <f t="shared" si="119"/>
        <v>28.958333333343035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ROUND((E1883/D1883)*100,0)</f>
        <v>173</v>
      </c>
      <c r="P1883">
        <f t="shared" si="116"/>
        <v>49.34</v>
      </c>
      <c r="Q1883" s="10" t="s">
        <v>8323</v>
      </c>
      <c r="R1883" t="s">
        <v>8327</v>
      </c>
      <c r="S1883" s="16">
        <f t="shared" si="117"/>
        <v>42043.152650462958</v>
      </c>
      <c r="T1883" s="16">
        <f t="shared" si="118"/>
        <v>42073.110983796301</v>
      </c>
      <c r="U1883">
        <f t="shared" si="119"/>
        <v>29.958333333343035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ROUND((E1884/D1884)*100,0)</f>
        <v>101</v>
      </c>
      <c r="P1884">
        <f t="shared" si="116"/>
        <v>41.73</v>
      </c>
      <c r="Q1884" s="10" t="s">
        <v>8323</v>
      </c>
      <c r="R1884" t="s">
        <v>8327</v>
      </c>
      <c r="S1884" s="16">
        <f t="shared" si="117"/>
        <v>41067.949212962965</v>
      </c>
      <c r="T1884" s="16">
        <f t="shared" si="118"/>
        <v>41100.991666666669</v>
      </c>
      <c r="U1884">
        <f t="shared" si="119"/>
        <v>33.042453703703359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ROUND((E1885/D1885)*100,0)</f>
        <v>105</v>
      </c>
      <c r="P1885">
        <f t="shared" si="116"/>
        <v>32.72</v>
      </c>
      <c r="Q1885" s="10" t="s">
        <v>8323</v>
      </c>
      <c r="R1885" t="s">
        <v>8327</v>
      </c>
      <c r="S1885" s="16">
        <f t="shared" si="117"/>
        <v>40977.948009259257</v>
      </c>
      <c r="T1885" s="16">
        <f t="shared" si="118"/>
        <v>41007.906342592592</v>
      </c>
      <c r="U1885">
        <f t="shared" si="119"/>
        <v>29.958333333335759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ROUND((E1886/D1886)*100,0)</f>
        <v>135</v>
      </c>
      <c r="P1886">
        <f t="shared" si="116"/>
        <v>51.96</v>
      </c>
      <c r="Q1886" s="10" t="s">
        <v>8323</v>
      </c>
      <c r="R1886" t="s">
        <v>8327</v>
      </c>
      <c r="S1886" s="16">
        <f t="shared" si="117"/>
        <v>41205.198321759257</v>
      </c>
      <c r="T1886" s="16">
        <f t="shared" si="118"/>
        <v>41240.5</v>
      </c>
      <c r="U1886">
        <f t="shared" si="119"/>
        <v>35.301678240743058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ROUND((E1887/D1887)*100,0)</f>
        <v>116</v>
      </c>
      <c r="P1887">
        <f t="shared" si="116"/>
        <v>50.69</v>
      </c>
      <c r="Q1887" s="10" t="s">
        <v>8323</v>
      </c>
      <c r="R1887" t="s">
        <v>8327</v>
      </c>
      <c r="S1887" s="16">
        <f t="shared" si="117"/>
        <v>41099.093865740739</v>
      </c>
      <c r="T1887" s="16">
        <f t="shared" si="118"/>
        <v>41131.916666666664</v>
      </c>
      <c r="U1887">
        <f t="shared" si="119"/>
        <v>32.822800925925549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ROUND((E1888/D1888)*100,0)</f>
        <v>102</v>
      </c>
      <c r="P1888">
        <f t="shared" si="116"/>
        <v>42.24</v>
      </c>
      <c r="Q1888" s="10" t="s">
        <v>8323</v>
      </c>
      <c r="R1888" t="s">
        <v>8327</v>
      </c>
      <c r="S1888" s="16">
        <f t="shared" si="117"/>
        <v>41925.906689814816</v>
      </c>
      <c r="T1888" s="16">
        <f t="shared" si="118"/>
        <v>41955.94835648148</v>
      </c>
      <c r="U1888">
        <f t="shared" si="119"/>
        <v>30.041666666664241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ROUND((E1889/D1889)*100,0)</f>
        <v>111</v>
      </c>
      <c r="P1889">
        <f t="shared" si="116"/>
        <v>416.88</v>
      </c>
      <c r="Q1889" s="10" t="s">
        <v>8323</v>
      </c>
      <c r="R1889" t="s">
        <v>8327</v>
      </c>
      <c r="S1889" s="16">
        <f t="shared" si="117"/>
        <v>42323.800138888888</v>
      </c>
      <c r="T1889" s="16">
        <f t="shared" si="118"/>
        <v>42341.895833333328</v>
      </c>
      <c r="U1889">
        <f t="shared" si="119"/>
        <v>18.095694444440596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ROUND((E1890/D1890)*100,0)</f>
        <v>166</v>
      </c>
      <c r="P1890">
        <f t="shared" si="116"/>
        <v>46.65</v>
      </c>
      <c r="Q1890" s="10" t="s">
        <v>8323</v>
      </c>
      <c r="R1890" t="s">
        <v>8327</v>
      </c>
      <c r="S1890" s="16">
        <f t="shared" si="117"/>
        <v>40299.239953703705</v>
      </c>
      <c r="T1890" s="16">
        <f t="shared" si="118"/>
        <v>40330.207638888889</v>
      </c>
      <c r="U1890">
        <f t="shared" si="119"/>
        <v>30.967685185183655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ROUND((E1891/D1891)*100,0)</f>
        <v>107</v>
      </c>
      <c r="P1891">
        <f t="shared" si="116"/>
        <v>48.45</v>
      </c>
      <c r="Q1891" s="10" t="s">
        <v>8323</v>
      </c>
      <c r="R1891" t="s">
        <v>8327</v>
      </c>
      <c r="S1891" s="16">
        <f t="shared" si="117"/>
        <v>41299.793356481481</v>
      </c>
      <c r="T1891" s="16">
        <f t="shared" si="118"/>
        <v>41344.751689814817</v>
      </c>
      <c r="U1891">
        <f t="shared" si="119"/>
        <v>44.958333333335759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ROUND((E1892/D1892)*100,0)</f>
        <v>145</v>
      </c>
      <c r="P1892">
        <f t="shared" si="116"/>
        <v>70.53</v>
      </c>
      <c r="Q1892" s="10" t="s">
        <v>8323</v>
      </c>
      <c r="R1892" t="s">
        <v>8327</v>
      </c>
      <c r="S1892" s="16">
        <f t="shared" si="117"/>
        <v>41228.786203703705</v>
      </c>
      <c r="T1892" s="16">
        <f t="shared" si="118"/>
        <v>41258.786203703705</v>
      </c>
      <c r="U1892">
        <f t="shared" si="119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ROUND((E1893/D1893)*100,0)</f>
        <v>106</v>
      </c>
      <c r="P1893">
        <f t="shared" si="116"/>
        <v>87.96</v>
      </c>
      <c r="Q1893" s="10" t="s">
        <v>8323</v>
      </c>
      <c r="R1893" t="s">
        <v>8327</v>
      </c>
      <c r="S1893" s="16">
        <f t="shared" si="117"/>
        <v>40335.798078703701</v>
      </c>
      <c r="T1893" s="16">
        <f t="shared" si="118"/>
        <v>40381.25</v>
      </c>
      <c r="U1893">
        <f t="shared" si="119"/>
        <v>45.451921296298678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ROUND((E1894/D1894)*100,0)</f>
        <v>137</v>
      </c>
      <c r="P1894">
        <f t="shared" si="116"/>
        <v>26.27</v>
      </c>
      <c r="Q1894" s="10" t="s">
        <v>8323</v>
      </c>
      <c r="R1894" t="s">
        <v>8327</v>
      </c>
      <c r="S1894" s="16">
        <f t="shared" si="117"/>
        <v>40671.637511574074</v>
      </c>
      <c r="T1894" s="16">
        <f t="shared" si="118"/>
        <v>40701.637511574074</v>
      </c>
      <c r="U1894">
        <f t="shared" si="119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ROUND((E1895/D1895)*100,0)</f>
        <v>104</v>
      </c>
      <c r="P1895">
        <f t="shared" si="116"/>
        <v>57.78</v>
      </c>
      <c r="Q1895" s="10" t="s">
        <v>8323</v>
      </c>
      <c r="R1895" t="s">
        <v>8327</v>
      </c>
      <c r="S1895" s="16">
        <f t="shared" si="117"/>
        <v>40632.94195601852</v>
      </c>
      <c r="T1895" s="16">
        <f t="shared" si="118"/>
        <v>40649.165972222225</v>
      </c>
      <c r="U1895">
        <f t="shared" si="119"/>
        <v>16.224016203705105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ROUND((E1896/D1896)*100,0)</f>
        <v>115</v>
      </c>
      <c r="P1896">
        <f t="shared" si="116"/>
        <v>57.25</v>
      </c>
      <c r="Q1896" s="10" t="s">
        <v>8323</v>
      </c>
      <c r="R1896" t="s">
        <v>8327</v>
      </c>
      <c r="S1896" s="16">
        <f t="shared" si="117"/>
        <v>40920.904895833337</v>
      </c>
      <c r="T1896" s="16">
        <f t="shared" si="118"/>
        <v>40951.904895833337</v>
      </c>
      <c r="U1896">
        <f t="shared" si="119"/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ROUND((E1897/D1897)*100,0)</f>
        <v>102</v>
      </c>
      <c r="P1897">
        <f t="shared" si="116"/>
        <v>196.34</v>
      </c>
      <c r="Q1897" s="10" t="s">
        <v>8323</v>
      </c>
      <c r="R1897" t="s">
        <v>8327</v>
      </c>
      <c r="S1897" s="16">
        <f t="shared" si="117"/>
        <v>42267.746782407412</v>
      </c>
      <c r="T1897" s="16">
        <f t="shared" si="118"/>
        <v>42297.746782407412</v>
      </c>
      <c r="U1897">
        <f t="shared" si="119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ROUND((E1898/D1898)*100,0)</f>
        <v>124</v>
      </c>
      <c r="P1898">
        <f t="shared" si="116"/>
        <v>43</v>
      </c>
      <c r="Q1898" s="10" t="s">
        <v>8323</v>
      </c>
      <c r="R1898" t="s">
        <v>8327</v>
      </c>
      <c r="S1898" s="16">
        <f t="shared" si="117"/>
        <v>40981.710243055553</v>
      </c>
      <c r="T1898" s="16">
        <f t="shared" si="118"/>
        <v>41011.710243055553</v>
      </c>
      <c r="U1898">
        <f t="shared" si="119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ROUND((E1899/D1899)*100,0)</f>
        <v>102</v>
      </c>
      <c r="P1899">
        <f t="shared" si="116"/>
        <v>35.549999999999997</v>
      </c>
      <c r="Q1899" s="10" t="s">
        <v>8323</v>
      </c>
      <c r="R1899" t="s">
        <v>8327</v>
      </c>
      <c r="S1899" s="16">
        <f t="shared" si="117"/>
        <v>41680.583402777782</v>
      </c>
      <c r="T1899" s="16">
        <f t="shared" si="118"/>
        <v>41702.875</v>
      </c>
      <c r="U1899">
        <f t="shared" si="119"/>
        <v>22.291597222218115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ROUND((E1900/D1900)*100,0)</f>
        <v>145</v>
      </c>
      <c r="P1900">
        <f t="shared" si="116"/>
        <v>68.81</v>
      </c>
      <c r="Q1900" s="10" t="s">
        <v>8323</v>
      </c>
      <c r="R1900" t="s">
        <v>8327</v>
      </c>
      <c r="S1900" s="16">
        <f t="shared" si="117"/>
        <v>42366.192974537036</v>
      </c>
      <c r="T1900" s="16">
        <f t="shared" si="118"/>
        <v>42401.75</v>
      </c>
      <c r="U1900">
        <f t="shared" si="119"/>
        <v>35.557025462963793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ROUND((E1901/D1901)*100,0)</f>
        <v>133</v>
      </c>
      <c r="P1901">
        <f t="shared" si="116"/>
        <v>28.57</v>
      </c>
      <c r="Q1901" s="10" t="s">
        <v>8323</v>
      </c>
      <c r="R1901" t="s">
        <v>8327</v>
      </c>
      <c r="S1901" s="16">
        <f t="shared" si="117"/>
        <v>42058.941736111112</v>
      </c>
      <c r="T1901" s="16">
        <f t="shared" si="118"/>
        <v>42088.90006944444</v>
      </c>
      <c r="U1901">
        <f t="shared" si="119"/>
        <v>29.958333333328483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ROUND((E1902/D1902)*100,0)</f>
        <v>109</v>
      </c>
      <c r="P1902">
        <f t="shared" si="116"/>
        <v>50.63</v>
      </c>
      <c r="Q1902" s="10" t="s">
        <v>8323</v>
      </c>
      <c r="R1902" t="s">
        <v>8327</v>
      </c>
      <c r="S1902" s="16">
        <f t="shared" si="117"/>
        <v>41160.871886574074</v>
      </c>
      <c r="T1902" s="16">
        <f t="shared" si="118"/>
        <v>41188.415972222225</v>
      </c>
      <c r="U1902">
        <f t="shared" si="119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ROUND((E1903/D1903)*100,0)</f>
        <v>3</v>
      </c>
      <c r="P1903">
        <f t="shared" si="116"/>
        <v>106.8</v>
      </c>
      <c r="Q1903" s="10" t="s">
        <v>8317</v>
      </c>
      <c r="R1903" t="s">
        <v>8346</v>
      </c>
      <c r="S1903" s="16">
        <f t="shared" si="117"/>
        <v>42116.54315972222</v>
      </c>
      <c r="T1903" s="16">
        <f t="shared" si="118"/>
        <v>42146.541666666672</v>
      </c>
      <c r="U1903">
        <f t="shared" si="119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ROUND((E1904/D1904)*100,0)</f>
        <v>1</v>
      </c>
      <c r="P1904">
        <f t="shared" si="116"/>
        <v>4</v>
      </c>
      <c r="Q1904" s="10" t="s">
        <v>8317</v>
      </c>
      <c r="R1904" t="s">
        <v>8346</v>
      </c>
      <c r="S1904" s="16">
        <f t="shared" si="117"/>
        <v>42037.789895833332</v>
      </c>
      <c r="T1904" s="16">
        <f t="shared" si="118"/>
        <v>42067.789895833332</v>
      </c>
      <c r="U1904">
        <f t="shared" si="11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ROUND((E1905/D1905)*100,0)</f>
        <v>47</v>
      </c>
      <c r="P1905">
        <f t="shared" si="116"/>
        <v>34.1</v>
      </c>
      <c r="Q1905" s="10" t="s">
        <v>8317</v>
      </c>
      <c r="R1905" t="s">
        <v>8346</v>
      </c>
      <c r="S1905" s="16">
        <f t="shared" si="117"/>
        <v>42702.770729166667</v>
      </c>
      <c r="T1905" s="16">
        <f t="shared" si="118"/>
        <v>42762.770729166667</v>
      </c>
      <c r="U1905">
        <f t="shared" si="11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ROUND((E1906/D1906)*100,0)</f>
        <v>0</v>
      </c>
      <c r="P1906">
        <f t="shared" si="116"/>
        <v>25</v>
      </c>
      <c r="Q1906" s="10" t="s">
        <v>8317</v>
      </c>
      <c r="R1906" t="s">
        <v>8346</v>
      </c>
      <c r="S1906" s="16">
        <f t="shared" si="117"/>
        <v>42326.685428240744</v>
      </c>
      <c r="T1906" s="16">
        <f t="shared" si="118"/>
        <v>42371.685428240744</v>
      </c>
      <c r="U1906">
        <f t="shared" si="11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ROUND((E1907/D1907)*100,0)</f>
        <v>0</v>
      </c>
      <c r="P1907">
        <f t="shared" si="116"/>
        <v>10.5</v>
      </c>
      <c r="Q1907" s="10" t="s">
        <v>8317</v>
      </c>
      <c r="R1907" t="s">
        <v>8346</v>
      </c>
      <c r="S1907" s="16">
        <f t="shared" si="117"/>
        <v>41859.925856481481</v>
      </c>
      <c r="T1907" s="16">
        <f t="shared" si="118"/>
        <v>41889.925856481481</v>
      </c>
      <c r="U1907">
        <f t="shared" si="11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ROUND((E1908/D1908)*100,0)</f>
        <v>43</v>
      </c>
      <c r="P1908">
        <f t="shared" si="116"/>
        <v>215.96</v>
      </c>
      <c r="Q1908" s="10" t="s">
        <v>8317</v>
      </c>
      <c r="R1908" t="s">
        <v>8346</v>
      </c>
      <c r="S1908" s="16">
        <f t="shared" si="117"/>
        <v>42514.671099537038</v>
      </c>
      <c r="T1908" s="16">
        <f t="shared" si="118"/>
        <v>42544.671099537038</v>
      </c>
      <c r="U1908">
        <f t="shared" si="11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ROUND((E1909/D1909)*100,0)</f>
        <v>0</v>
      </c>
      <c r="P1909">
        <f t="shared" si="116"/>
        <v>21.25</v>
      </c>
      <c r="Q1909" s="10" t="s">
        <v>8317</v>
      </c>
      <c r="R1909" t="s">
        <v>8346</v>
      </c>
      <c r="S1909" s="16">
        <f t="shared" si="117"/>
        <v>41767.587094907409</v>
      </c>
      <c r="T1909" s="16">
        <f t="shared" si="118"/>
        <v>41782.587094907409</v>
      </c>
      <c r="U1909">
        <f t="shared" si="11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ROUND((E1910/D1910)*100,0)</f>
        <v>2</v>
      </c>
      <c r="P1910">
        <f t="shared" si="116"/>
        <v>108.25</v>
      </c>
      <c r="Q1910" s="10" t="s">
        <v>8317</v>
      </c>
      <c r="R1910" t="s">
        <v>8346</v>
      </c>
      <c r="S1910" s="16">
        <f t="shared" si="117"/>
        <v>42703.917824074073</v>
      </c>
      <c r="T1910" s="16">
        <f t="shared" si="118"/>
        <v>42733.917824074073</v>
      </c>
      <c r="U1910">
        <f t="shared" si="11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ROUND((E1911/D1911)*100,0)</f>
        <v>14</v>
      </c>
      <c r="P1911">
        <f t="shared" si="116"/>
        <v>129.97</v>
      </c>
      <c r="Q1911" s="10" t="s">
        <v>8317</v>
      </c>
      <c r="R1911" t="s">
        <v>8346</v>
      </c>
      <c r="S1911" s="16">
        <f t="shared" si="117"/>
        <v>41905.429155092592</v>
      </c>
      <c r="T1911" s="16">
        <f t="shared" si="118"/>
        <v>41935.429155092592</v>
      </c>
      <c r="U1911">
        <f t="shared" si="11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ROUND((E1912/D1912)*100,0)</f>
        <v>39</v>
      </c>
      <c r="P1912">
        <f t="shared" si="116"/>
        <v>117.49</v>
      </c>
      <c r="Q1912" s="10" t="s">
        <v>8317</v>
      </c>
      <c r="R1912" t="s">
        <v>8346</v>
      </c>
      <c r="S1912" s="16">
        <f t="shared" si="117"/>
        <v>42264.963159722218</v>
      </c>
      <c r="T1912" s="16">
        <f t="shared" si="118"/>
        <v>42308.947916666672</v>
      </c>
      <c r="U1912">
        <f t="shared" si="119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ROUND((E1913/D1913)*100,0)</f>
        <v>0</v>
      </c>
      <c r="P1913">
        <f t="shared" si="116"/>
        <v>10</v>
      </c>
      <c r="Q1913" s="10" t="s">
        <v>8317</v>
      </c>
      <c r="R1913" t="s">
        <v>8346</v>
      </c>
      <c r="S1913" s="16">
        <f t="shared" si="117"/>
        <v>41830.033958333333</v>
      </c>
      <c r="T1913" s="16">
        <f t="shared" si="118"/>
        <v>41860.033958333333</v>
      </c>
      <c r="U1913">
        <f t="shared" si="11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ROUND((E1914/D1914)*100,0)</f>
        <v>59</v>
      </c>
      <c r="P1914">
        <f t="shared" si="116"/>
        <v>70.599999999999994</v>
      </c>
      <c r="Q1914" s="10" t="s">
        <v>8317</v>
      </c>
      <c r="R1914" t="s">
        <v>8346</v>
      </c>
      <c r="S1914" s="16">
        <f t="shared" si="117"/>
        <v>42129.226388888885</v>
      </c>
      <c r="T1914" s="16">
        <f t="shared" si="118"/>
        <v>42159.226388888885</v>
      </c>
      <c r="U1914">
        <f t="shared" si="11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ROUND((E1915/D1915)*100,0)</f>
        <v>1</v>
      </c>
      <c r="P1915">
        <f t="shared" si="116"/>
        <v>24.5</v>
      </c>
      <c r="Q1915" s="10" t="s">
        <v>8317</v>
      </c>
      <c r="R1915" t="s">
        <v>8346</v>
      </c>
      <c r="S1915" s="16">
        <f t="shared" si="117"/>
        <v>41890.511319444442</v>
      </c>
      <c r="T1915" s="16">
        <f t="shared" si="118"/>
        <v>41920.511319444442</v>
      </c>
      <c r="U1915">
        <f t="shared" si="11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ROUND((E1916/D1916)*100,0)</f>
        <v>9</v>
      </c>
      <c r="P1916">
        <f t="shared" si="116"/>
        <v>30</v>
      </c>
      <c r="Q1916" s="10" t="s">
        <v>8317</v>
      </c>
      <c r="R1916" t="s">
        <v>8346</v>
      </c>
      <c r="S1916" s="16">
        <f t="shared" si="117"/>
        <v>41929.174456018518</v>
      </c>
      <c r="T1916" s="16">
        <f t="shared" si="118"/>
        <v>41944.165972222225</v>
      </c>
      <c r="U1916">
        <f t="shared" si="119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ROUND((E1917/D1917)*100,0)</f>
        <v>2</v>
      </c>
      <c r="P1917">
        <f t="shared" si="116"/>
        <v>2</v>
      </c>
      <c r="Q1917" s="10" t="s">
        <v>8317</v>
      </c>
      <c r="R1917" t="s">
        <v>8346</v>
      </c>
      <c r="S1917" s="16">
        <f t="shared" si="117"/>
        <v>41864.04886574074</v>
      </c>
      <c r="T1917" s="16">
        <f t="shared" si="118"/>
        <v>41884.04886574074</v>
      </c>
      <c r="U1917">
        <f t="shared" si="11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ROUND((E1918/D1918)*100,0)</f>
        <v>1</v>
      </c>
      <c r="P1918">
        <f t="shared" si="116"/>
        <v>17</v>
      </c>
      <c r="Q1918" s="10" t="s">
        <v>8317</v>
      </c>
      <c r="R1918" t="s">
        <v>8346</v>
      </c>
      <c r="S1918" s="16">
        <f t="shared" si="117"/>
        <v>42656.717303240745</v>
      </c>
      <c r="T1918" s="16">
        <f t="shared" si="118"/>
        <v>42681.758969907409</v>
      </c>
      <c r="U1918">
        <f t="shared" si="119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ROUND((E1919/D1919)*100,0)</f>
        <v>53</v>
      </c>
      <c r="P1919">
        <f t="shared" si="116"/>
        <v>2928.93</v>
      </c>
      <c r="Q1919" s="10" t="s">
        <v>8317</v>
      </c>
      <c r="R1919" t="s">
        <v>8346</v>
      </c>
      <c r="S1919" s="16">
        <f t="shared" si="117"/>
        <v>42746.270057870366</v>
      </c>
      <c r="T1919" s="16">
        <f t="shared" si="118"/>
        <v>42776.270057870366</v>
      </c>
      <c r="U1919">
        <f t="shared" si="11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ROUND((E1920/D1920)*100,0)</f>
        <v>1</v>
      </c>
      <c r="P1920">
        <f t="shared" si="116"/>
        <v>28.89</v>
      </c>
      <c r="Q1920" s="10" t="s">
        <v>8317</v>
      </c>
      <c r="R1920" t="s">
        <v>8346</v>
      </c>
      <c r="S1920" s="16">
        <f t="shared" si="117"/>
        <v>41828.789942129632</v>
      </c>
      <c r="T1920" s="16">
        <f t="shared" si="118"/>
        <v>41863.789942129632</v>
      </c>
      <c r="U1920">
        <f t="shared" si="11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ROUND((E1921/D1921)*100,0)</f>
        <v>47</v>
      </c>
      <c r="P1921">
        <f t="shared" si="116"/>
        <v>29.63</v>
      </c>
      <c r="Q1921" s="10" t="s">
        <v>8317</v>
      </c>
      <c r="R1921" t="s">
        <v>8346</v>
      </c>
      <c r="S1921" s="16">
        <f t="shared" si="117"/>
        <v>42113.875567129624</v>
      </c>
      <c r="T1921" s="16">
        <f t="shared" si="118"/>
        <v>42143.875567129624</v>
      </c>
      <c r="U1921">
        <f t="shared" si="11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ROUND((E1922/D1922)*100,0)</f>
        <v>43</v>
      </c>
      <c r="P1922">
        <f t="shared" si="116"/>
        <v>40.98</v>
      </c>
      <c r="Q1922" s="10" t="s">
        <v>8317</v>
      </c>
      <c r="R1922" t="s">
        <v>8346</v>
      </c>
      <c r="S1922" s="16">
        <f t="shared" si="117"/>
        <v>42270.875706018516</v>
      </c>
      <c r="T1922" s="16">
        <f t="shared" si="118"/>
        <v>42298.958333333328</v>
      </c>
      <c r="U1922">
        <f t="shared" si="119"/>
        <v>28.082627314812271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ROUND((E1923/D1923)*100,0)</f>
        <v>137</v>
      </c>
      <c r="P1923">
        <f t="shared" ref="P1923:P1986" si="120">IFERROR(ROUND(E1923/L1923,2),0)</f>
        <v>54</v>
      </c>
      <c r="Q1923" s="10" t="s">
        <v>8323</v>
      </c>
      <c r="R1923" t="s">
        <v>8327</v>
      </c>
      <c r="S1923" s="16">
        <f t="shared" ref="S1923:S1986" si="121">(((J1923/60)/60)/24)+DATE(1970,1,1)</f>
        <v>41074.221562500003</v>
      </c>
      <c r="T1923" s="16">
        <f t="shared" ref="T1923:T1986" si="122">(((I1923/60)/60)/24)+DATE(1970,1,1)</f>
        <v>41104.221562500003</v>
      </c>
      <c r="U1923">
        <f t="shared" ref="U1923:U1986" si="123">T1923-S1923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ROUND((E1924/D1924)*100,0)</f>
        <v>116</v>
      </c>
      <c r="P1924">
        <f t="shared" si="120"/>
        <v>36.11</v>
      </c>
      <c r="Q1924" s="10" t="s">
        <v>8323</v>
      </c>
      <c r="R1924" t="s">
        <v>8327</v>
      </c>
      <c r="S1924" s="16">
        <f t="shared" si="121"/>
        <v>41590.255868055552</v>
      </c>
      <c r="T1924" s="16">
        <f t="shared" si="122"/>
        <v>41620.255868055552</v>
      </c>
      <c r="U1924">
        <f t="shared" si="123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ROUND((E1925/D1925)*100,0)</f>
        <v>241</v>
      </c>
      <c r="P1925">
        <f t="shared" si="120"/>
        <v>23.15</v>
      </c>
      <c r="Q1925" s="10" t="s">
        <v>8323</v>
      </c>
      <c r="R1925" t="s">
        <v>8327</v>
      </c>
      <c r="S1925" s="16">
        <f t="shared" si="121"/>
        <v>40772.848749999997</v>
      </c>
      <c r="T1925" s="16">
        <f t="shared" si="122"/>
        <v>40813.207638888889</v>
      </c>
      <c r="U1925">
        <f t="shared" si="123"/>
        <v>40.35888888889167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ROUND((E1926/D1926)*100,0)</f>
        <v>114</v>
      </c>
      <c r="P1926">
        <f t="shared" si="120"/>
        <v>104</v>
      </c>
      <c r="Q1926" s="10" t="s">
        <v>8323</v>
      </c>
      <c r="R1926" t="s">
        <v>8327</v>
      </c>
      <c r="S1926" s="16">
        <f t="shared" si="121"/>
        <v>41626.761053240742</v>
      </c>
      <c r="T1926" s="16">
        <f t="shared" si="122"/>
        <v>41654.814583333333</v>
      </c>
      <c r="U1926">
        <f t="shared" si="123"/>
        <v>28.053530092591245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ROUND((E1927/D1927)*100,0)</f>
        <v>110</v>
      </c>
      <c r="P1927">
        <f t="shared" si="120"/>
        <v>31.83</v>
      </c>
      <c r="Q1927" s="10" t="s">
        <v>8323</v>
      </c>
      <c r="R1927" t="s">
        <v>8327</v>
      </c>
      <c r="S1927" s="16">
        <f t="shared" si="121"/>
        <v>41535.90148148148</v>
      </c>
      <c r="T1927" s="16">
        <f t="shared" si="122"/>
        <v>41558</v>
      </c>
      <c r="U1927">
        <f t="shared" si="123"/>
        <v>22.098518518519995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ROUND((E1928/D1928)*100,0)</f>
        <v>195</v>
      </c>
      <c r="P1928">
        <f t="shared" si="120"/>
        <v>27.39</v>
      </c>
      <c r="Q1928" s="10" t="s">
        <v>8323</v>
      </c>
      <c r="R1928" t="s">
        <v>8327</v>
      </c>
      <c r="S1928" s="16">
        <f t="shared" si="121"/>
        <v>40456.954351851848</v>
      </c>
      <c r="T1928" s="16">
        <f t="shared" si="122"/>
        <v>40484.018055555556</v>
      </c>
      <c r="U1928">
        <f t="shared" si="123"/>
        <v>27.063703703708597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ROUND((E1929/D1929)*100,0)</f>
        <v>103</v>
      </c>
      <c r="P1929">
        <f t="shared" si="120"/>
        <v>56.36</v>
      </c>
      <c r="Q1929" s="10" t="s">
        <v>8323</v>
      </c>
      <c r="R1929" t="s">
        <v>8327</v>
      </c>
      <c r="S1929" s="16">
        <f t="shared" si="121"/>
        <v>40960.861562500002</v>
      </c>
      <c r="T1929" s="16">
        <f t="shared" si="122"/>
        <v>40976.207638888889</v>
      </c>
      <c r="U1929">
        <f t="shared" si="123"/>
        <v>15.346076388887013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ROUND((E1930/D1930)*100,0)</f>
        <v>103</v>
      </c>
      <c r="P1930">
        <f t="shared" si="120"/>
        <v>77.349999999999994</v>
      </c>
      <c r="Q1930" s="10" t="s">
        <v>8323</v>
      </c>
      <c r="R1930" t="s">
        <v>8327</v>
      </c>
      <c r="S1930" s="16">
        <f t="shared" si="121"/>
        <v>41371.648078703707</v>
      </c>
      <c r="T1930" s="16">
        <f t="shared" si="122"/>
        <v>41401.648078703707</v>
      </c>
      <c r="U1930">
        <f t="shared" si="123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ROUND((E1931/D1931)*100,0)</f>
        <v>100</v>
      </c>
      <c r="P1931">
        <f t="shared" si="120"/>
        <v>42.8</v>
      </c>
      <c r="Q1931" s="10" t="s">
        <v>8323</v>
      </c>
      <c r="R1931" t="s">
        <v>8327</v>
      </c>
      <c r="S1931" s="16">
        <f t="shared" si="121"/>
        <v>40687.021597222221</v>
      </c>
      <c r="T1931" s="16">
        <f t="shared" si="122"/>
        <v>40729.021597222221</v>
      </c>
      <c r="U1931">
        <f t="shared" si="123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ROUND((E1932/D1932)*100,0)</f>
        <v>127</v>
      </c>
      <c r="P1932">
        <f t="shared" si="120"/>
        <v>48.85</v>
      </c>
      <c r="Q1932" s="10" t="s">
        <v>8323</v>
      </c>
      <c r="R1932" t="s">
        <v>8327</v>
      </c>
      <c r="S1932" s="16">
        <f t="shared" si="121"/>
        <v>41402.558819444443</v>
      </c>
      <c r="T1932" s="16">
        <f t="shared" si="122"/>
        <v>41462.558819444443</v>
      </c>
      <c r="U1932">
        <f t="shared" si="123"/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ROUND((E1933/D1933)*100,0)</f>
        <v>121</v>
      </c>
      <c r="P1933">
        <f t="shared" si="120"/>
        <v>48.24</v>
      </c>
      <c r="Q1933" s="10" t="s">
        <v>8323</v>
      </c>
      <c r="R1933" t="s">
        <v>8327</v>
      </c>
      <c r="S1933" s="16">
        <f t="shared" si="121"/>
        <v>41037.892465277779</v>
      </c>
      <c r="T1933" s="16">
        <f t="shared" si="122"/>
        <v>41051.145833333336</v>
      </c>
      <c r="U1933">
        <f t="shared" si="123"/>
        <v>13.253368055557075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ROUND((E1934/D1934)*100,0)</f>
        <v>107</v>
      </c>
      <c r="P1934">
        <f t="shared" si="120"/>
        <v>70.209999999999994</v>
      </c>
      <c r="Q1934" s="10" t="s">
        <v>8323</v>
      </c>
      <c r="R1934" t="s">
        <v>8327</v>
      </c>
      <c r="S1934" s="16">
        <f t="shared" si="121"/>
        <v>40911.809872685182</v>
      </c>
      <c r="T1934" s="16">
        <f t="shared" si="122"/>
        <v>40932.809872685182</v>
      </c>
      <c r="U1934">
        <f t="shared" si="123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ROUND((E1935/D1935)*100,0)</f>
        <v>172</v>
      </c>
      <c r="P1935">
        <f t="shared" si="120"/>
        <v>94.05</v>
      </c>
      <c r="Q1935" s="10" t="s">
        <v>8323</v>
      </c>
      <c r="R1935" t="s">
        <v>8327</v>
      </c>
      <c r="S1935" s="16">
        <f t="shared" si="121"/>
        <v>41879.130868055552</v>
      </c>
      <c r="T1935" s="16">
        <f t="shared" si="122"/>
        <v>41909.130868055552</v>
      </c>
      <c r="U1935">
        <f t="shared" si="123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ROUND((E1936/D1936)*100,0)</f>
        <v>124</v>
      </c>
      <c r="P1936">
        <f t="shared" si="120"/>
        <v>80.27</v>
      </c>
      <c r="Q1936" s="10" t="s">
        <v>8323</v>
      </c>
      <c r="R1936" t="s">
        <v>8327</v>
      </c>
      <c r="S1936" s="16">
        <f t="shared" si="121"/>
        <v>40865.867141203707</v>
      </c>
      <c r="T1936" s="16">
        <f t="shared" si="122"/>
        <v>40902.208333333336</v>
      </c>
      <c r="U1936">
        <f t="shared" si="123"/>
        <v>36.341192129628325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ROUND((E1937/D1937)*100,0)</f>
        <v>108</v>
      </c>
      <c r="P1937">
        <f t="shared" si="120"/>
        <v>54.2</v>
      </c>
      <c r="Q1937" s="10" t="s">
        <v>8323</v>
      </c>
      <c r="R1937" t="s">
        <v>8327</v>
      </c>
      <c r="S1937" s="16">
        <f t="shared" si="121"/>
        <v>41773.932534722226</v>
      </c>
      <c r="T1937" s="16">
        <f t="shared" si="122"/>
        <v>41811.207638888889</v>
      </c>
      <c r="U1937">
        <f t="shared" si="123"/>
        <v>37.275104166663368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ROUND((E1938/D1938)*100,0)</f>
        <v>117</v>
      </c>
      <c r="P1938">
        <f t="shared" si="120"/>
        <v>60.27</v>
      </c>
      <c r="Q1938" s="10" t="s">
        <v>8323</v>
      </c>
      <c r="R1938" t="s">
        <v>8327</v>
      </c>
      <c r="S1938" s="16">
        <f t="shared" si="121"/>
        <v>40852.889699074076</v>
      </c>
      <c r="T1938" s="16">
        <f t="shared" si="122"/>
        <v>40883.249305555553</v>
      </c>
      <c r="U1938">
        <f t="shared" si="123"/>
        <v>30.359606481477385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ROUND((E1939/D1939)*100,0)</f>
        <v>187</v>
      </c>
      <c r="P1939">
        <f t="shared" si="120"/>
        <v>38.74</v>
      </c>
      <c r="Q1939" s="10" t="s">
        <v>8323</v>
      </c>
      <c r="R1939" t="s">
        <v>8327</v>
      </c>
      <c r="S1939" s="16">
        <f t="shared" si="121"/>
        <v>41059.118993055556</v>
      </c>
      <c r="T1939" s="16">
        <f t="shared" si="122"/>
        <v>41075.165972222225</v>
      </c>
      <c r="U1939">
        <f t="shared" si="123"/>
        <v>16.046979166669189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ROUND((E1940/D1940)*100,0)</f>
        <v>116</v>
      </c>
      <c r="P1940">
        <f t="shared" si="120"/>
        <v>152.54</v>
      </c>
      <c r="Q1940" s="10" t="s">
        <v>8323</v>
      </c>
      <c r="R1940" t="s">
        <v>8327</v>
      </c>
      <c r="S1940" s="16">
        <f t="shared" si="121"/>
        <v>41426.259618055556</v>
      </c>
      <c r="T1940" s="16">
        <f t="shared" si="122"/>
        <v>41457.208333333336</v>
      </c>
      <c r="U1940">
        <f t="shared" si="123"/>
        <v>30.948715277780138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ROUND((E1941/D1941)*100,0)</f>
        <v>111</v>
      </c>
      <c r="P1941">
        <f t="shared" si="120"/>
        <v>115.31</v>
      </c>
      <c r="Q1941" s="10" t="s">
        <v>8323</v>
      </c>
      <c r="R1941" t="s">
        <v>8327</v>
      </c>
      <c r="S1941" s="16">
        <f t="shared" si="121"/>
        <v>41313.985046296293</v>
      </c>
      <c r="T1941" s="16">
        <f t="shared" si="122"/>
        <v>41343.943379629629</v>
      </c>
      <c r="U1941">
        <f t="shared" si="123"/>
        <v>29.958333333335759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ROUND((E1942/D1942)*100,0)</f>
        <v>171</v>
      </c>
      <c r="P1942">
        <f t="shared" si="120"/>
        <v>35.840000000000003</v>
      </c>
      <c r="Q1942" s="10" t="s">
        <v>8323</v>
      </c>
      <c r="R1942" t="s">
        <v>8327</v>
      </c>
      <c r="S1942" s="16">
        <f t="shared" si="121"/>
        <v>40670.507326388892</v>
      </c>
      <c r="T1942" s="16">
        <f t="shared" si="122"/>
        <v>40709.165972222225</v>
      </c>
      <c r="U1942">
        <f t="shared" si="123"/>
        <v>38.658645833333139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ROUND((E1943/D1943)*100,0)</f>
        <v>126</v>
      </c>
      <c r="P1943">
        <f t="shared" si="120"/>
        <v>64.569999999999993</v>
      </c>
      <c r="Q1943" s="10" t="s">
        <v>8317</v>
      </c>
      <c r="R1943" t="s">
        <v>8347</v>
      </c>
      <c r="S1943" s="16">
        <f t="shared" si="121"/>
        <v>41744.290868055556</v>
      </c>
      <c r="T1943" s="16">
        <f t="shared" si="122"/>
        <v>41774.290868055556</v>
      </c>
      <c r="U1943">
        <f t="shared" si="123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ROUND((E1944/D1944)*100,0)</f>
        <v>138</v>
      </c>
      <c r="P1944">
        <f t="shared" si="120"/>
        <v>87.44</v>
      </c>
      <c r="Q1944" s="10" t="s">
        <v>8317</v>
      </c>
      <c r="R1944" t="s">
        <v>8347</v>
      </c>
      <c r="S1944" s="16">
        <f t="shared" si="121"/>
        <v>40638.828009259261</v>
      </c>
      <c r="T1944" s="16">
        <f t="shared" si="122"/>
        <v>40728.828009259261</v>
      </c>
      <c r="U1944">
        <f t="shared" si="123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ROUND((E1945/D1945)*100,0)</f>
        <v>1705</v>
      </c>
      <c r="P1945">
        <f t="shared" si="120"/>
        <v>68.819999999999993</v>
      </c>
      <c r="Q1945" s="10" t="s">
        <v>8317</v>
      </c>
      <c r="R1945" t="s">
        <v>8347</v>
      </c>
      <c r="S1945" s="16">
        <f t="shared" si="121"/>
        <v>42548.269861111112</v>
      </c>
      <c r="T1945" s="16">
        <f t="shared" si="122"/>
        <v>42593.269861111112</v>
      </c>
      <c r="U1945">
        <f t="shared" si="123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ROUND((E1946/D1946)*100,0)</f>
        <v>788</v>
      </c>
      <c r="P1946">
        <f t="shared" si="120"/>
        <v>176.2</v>
      </c>
      <c r="Q1946" s="10" t="s">
        <v>8317</v>
      </c>
      <c r="R1946" t="s">
        <v>8347</v>
      </c>
      <c r="S1946" s="16">
        <f t="shared" si="121"/>
        <v>41730.584374999999</v>
      </c>
      <c r="T1946" s="16">
        <f t="shared" si="122"/>
        <v>41760.584374999999</v>
      </c>
      <c r="U1946">
        <f t="shared" si="123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ROUND((E1947/D1947)*100,0)</f>
        <v>348</v>
      </c>
      <c r="P1947">
        <f t="shared" si="120"/>
        <v>511.79</v>
      </c>
      <c r="Q1947" s="10" t="s">
        <v>8317</v>
      </c>
      <c r="R1947" t="s">
        <v>8347</v>
      </c>
      <c r="S1947" s="16">
        <f t="shared" si="121"/>
        <v>42157.251828703709</v>
      </c>
      <c r="T1947" s="16">
        <f t="shared" si="122"/>
        <v>42197.251828703709</v>
      </c>
      <c r="U1947">
        <f t="shared" si="123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ROUND((E1948/D1948)*100,0)</f>
        <v>150</v>
      </c>
      <c r="P1948">
        <f t="shared" si="120"/>
        <v>160.44</v>
      </c>
      <c r="Q1948" s="10" t="s">
        <v>8317</v>
      </c>
      <c r="R1948" t="s">
        <v>8347</v>
      </c>
      <c r="S1948" s="16">
        <f t="shared" si="121"/>
        <v>41689.150011574071</v>
      </c>
      <c r="T1948" s="16">
        <f t="shared" si="122"/>
        <v>41749.108344907407</v>
      </c>
      <c r="U1948">
        <f t="shared" si="123"/>
        <v>59.958333333335759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ROUND((E1949/D1949)*100,0)</f>
        <v>101</v>
      </c>
      <c r="P1949">
        <f t="shared" si="120"/>
        <v>35</v>
      </c>
      <c r="Q1949" s="10" t="s">
        <v>8317</v>
      </c>
      <c r="R1949" t="s">
        <v>8347</v>
      </c>
      <c r="S1949" s="16">
        <f t="shared" si="121"/>
        <v>40102.918055555558</v>
      </c>
      <c r="T1949" s="16">
        <f t="shared" si="122"/>
        <v>40140.249305555553</v>
      </c>
      <c r="U1949">
        <f t="shared" si="123"/>
        <v>37.331249999995634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ROUND((E1950/D1950)*100,0)</f>
        <v>800</v>
      </c>
      <c r="P1950">
        <f t="shared" si="120"/>
        <v>188.51</v>
      </c>
      <c r="Q1950" s="10" t="s">
        <v>8317</v>
      </c>
      <c r="R1950" t="s">
        <v>8347</v>
      </c>
      <c r="S1950" s="16">
        <f t="shared" si="121"/>
        <v>42473.604270833333</v>
      </c>
      <c r="T1950" s="16">
        <f t="shared" si="122"/>
        <v>42527.709722222222</v>
      </c>
      <c r="U1950">
        <f t="shared" si="123"/>
        <v>54.105451388888469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ROUND((E1951/D1951)*100,0)</f>
        <v>106</v>
      </c>
      <c r="P1951">
        <f t="shared" si="120"/>
        <v>56.2</v>
      </c>
      <c r="Q1951" s="10" t="s">
        <v>8317</v>
      </c>
      <c r="R1951" t="s">
        <v>8347</v>
      </c>
      <c r="S1951" s="16">
        <f t="shared" si="121"/>
        <v>41800.423043981478</v>
      </c>
      <c r="T1951" s="16">
        <f t="shared" si="122"/>
        <v>41830.423043981478</v>
      </c>
      <c r="U1951">
        <f t="shared" si="123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ROUND((E1952/D1952)*100,0)</f>
        <v>201</v>
      </c>
      <c r="P1952">
        <f t="shared" si="120"/>
        <v>51.31</v>
      </c>
      <c r="Q1952" s="10" t="s">
        <v>8317</v>
      </c>
      <c r="R1952" t="s">
        <v>8347</v>
      </c>
      <c r="S1952" s="16">
        <f t="shared" si="121"/>
        <v>40624.181400462963</v>
      </c>
      <c r="T1952" s="16">
        <f t="shared" si="122"/>
        <v>40655.181400462963</v>
      </c>
      <c r="U1952">
        <f t="shared" si="123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ROUND((E1953/D1953)*100,0)</f>
        <v>212</v>
      </c>
      <c r="P1953">
        <f t="shared" si="120"/>
        <v>127.36</v>
      </c>
      <c r="Q1953" s="10" t="s">
        <v>8317</v>
      </c>
      <c r="R1953" t="s">
        <v>8347</v>
      </c>
      <c r="S1953" s="16">
        <f t="shared" si="121"/>
        <v>42651.420567129629</v>
      </c>
      <c r="T1953" s="16">
        <f t="shared" si="122"/>
        <v>42681.462233796294</v>
      </c>
      <c r="U1953">
        <f t="shared" si="123"/>
        <v>30.041666666664241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ROUND((E1954/D1954)*100,0)</f>
        <v>198</v>
      </c>
      <c r="P1954">
        <f t="shared" si="120"/>
        <v>101.86</v>
      </c>
      <c r="Q1954" s="10" t="s">
        <v>8317</v>
      </c>
      <c r="R1954" t="s">
        <v>8347</v>
      </c>
      <c r="S1954" s="16">
        <f t="shared" si="121"/>
        <v>41526.60665509259</v>
      </c>
      <c r="T1954" s="16">
        <f t="shared" si="122"/>
        <v>41563.60665509259</v>
      </c>
      <c r="U1954">
        <f t="shared" si="123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ROUND((E1955/D1955)*100,0)</f>
        <v>226</v>
      </c>
      <c r="P1955">
        <f t="shared" si="120"/>
        <v>230.56</v>
      </c>
      <c r="Q1955" s="10" t="s">
        <v>8317</v>
      </c>
      <c r="R1955" t="s">
        <v>8347</v>
      </c>
      <c r="S1955" s="16">
        <f t="shared" si="121"/>
        <v>40941.199826388889</v>
      </c>
      <c r="T1955" s="16">
        <f t="shared" si="122"/>
        <v>40970.125</v>
      </c>
      <c r="U1955">
        <f t="shared" si="123"/>
        <v>28.925173611110949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ROUND((E1956/D1956)*100,0)</f>
        <v>699</v>
      </c>
      <c r="P1956">
        <f t="shared" si="120"/>
        <v>842.11</v>
      </c>
      <c r="Q1956" s="10" t="s">
        <v>8317</v>
      </c>
      <c r="R1956" t="s">
        <v>8347</v>
      </c>
      <c r="S1956" s="16">
        <f t="shared" si="121"/>
        <v>42394.580740740741</v>
      </c>
      <c r="T1956" s="16">
        <f t="shared" si="122"/>
        <v>42441.208333333328</v>
      </c>
      <c r="U1956">
        <f t="shared" si="123"/>
        <v>46.627592592587462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ROUND((E1957/D1957)*100,0)</f>
        <v>399</v>
      </c>
      <c r="P1957">
        <f t="shared" si="120"/>
        <v>577.28</v>
      </c>
      <c r="Q1957" s="10" t="s">
        <v>8317</v>
      </c>
      <c r="R1957" t="s">
        <v>8347</v>
      </c>
      <c r="S1957" s="16">
        <f t="shared" si="121"/>
        <v>41020.271770833337</v>
      </c>
      <c r="T1957" s="16">
        <f t="shared" si="122"/>
        <v>41052.791666666664</v>
      </c>
      <c r="U1957">
        <f t="shared" si="123"/>
        <v>32.51989583332761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ROUND((E1958/D1958)*100,0)</f>
        <v>294</v>
      </c>
      <c r="P1958">
        <f t="shared" si="120"/>
        <v>483.34</v>
      </c>
      <c r="Q1958" s="10" t="s">
        <v>8317</v>
      </c>
      <c r="R1958" t="s">
        <v>8347</v>
      </c>
      <c r="S1958" s="16">
        <f t="shared" si="121"/>
        <v>42067.923668981486</v>
      </c>
      <c r="T1958" s="16">
        <f t="shared" si="122"/>
        <v>42112.882002314815</v>
      </c>
      <c r="U1958">
        <f t="shared" si="123"/>
        <v>44.958333333328483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ROUND((E1959/D1959)*100,0)</f>
        <v>168</v>
      </c>
      <c r="P1959">
        <f t="shared" si="120"/>
        <v>76.14</v>
      </c>
      <c r="Q1959" s="10" t="s">
        <v>8317</v>
      </c>
      <c r="R1959" t="s">
        <v>8347</v>
      </c>
      <c r="S1959" s="16">
        <f t="shared" si="121"/>
        <v>41179.098530092589</v>
      </c>
      <c r="T1959" s="16">
        <f t="shared" si="122"/>
        <v>41209.098530092589</v>
      </c>
      <c r="U1959">
        <f t="shared" si="123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ROUND((E1960/D1960)*100,0)</f>
        <v>1436</v>
      </c>
      <c r="P1960">
        <f t="shared" si="120"/>
        <v>74.11</v>
      </c>
      <c r="Q1960" s="10" t="s">
        <v>8317</v>
      </c>
      <c r="R1960" t="s">
        <v>8347</v>
      </c>
      <c r="S1960" s="16">
        <f t="shared" si="121"/>
        <v>41326.987974537034</v>
      </c>
      <c r="T1960" s="16">
        <f t="shared" si="122"/>
        <v>41356.94630787037</v>
      </c>
      <c r="U1960">
        <f t="shared" si="123"/>
        <v>29.958333333335759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ROUND((E1961/D1961)*100,0)</f>
        <v>157</v>
      </c>
      <c r="P1961">
        <f t="shared" si="120"/>
        <v>36.97</v>
      </c>
      <c r="Q1961" s="10" t="s">
        <v>8317</v>
      </c>
      <c r="R1961" t="s">
        <v>8347</v>
      </c>
      <c r="S1961" s="16">
        <f t="shared" si="121"/>
        <v>41871.845601851855</v>
      </c>
      <c r="T1961" s="16">
        <f t="shared" si="122"/>
        <v>41913</v>
      </c>
      <c r="U1961">
        <f t="shared" si="123"/>
        <v>41.154398148144537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ROUND((E1962/D1962)*100,0)</f>
        <v>118</v>
      </c>
      <c r="P1962">
        <f t="shared" si="120"/>
        <v>2500.9699999999998</v>
      </c>
      <c r="Q1962" s="10" t="s">
        <v>8317</v>
      </c>
      <c r="R1962" t="s">
        <v>8347</v>
      </c>
      <c r="S1962" s="16">
        <f t="shared" si="121"/>
        <v>41964.362743055557</v>
      </c>
      <c r="T1962" s="16">
        <f t="shared" si="122"/>
        <v>41994.362743055557</v>
      </c>
      <c r="U1962">
        <f t="shared" si="123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ROUND((E1963/D1963)*100,0)</f>
        <v>1105</v>
      </c>
      <c r="P1963">
        <f t="shared" si="120"/>
        <v>67.69</v>
      </c>
      <c r="Q1963" s="10" t="s">
        <v>8317</v>
      </c>
      <c r="R1963" t="s">
        <v>8347</v>
      </c>
      <c r="S1963" s="16">
        <f t="shared" si="121"/>
        <v>41148.194641203707</v>
      </c>
      <c r="T1963" s="16">
        <f t="shared" si="122"/>
        <v>41188.165972222225</v>
      </c>
      <c r="U1963">
        <f t="shared" si="123"/>
        <v>39.971331018517958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ROUND((E1964/D1964)*100,0)</f>
        <v>193</v>
      </c>
      <c r="P1964">
        <f t="shared" si="120"/>
        <v>63.05</v>
      </c>
      <c r="Q1964" s="10" t="s">
        <v>8317</v>
      </c>
      <c r="R1964" t="s">
        <v>8347</v>
      </c>
      <c r="S1964" s="16">
        <f t="shared" si="121"/>
        <v>41742.780509259261</v>
      </c>
      <c r="T1964" s="16">
        <f t="shared" si="122"/>
        <v>41772.780509259261</v>
      </c>
      <c r="U1964">
        <f t="shared" si="123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ROUND((E1965/D1965)*100,0)</f>
        <v>127</v>
      </c>
      <c r="P1965">
        <f t="shared" si="120"/>
        <v>117.6</v>
      </c>
      <c r="Q1965" s="10" t="s">
        <v>8317</v>
      </c>
      <c r="R1965" t="s">
        <v>8347</v>
      </c>
      <c r="S1965" s="16">
        <f t="shared" si="121"/>
        <v>41863.429791666669</v>
      </c>
      <c r="T1965" s="16">
        <f t="shared" si="122"/>
        <v>41898.429791666669</v>
      </c>
      <c r="U1965">
        <f t="shared" si="123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ROUND((E1966/D1966)*100,0)</f>
        <v>260</v>
      </c>
      <c r="P1966">
        <f t="shared" si="120"/>
        <v>180.75</v>
      </c>
      <c r="Q1966" s="10" t="s">
        <v>8317</v>
      </c>
      <c r="R1966" t="s">
        <v>8347</v>
      </c>
      <c r="S1966" s="16">
        <f t="shared" si="121"/>
        <v>42452.272824074069</v>
      </c>
      <c r="T1966" s="16">
        <f t="shared" si="122"/>
        <v>42482.272824074069</v>
      </c>
      <c r="U1966">
        <f t="shared" si="123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ROUND((E1967/D1967)*100,0)</f>
        <v>262</v>
      </c>
      <c r="P1967">
        <f t="shared" si="120"/>
        <v>127.32</v>
      </c>
      <c r="Q1967" s="10" t="s">
        <v>8317</v>
      </c>
      <c r="R1967" t="s">
        <v>8347</v>
      </c>
      <c r="S1967" s="16">
        <f t="shared" si="121"/>
        <v>40898.089236111111</v>
      </c>
      <c r="T1967" s="16">
        <f t="shared" si="122"/>
        <v>40920.041666666664</v>
      </c>
      <c r="U1967">
        <f t="shared" si="123"/>
        <v>21.952430555553292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ROUND((E1968/D1968)*100,0)</f>
        <v>207</v>
      </c>
      <c r="P1968">
        <f t="shared" si="120"/>
        <v>136.63999999999999</v>
      </c>
      <c r="Q1968" s="10" t="s">
        <v>8317</v>
      </c>
      <c r="R1968" t="s">
        <v>8347</v>
      </c>
      <c r="S1968" s="16">
        <f t="shared" si="121"/>
        <v>41835.540486111109</v>
      </c>
      <c r="T1968" s="16">
        <f t="shared" si="122"/>
        <v>41865.540486111109</v>
      </c>
      <c r="U1968">
        <f t="shared" si="123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ROUND((E1969/D1969)*100,0)</f>
        <v>370</v>
      </c>
      <c r="P1969">
        <f t="shared" si="120"/>
        <v>182.78</v>
      </c>
      <c r="Q1969" s="10" t="s">
        <v>8317</v>
      </c>
      <c r="R1969" t="s">
        <v>8347</v>
      </c>
      <c r="S1969" s="16">
        <f t="shared" si="121"/>
        <v>41730.663530092592</v>
      </c>
      <c r="T1969" s="16">
        <f t="shared" si="122"/>
        <v>41760.663530092592</v>
      </c>
      <c r="U1969">
        <f t="shared" si="123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ROUND((E1970/D1970)*100,0)</f>
        <v>285</v>
      </c>
      <c r="P1970">
        <f t="shared" si="120"/>
        <v>279.38</v>
      </c>
      <c r="Q1970" s="10" t="s">
        <v>8317</v>
      </c>
      <c r="R1970" t="s">
        <v>8347</v>
      </c>
      <c r="S1970" s="16">
        <f t="shared" si="121"/>
        <v>42676.586979166663</v>
      </c>
      <c r="T1970" s="16">
        <f t="shared" si="122"/>
        <v>42707.628645833334</v>
      </c>
      <c r="U1970">
        <f t="shared" si="123"/>
        <v>31.041666666671517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ROUND((E1971/D1971)*100,0)</f>
        <v>579</v>
      </c>
      <c r="P1971">
        <f t="shared" si="120"/>
        <v>61.38</v>
      </c>
      <c r="Q1971" s="10" t="s">
        <v>8317</v>
      </c>
      <c r="R1971" t="s">
        <v>8347</v>
      </c>
      <c r="S1971" s="16">
        <f t="shared" si="121"/>
        <v>42557.792453703703</v>
      </c>
      <c r="T1971" s="16">
        <f t="shared" si="122"/>
        <v>42587.792453703703</v>
      </c>
      <c r="U1971">
        <f t="shared" si="123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ROUND((E1972/D1972)*100,0)</f>
        <v>1132</v>
      </c>
      <c r="P1972">
        <f t="shared" si="120"/>
        <v>80.73</v>
      </c>
      <c r="Q1972" s="10" t="s">
        <v>8317</v>
      </c>
      <c r="R1972" t="s">
        <v>8347</v>
      </c>
      <c r="S1972" s="16">
        <f t="shared" si="121"/>
        <v>41324.193298611113</v>
      </c>
      <c r="T1972" s="16">
        <f t="shared" si="122"/>
        <v>41384.151631944449</v>
      </c>
      <c r="U1972">
        <f t="shared" si="123"/>
        <v>59.958333333335759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ROUND((E1973/D1973)*100,0)</f>
        <v>263</v>
      </c>
      <c r="P1973">
        <f t="shared" si="120"/>
        <v>272.36</v>
      </c>
      <c r="Q1973" s="10" t="s">
        <v>8317</v>
      </c>
      <c r="R1973" t="s">
        <v>8347</v>
      </c>
      <c r="S1973" s="16">
        <f t="shared" si="121"/>
        <v>41561.500706018516</v>
      </c>
      <c r="T1973" s="16">
        <f t="shared" si="122"/>
        <v>41593.166666666664</v>
      </c>
      <c r="U1973">
        <f t="shared" si="123"/>
        <v>31.66596064814803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ROUND((E1974/D1974)*100,0)</f>
        <v>674</v>
      </c>
      <c r="P1974">
        <f t="shared" si="120"/>
        <v>70.849999999999994</v>
      </c>
      <c r="Q1974" s="10" t="s">
        <v>8317</v>
      </c>
      <c r="R1974" t="s">
        <v>8347</v>
      </c>
      <c r="S1974" s="16">
        <f t="shared" si="121"/>
        <v>41201.012083333335</v>
      </c>
      <c r="T1974" s="16">
        <f t="shared" si="122"/>
        <v>41231.053749999999</v>
      </c>
      <c r="U1974">
        <f t="shared" si="123"/>
        <v>30.041666666664241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ROUND((E1975/D1975)*100,0)</f>
        <v>257</v>
      </c>
      <c r="P1975">
        <f t="shared" si="120"/>
        <v>247.94</v>
      </c>
      <c r="Q1975" s="10" t="s">
        <v>8317</v>
      </c>
      <c r="R1975" t="s">
        <v>8347</v>
      </c>
      <c r="S1975" s="16">
        <f t="shared" si="121"/>
        <v>42549.722962962958</v>
      </c>
      <c r="T1975" s="16">
        <f t="shared" si="122"/>
        <v>42588.291666666672</v>
      </c>
      <c r="U1975">
        <f t="shared" si="123"/>
        <v>38.568703703713254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ROUND((E1976/D1976)*100,0)</f>
        <v>375</v>
      </c>
      <c r="P1976">
        <f t="shared" si="120"/>
        <v>186.81</v>
      </c>
      <c r="Q1976" s="10" t="s">
        <v>8317</v>
      </c>
      <c r="R1976" t="s">
        <v>8347</v>
      </c>
      <c r="S1976" s="16">
        <f t="shared" si="121"/>
        <v>41445.334131944444</v>
      </c>
      <c r="T1976" s="16">
        <f t="shared" si="122"/>
        <v>41505.334131944444</v>
      </c>
      <c r="U1976">
        <f t="shared" si="123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ROUND((E1977/D1977)*100,0)</f>
        <v>209</v>
      </c>
      <c r="P1977">
        <f t="shared" si="120"/>
        <v>131.99</v>
      </c>
      <c r="Q1977" s="10" t="s">
        <v>8317</v>
      </c>
      <c r="R1977" t="s">
        <v>8347</v>
      </c>
      <c r="S1977" s="16">
        <f t="shared" si="121"/>
        <v>41313.755219907405</v>
      </c>
      <c r="T1977" s="16">
        <f t="shared" si="122"/>
        <v>41343.755219907405</v>
      </c>
      <c r="U1977">
        <f t="shared" si="123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ROUND((E1978/D1978)*100,0)</f>
        <v>347</v>
      </c>
      <c r="P1978">
        <f t="shared" si="120"/>
        <v>29.31</v>
      </c>
      <c r="Q1978" s="10" t="s">
        <v>8317</v>
      </c>
      <c r="R1978" t="s">
        <v>8347</v>
      </c>
      <c r="S1978" s="16">
        <f t="shared" si="121"/>
        <v>41438.899594907409</v>
      </c>
      <c r="T1978" s="16">
        <f t="shared" si="122"/>
        <v>41468.899594907409</v>
      </c>
      <c r="U1978">
        <f t="shared" si="123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ROUND((E1979/D1979)*100,0)</f>
        <v>402</v>
      </c>
      <c r="P1979">
        <f t="shared" si="120"/>
        <v>245.02</v>
      </c>
      <c r="Q1979" s="10" t="s">
        <v>8317</v>
      </c>
      <c r="R1979" t="s">
        <v>8347</v>
      </c>
      <c r="S1979" s="16">
        <f t="shared" si="121"/>
        <v>42311.216898148152</v>
      </c>
      <c r="T1979" s="16">
        <f t="shared" si="122"/>
        <v>42357.332638888889</v>
      </c>
      <c r="U1979">
        <f t="shared" si="123"/>
        <v>46.115740740737238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ROUND((E1980/D1980)*100,0)</f>
        <v>1027</v>
      </c>
      <c r="P1980">
        <f t="shared" si="120"/>
        <v>1323.25</v>
      </c>
      <c r="Q1980" s="10" t="s">
        <v>8317</v>
      </c>
      <c r="R1980" t="s">
        <v>8347</v>
      </c>
      <c r="S1980" s="16">
        <f t="shared" si="121"/>
        <v>41039.225601851853</v>
      </c>
      <c r="T1980" s="16">
        <f t="shared" si="122"/>
        <v>41072.291666666664</v>
      </c>
      <c r="U1980">
        <f t="shared" si="123"/>
        <v>33.066064814811398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ROUND((E1981/D1981)*100,0)</f>
        <v>115</v>
      </c>
      <c r="P1981">
        <f t="shared" si="120"/>
        <v>282.66000000000003</v>
      </c>
      <c r="Q1981" s="10" t="s">
        <v>8317</v>
      </c>
      <c r="R1981" t="s">
        <v>8347</v>
      </c>
      <c r="S1981" s="16">
        <f t="shared" si="121"/>
        <v>42290.460023148145</v>
      </c>
      <c r="T1981" s="16">
        <f t="shared" si="122"/>
        <v>42327.207638888889</v>
      </c>
      <c r="U1981">
        <f t="shared" si="123"/>
        <v>36.74761574074364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ROUND((E1982/D1982)*100,0)</f>
        <v>355</v>
      </c>
      <c r="P1982">
        <f t="shared" si="120"/>
        <v>91.21</v>
      </c>
      <c r="Q1982" s="10" t="s">
        <v>8317</v>
      </c>
      <c r="R1982" t="s">
        <v>8347</v>
      </c>
      <c r="S1982" s="16">
        <f t="shared" si="121"/>
        <v>42423.542384259257</v>
      </c>
      <c r="T1982" s="16">
        <f t="shared" si="122"/>
        <v>42463.500717592593</v>
      </c>
      <c r="U1982">
        <f t="shared" si="123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ROUND((E1983/D1983)*100,0)</f>
        <v>5</v>
      </c>
      <c r="P1983">
        <f t="shared" si="120"/>
        <v>31.75</v>
      </c>
      <c r="Q1983" s="10" t="s">
        <v>8336</v>
      </c>
      <c r="R1983" t="s">
        <v>8348</v>
      </c>
      <c r="S1983" s="16">
        <f t="shared" si="121"/>
        <v>41799.725289351853</v>
      </c>
      <c r="T1983" s="16">
        <f t="shared" si="122"/>
        <v>41829.725289351853</v>
      </c>
      <c r="U1983">
        <f t="shared" si="123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ROUND((E1984/D1984)*100,0)</f>
        <v>0</v>
      </c>
      <c r="P1984">
        <f t="shared" si="120"/>
        <v>0</v>
      </c>
      <c r="Q1984" s="10" t="s">
        <v>8336</v>
      </c>
      <c r="R1984" t="s">
        <v>8348</v>
      </c>
      <c r="S1984" s="16">
        <f t="shared" si="121"/>
        <v>42678.586655092593</v>
      </c>
      <c r="T1984" s="16">
        <f t="shared" si="122"/>
        <v>42708.628321759257</v>
      </c>
      <c r="U1984">
        <f t="shared" si="123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ROUND((E1985/D1985)*100,0)</f>
        <v>4</v>
      </c>
      <c r="P1985">
        <f t="shared" si="120"/>
        <v>88.69</v>
      </c>
      <c r="Q1985" s="10" t="s">
        <v>8336</v>
      </c>
      <c r="R1985" t="s">
        <v>8348</v>
      </c>
      <c r="S1985" s="16">
        <f t="shared" si="121"/>
        <v>42593.011782407411</v>
      </c>
      <c r="T1985" s="16">
        <f t="shared" si="122"/>
        <v>42615.291666666672</v>
      </c>
      <c r="U1985">
        <f t="shared" si="123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ROUND((E1986/D1986)*100,0)</f>
        <v>21</v>
      </c>
      <c r="P1986">
        <f t="shared" si="120"/>
        <v>453.14</v>
      </c>
      <c r="Q1986" s="10" t="s">
        <v>8336</v>
      </c>
      <c r="R1986" t="s">
        <v>8348</v>
      </c>
      <c r="S1986" s="16">
        <f t="shared" si="121"/>
        <v>41913.790289351848</v>
      </c>
      <c r="T1986" s="16">
        <f t="shared" si="122"/>
        <v>41973.831956018519</v>
      </c>
      <c r="U1986">
        <f t="shared" si="123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ROUND((E1987/D1987)*100,0)</f>
        <v>3</v>
      </c>
      <c r="P1987">
        <f t="shared" ref="P1987:P2050" si="124">IFERROR(ROUND(E1987/L1987,2),0)</f>
        <v>12.75</v>
      </c>
      <c r="Q1987" s="10" t="s">
        <v>8336</v>
      </c>
      <c r="R1987" t="s">
        <v>8348</v>
      </c>
      <c r="S1987" s="16">
        <f t="shared" ref="S1987:S2050" si="125">(((J1987/60)/60)/24)+DATE(1970,1,1)</f>
        <v>42555.698738425926</v>
      </c>
      <c r="T1987" s="16">
        <f t="shared" ref="T1987:T2050" si="126">(((I1987/60)/60)/24)+DATE(1970,1,1)</f>
        <v>42584.958333333328</v>
      </c>
      <c r="U1987">
        <f t="shared" ref="U1987:U2050" si="127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ROUND((E1988/D1988)*100,0)</f>
        <v>0</v>
      </c>
      <c r="P1988">
        <f t="shared" si="124"/>
        <v>1</v>
      </c>
      <c r="Q1988" s="10" t="s">
        <v>8336</v>
      </c>
      <c r="R1988" t="s">
        <v>8348</v>
      </c>
      <c r="S1988" s="16">
        <f t="shared" si="125"/>
        <v>42413.433831018512</v>
      </c>
      <c r="T1988" s="16">
        <f t="shared" si="126"/>
        <v>42443.392164351855</v>
      </c>
      <c r="U1988">
        <f t="shared" si="127"/>
        <v>29.958333333343035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ROUND((E1989/D1989)*100,0)</f>
        <v>42</v>
      </c>
      <c r="P1989">
        <f t="shared" si="124"/>
        <v>83.43</v>
      </c>
      <c r="Q1989" s="10" t="s">
        <v>8336</v>
      </c>
      <c r="R1989" t="s">
        <v>8348</v>
      </c>
      <c r="S1989" s="16">
        <f t="shared" si="125"/>
        <v>42034.639768518522</v>
      </c>
      <c r="T1989" s="16">
        <f t="shared" si="126"/>
        <v>42064.639768518522</v>
      </c>
      <c r="U1989">
        <f t="shared" si="127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ROUND((E1990/D1990)*100,0)</f>
        <v>0</v>
      </c>
      <c r="P1990">
        <f t="shared" si="124"/>
        <v>25</v>
      </c>
      <c r="Q1990" s="10" t="s">
        <v>8336</v>
      </c>
      <c r="R1990" t="s">
        <v>8348</v>
      </c>
      <c r="S1990" s="16">
        <f t="shared" si="125"/>
        <v>42206.763217592597</v>
      </c>
      <c r="T1990" s="16">
        <f t="shared" si="126"/>
        <v>42236.763217592597</v>
      </c>
      <c r="U1990">
        <f t="shared" si="127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ROUND((E1991/D1991)*100,0)</f>
        <v>1</v>
      </c>
      <c r="P1991">
        <f t="shared" si="124"/>
        <v>50</v>
      </c>
      <c r="Q1991" s="10" t="s">
        <v>8336</v>
      </c>
      <c r="R1991" t="s">
        <v>8348</v>
      </c>
      <c r="S1991" s="16">
        <f t="shared" si="125"/>
        <v>42685.680648148147</v>
      </c>
      <c r="T1991" s="16">
        <f t="shared" si="126"/>
        <v>42715.680648148147</v>
      </c>
      <c r="U1991">
        <f t="shared" si="127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ROUND((E1992/D1992)*100,0)</f>
        <v>17</v>
      </c>
      <c r="P1992">
        <f t="shared" si="124"/>
        <v>101.8</v>
      </c>
      <c r="Q1992" s="10" t="s">
        <v>8336</v>
      </c>
      <c r="R1992" t="s">
        <v>8348</v>
      </c>
      <c r="S1992" s="16">
        <f t="shared" si="125"/>
        <v>42398.195972222224</v>
      </c>
      <c r="T1992" s="16">
        <f t="shared" si="126"/>
        <v>42413.195972222224</v>
      </c>
      <c r="U1992">
        <f t="shared" si="127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ROUND((E1993/D1993)*100,0)</f>
        <v>7</v>
      </c>
      <c r="P1993">
        <f t="shared" si="124"/>
        <v>46.67</v>
      </c>
      <c r="Q1993" s="10" t="s">
        <v>8336</v>
      </c>
      <c r="R1993" t="s">
        <v>8348</v>
      </c>
      <c r="S1993" s="16">
        <f t="shared" si="125"/>
        <v>42167.89335648148</v>
      </c>
      <c r="T1993" s="16">
        <f t="shared" si="126"/>
        <v>42188.89335648148</v>
      </c>
      <c r="U1993">
        <f t="shared" si="127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ROUND((E1994/D1994)*100,0)</f>
        <v>0</v>
      </c>
      <c r="P1994">
        <f t="shared" si="124"/>
        <v>1</v>
      </c>
      <c r="Q1994" s="10" t="s">
        <v>8336</v>
      </c>
      <c r="R1994" t="s">
        <v>8348</v>
      </c>
      <c r="S1994" s="16">
        <f t="shared" si="125"/>
        <v>42023.143414351856</v>
      </c>
      <c r="T1994" s="16">
        <f t="shared" si="126"/>
        <v>42053.143414351856</v>
      </c>
      <c r="U1994">
        <f t="shared" si="127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ROUND((E1995/D1995)*100,0)</f>
        <v>0</v>
      </c>
      <c r="P1995">
        <f t="shared" si="124"/>
        <v>0</v>
      </c>
      <c r="Q1995" s="10" t="s">
        <v>8336</v>
      </c>
      <c r="R1995" t="s">
        <v>8348</v>
      </c>
      <c r="S1995" s="16">
        <f t="shared" si="125"/>
        <v>42329.58839120371</v>
      </c>
      <c r="T1995" s="16">
        <f t="shared" si="126"/>
        <v>42359.58839120371</v>
      </c>
      <c r="U1995">
        <f t="shared" si="127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ROUND((E1996/D1996)*100,0)</f>
        <v>0</v>
      </c>
      <c r="P1996">
        <f t="shared" si="124"/>
        <v>0</v>
      </c>
      <c r="Q1996" s="10" t="s">
        <v>8336</v>
      </c>
      <c r="R1996" t="s">
        <v>8348</v>
      </c>
      <c r="S1996" s="16">
        <f t="shared" si="125"/>
        <v>42651.006273148145</v>
      </c>
      <c r="T1996" s="16">
        <f t="shared" si="126"/>
        <v>42711.047939814816</v>
      </c>
      <c r="U1996">
        <f t="shared" si="127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ROUND((E1997/D1997)*100,0)</f>
        <v>8</v>
      </c>
      <c r="P1997">
        <f t="shared" si="124"/>
        <v>26</v>
      </c>
      <c r="Q1997" s="10" t="s">
        <v>8336</v>
      </c>
      <c r="R1997" t="s">
        <v>8348</v>
      </c>
      <c r="S1997" s="16">
        <f t="shared" si="125"/>
        <v>42181.902037037042</v>
      </c>
      <c r="T1997" s="16">
        <f t="shared" si="126"/>
        <v>42201.902037037042</v>
      </c>
      <c r="U1997">
        <f t="shared" si="127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ROUND((E1998/D1998)*100,0)</f>
        <v>0</v>
      </c>
      <c r="P1998">
        <f t="shared" si="124"/>
        <v>0</v>
      </c>
      <c r="Q1998" s="10" t="s">
        <v>8336</v>
      </c>
      <c r="R1998" t="s">
        <v>8348</v>
      </c>
      <c r="S1998" s="16">
        <f t="shared" si="125"/>
        <v>41800.819571759261</v>
      </c>
      <c r="T1998" s="16">
        <f t="shared" si="126"/>
        <v>41830.819571759261</v>
      </c>
      <c r="U1998">
        <f t="shared" si="127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ROUND((E1999/D1999)*100,0)</f>
        <v>0</v>
      </c>
      <c r="P1999">
        <f t="shared" si="124"/>
        <v>0</v>
      </c>
      <c r="Q1999" s="10" t="s">
        <v>8336</v>
      </c>
      <c r="R1999" t="s">
        <v>8348</v>
      </c>
      <c r="S1999" s="16">
        <f t="shared" si="125"/>
        <v>41847.930694444447</v>
      </c>
      <c r="T1999" s="16">
        <f t="shared" si="126"/>
        <v>41877.930694444447</v>
      </c>
      <c r="U1999">
        <f t="shared" si="127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ROUND((E2000/D2000)*100,0)</f>
        <v>26</v>
      </c>
      <c r="P2000">
        <f t="shared" si="124"/>
        <v>218.33</v>
      </c>
      <c r="Q2000" s="10" t="s">
        <v>8336</v>
      </c>
      <c r="R2000" t="s">
        <v>8348</v>
      </c>
      <c r="S2000" s="16">
        <f t="shared" si="125"/>
        <v>41807.118495370371</v>
      </c>
      <c r="T2000" s="16">
        <f t="shared" si="126"/>
        <v>41852.118495370371</v>
      </c>
      <c r="U2000">
        <f t="shared" si="127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ROUND((E2001/D2001)*100,0)</f>
        <v>1</v>
      </c>
      <c r="P2001">
        <f t="shared" si="124"/>
        <v>33.71</v>
      </c>
      <c r="Q2001" s="10" t="s">
        <v>8336</v>
      </c>
      <c r="R2001" t="s">
        <v>8348</v>
      </c>
      <c r="S2001" s="16">
        <f t="shared" si="125"/>
        <v>41926.482731481483</v>
      </c>
      <c r="T2001" s="16">
        <f t="shared" si="126"/>
        <v>41956.524398148147</v>
      </c>
      <c r="U2001">
        <f t="shared" si="127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ROUND((E2002/D2002)*100,0)</f>
        <v>13</v>
      </c>
      <c r="P2002">
        <f t="shared" si="124"/>
        <v>25</v>
      </c>
      <c r="Q2002" s="10" t="s">
        <v>8336</v>
      </c>
      <c r="R2002" t="s">
        <v>8348</v>
      </c>
      <c r="S2002" s="16">
        <f t="shared" si="125"/>
        <v>42345.951539351852</v>
      </c>
      <c r="T2002" s="16">
        <f t="shared" si="126"/>
        <v>42375.951539351852</v>
      </c>
      <c r="U2002">
        <f t="shared" si="127"/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ROUND((E2003/D2003)*100,0)</f>
        <v>382</v>
      </c>
      <c r="P2003">
        <f t="shared" si="124"/>
        <v>128.38999999999999</v>
      </c>
      <c r="Q2003" s="10" t="s">
        <v>8317</v>
      </c>
      <c r="R2003" t="s">
        <v>8347</v>
      </c>
      <c r="S2003" s="16">
        <f t="shared" si="125"/>
        <v>42136.209675925929</v>
      </c>
      <c r="T2003" s="16">
        <f t="shared" si="126"/>
        <v>42167.833333333328</v>
      </c>
      <c r="U2003">
        <f t="shared" si="127"/>
        <v>31.623657407399151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ROUND((E2004/D2004)*100,0)</f>
        <v>217</v>
      </c>
      <c r="P2004">
        <f t="shared" si="124"/>
        <v>78.83</v>
      </c>
      <c r="Q2004" s="10" t="s">
        <v>8317</v>
      </c>
      <c r="R2004" t="s">
        <v>8347</v>
      </c>
      <c r="S2004" s="16">
        <f t="shared" si="125"/>
        <v>42728.71230324074</v>
      </c>
      <c r="T2004" s="16">
        <f t="shared" si="126"/>
        <v>42758.71230324074</v>
      </c>
      <c r="U2004">
        <f t="shared" si="127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ROUND((E2005/D2005)*100,0)</f>
        <v>312</v>
      </c>
      <c r="P2005">
        <f t="shared" si="124"/>
        <v>91.76</v>
      </c>
      <c r="Q2005" s="10" t="s">
        <v>8317</v>
      </c>
      <c r="R2005" t="s">
        <v>8347</v>
      </c>
      <c r="S2005" s="16">
        <f t="shared" si="125"/>
        <v>40347.125601851854</v>
      </c>
      <c r="T2005" s="16">
        <f t="shared" si="126"/>
        <v>40361.958333333336</v>
      </c>
      <c r="U2005">
        <f t="shared" si="127"/>
        <v>14.83273148148146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ROUND((E2006/D2006)*100,0)</f>
        <v>234</v>
      </c>
      <c r="P2006">
        <f t="shared" si="124"/>
        <v>331.1</v>
      </c>
      <c r="Q2006" s="10" t="s">
        <v>8317</v>
      </c>
      <c r="R2006" t="s">
        <v>8347</v>
      </c>
      <c r="S2006" s="16">
        <f t="shared" si="125"/>
        <v>41800.604895833334</v>
      </c>
      <c r="T2006" s="16">
        <f t="shared" si="126"/>
        <v>41830.604895833334</v>
      </c>
      <c r="U2006">
        <f t="shared" si="127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ROUND((E2007/D2007)*100,0)</f>
        <v>124</v>
      </c>
      <c r="P2007">
        <f t="shared" si="124"/>
        <v>194.26</v>
      </c>
      <c r="Q2007" s="10" t="s">
        <v>8317</v>
      </c>
      <c r="R2007" t="s">
        <v>8347</v>
      </c>
      <c r="S2007" s="16">
        <f t="shared" si="125"/>
        <v>41535.812708333331</v>
      </c>
      <c r="T2007" s="16">
        <f t="shared" si="126"/>
        <v>41563.165972222225</v>
      </c>
      <c r="U2007">
        <f t="shared" si="127"/>
        <v>27.353263888893707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ROUND((E2008/D2008)*100,0)</f>
        <v>248</v>
      </c>
      <c r="P2008">
        <f t="shared" si="124"/>
        <v>408.98</v>
      </c>
      <c r="Q2008" s="10" t="s">
        <v>8317</v>
      </c>
      <c r="R2008" t="s">
        <v>8347</v>
      </c>
      <c r="S2008" s="16">
        <f t="shared" si="125"/>
        <v>41941.500520833331</v>
      </c>
      <c r="T2008" s="16">
        <f t="shared" si="126"/>
        <v>41976.542187500003</v>
      </c>
      <c r="U2008">
        <f t="shared" si="127"/>
        <v>35.041666666671517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ROUND((E2009/D2009)*100,0)</f>
        <v>116</v>
      </c>
      <c r="P2009">
        <f t="shared" si="124"/>
        <v>84.46</v>
      </c>
      <c r="Q2009" s="10" t="s">
        <v>8317</v>
      </c>
      <c r="R2009" t="s">
        <v>8347</v>
      </c>
      <c r="S2009" s="16">
        <f t="shared" si="125"/>
        <v>40347.837800925925</v>
      </c>
      <c r="T2009" s="16">
        <f t="shared" si="126"/>
        <v>40414.166666666664</v>
      </c>
      <c r="U2009">
        <f t="shared" si="127"/>
        <v>66.328865740739275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ROUND((E2010/D2010)*100,0)</f>
        <v>117</v>
      </c>
      <c r="P2010">
        <f t="shared" si="124"/>
        <v>44.85</v>
      </c>
      <c r="Q2010" s="10" t="s">
        <v>8317</v>
      </c>
      <c r="R2010" t="s">
        <v>8347</v>
      </c>
      <c r="S2010" s="16">
        <f t="shared" si="125"/>
        <v>40761.604421296295</v>
      </c>
      <c r="T2010" s="16">
        <f t="shared" si="126"/>
        <v>40805.604421296295</v>
      </c>
      <c r="U2010">
        <f t="shared" si="127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ROUND((E2011/D2011)*100,0)</f>
        <v>305</v>
      </c>
      <c r="P2011">
        <f t="shared" si="124"/>
        <v>383.36</v>
      </c>
      <c r="Q2011" s="10" t="s">
        <v>8317</v>
      </c>
      <c r="R2011" t="s">
        <v>8347</v>
      </c>
      <c r="S2011" s="16">
        <f t="shared" si="125"/>
        <v>42661.323414351849</v>
      </c>
      <c r="T2011" s="16">
        <f t="shared" si="126"/>
        <v>42697.365081018521</v>
      </c>
      <c r="U2011">
        <f t="shared" si="127"/>
        <v>36.041666666671517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ROUND((E2012/D2012)*100,0)</f>
        <v>320</v>
      </c>
      <c r="P2012">
        <f t="shared" si="124"/>
        <v>55.28</v>
      </c>
      <c r="Q2012" s="10" t="s">
        <v>8317</v>
      </c>
      <c r="R2012" t="s">
        <v>8347</v>
      </c>
      <c r="S2012" s="16">
        <f t="shared" si="125"/>
        <v>42570.996423611112</v>
      </c>
      <c r="T2012" s="16">
        <f t="shared" si="126"/>
        <v>42600.996423611112</v>
      </c>
      <c r="U2012">
        <f t="shared" si="127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ROUND((E2013/D2013)*100,0)</f>
        <v>820</v>
      </c>
      <c r="P2013">
        <f t="shared" si="124"/>
        <v>422.02</v>
      </c>
      <c r="Q2013" s="10" t="s">
        <v>8317</v>
      </c>
      <c r="R2013" t="s">
        <v>8347</v>
      </c>
      <c r="S2013" s="16">
        <f t="shared" si="125"/>
        <v>42347.358483796299</v>
      </c>
      <c r="T2013" s="16">
        <f t="shared" si="126"/>
        <v>42380.958333333328</v>
      </c>
      <c r="U2013">
        <f t="shared" si="127"/>
        <v>33.599849537029513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ROUND((E2014/D2014)*100,0)</f>
        <v>235</v>
      </c>
      <c r="P2014">
        <f t="shared" si="124"/>
        <v>64.180000000000007</v>
      </c>
      <c r="Q2014" s="10" t="s">
        <v>8317</v>
      </c>
      <c r="R2014" t="s">
        <v>8347</v>
      </c>
      <c r="S2014" s="16">
        <f t="shared" si="125"/>
        <v>42010.822233796294</v>
      </c>
      <c r="T2014" s="16">
        <f t="shared" si="126"/>
        <v>42040.822233796294</v>
      </c>
      <c r="U2014">
        <f t="shared" si="127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ROUND((E2015/D2015)*100,0)</f>
        <v>495</v>
      </c>
      <c r="P2015">
        <f t="shared" si="124"/>
        <v>173.58</v>
      </c>
      <c r="Q2015" s="10" t="s">
        <v>8317</v>
      </c>
      <c r="R2015" t="s">
        <v>8347</v>
      </c>
      <c r="S2015" s="16">
        <f t="shared" si="125"/>
        <v>42499.960810185185</v>
      </c>
      <c r="T2015" s="16">
        <f t="shared" si="126"/>
        <v>42559.960810185185</v>
      </c>
      <c r="U2015">
        <f t="shared" si="127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ROUND((E2016/D2016)*100,0)</f>
        <v>7814</v>
      </c>
      <c r="P2016">
        <f t="shared" si="124"/>
        <v>88.6</v>
      </c>
      <c r="Q2016" s="10" t="s">
        <v>8317</v>
      </c>
      <c r="R2016" t="s">
        <v>8347</v>
      </c>
      <c r="S2016" s="16">
        <f t="shared" si="125"/>
        <v>41324.214571759258</v>
      </c>
      <c r="T2016" s="16">
        <f t="shared" si="126"/>
        <v>41358.172905092593</v>
      </c>
      <c r="U2016">
        <f t="shared" si="127"/>
        <v>33.958333333335759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ROUND((E2017/D2017)*100,0)</f>
        <v>113</v>
      </c>
      <c r="P2017">
        <f t="shared" si="124"/>
        <v>50.22</v>
      </c>
      <c r="Q2017" s="10" t="s">
        <v>8317</v>
      </c>
      <c r="R2017" t="s">
        <v>8347</v>
      </c>
      <c r="S2017" s="16">
        <f t="shared" si="125"/>
        <v>40765.876886574071</v>
      </c>
      <c r="T2017" s="16">
        <f t="shared" si="126"/>
        <v>40795.876886574071</v>
      </c>
      <c r="U2017">
        <f t="shared" si="127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ROUND((E2018/D2018)*100,0)</f>
        <v>922</v>
      </c>
      <c r="P2018">
        <f t="shared" si="124"/>
        <v>192.39</v>
      </c>
      <c r="Q2018" s="10" t="s">
        <v>8317</v>
      </c>
      <c r="R2018" t="s">
        <v>8347</v>
      </c>
      <c r="S2018" s="16">
        <f t="shared" si="125"/>
        <v>41312.88077546296</v>
      </c>
      <c r="T2018" s="16">
        <f t="shared" si="126"/>
        <v>41342.88077546296</v>
      </c>
      <c r="U2018">
        <f t="shared" si="127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ROUND((E2019/D2019)*100,0)</f>
        <v>125</v>
      </c>
      <c r="P2019">
        <f t="shared" si="124"/>
        <v>73.42</v>
      </c>
      <c r="Q2019" s="10" t="s">
        <v>8317</v>
      </c>
      <c r="R2019" t="s">
        <v>8347</v>
      </c>
      <c r="S2019" s="16">
        <f t="shared" si="125"/>
        <v>40961.057349537034</v>
      </c>
      <c r="T2019" s="16">
        <f t="shared" si="126"/>
        <v>40992.166666666664</v>
      </c>
      <c r="U2019">
        <f t="shared" si="127"/>
        <v>31.109317129630654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ROUND((E2020/D2020)*100,0)</f>
        <v>102</v>
      </c>
      <c r="P2020">
        <f t="shared" si="124"/>
        <v>147.68</v>
      </c>
      <c r="Q2020" s="10" t="s">
        <v>8317</v>
      </c>
      <c r="R2020" t="s">
        <v>8347</v>
      </c>
      <c r="S2020" s="16">
        <f t="shared" si="125"/>
        <v>42199.365844907406</v>
      </c>
      <c r="T2020" s="16">
        <f t="shared" si="126"/>
        <v>42229.365844907406</v>
      </c>
      <c r="U2020">
        <f t="shared" si="127"/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ROUND((E2021/D2021)*100,0)</f>
        <v>485</v>
      </c>
      <c r="P2021">
        <f t="shared" si="124"/>
        <v>108.97</v>
      </c>
      <c r="Q2021" s="10" t="s">
        <v>8317</v>
      </c>
      <c r="R2021" t="s">
        <v>8347</v>
      </c>
      <c r="S2021" s="16">
        <f t="shared" si="125"/>
        <v>42605.70857638889</v>
      </c>
      <c r="T2021" s="16">
        <f t="shared" si="126"/>
        <v>42635.70857638889</v>
      </c>
      <c r="U2021">
        <f t="shared" si="127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ROUND((E2022/D2022)*100,0)</f>
        <v>192</v>
      </c>
      <c r="P2022">
        <f t="shared" si="124"/>
        <v>23.65</v>
      </c>
      <c r="Q2022" s="10" t="s">
        <v>8317</v>
      </c>
      <c r="R2022" t="s">
        <v>8347</v>
      </c>
      <c r="S2022" s="16">
        <f t="shared" si="125"/>
        <v>41737.097499999996</v>
      </c>
      <c r="T2022" s="16">
        <f t="shared" si="126"/>
        <v>41773.961111111108</v>
      </c>
      <c r="U2022">
        <f t="shared" si="127"/>
        <v>36.863611111111823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ROUND((E2023/D2023)*100,0)</f>
        <v>281</v>
      </c>
      <c r="P2023">
        <f t="shared" si="124"/>
        <v>147.94999999999999</v>
      </c>
      <c r="Q2023" s="10" t="s">
        <v>8317</v>
      </c>
      <c r="R2023" t="s">
        <v>8347</v>
      </c>
      <c r="S2023" s="16">
        <f t="shared" si="125"/>
        <v>41861.070567129631</v>
      </c>
      <c r="T2023" s="16">
        <f t="shared" si="126"/>
        <v>41906.070567129631</v>
      </c>
      <c r="U2023">
        <f t="shared" si="127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ROUND((E2024/D2024)*100,0)</f>
        <v>125</v>
      </c>
      <c r="P2024">
        <f t="shared" si="124"/>
        <v>385.04</v>
      </c>
      <c r="Q2024" s="10" t="s">
        <v>8317</v>
      </c>
      <c r="R2024" t="s">
        <v>8347</v>
      </c>
      <c r="S2024" s="16">
        <f t="shared" si="125"/>
        <v>42502.569120370375</v>
      </c>
      <c r="T2024" s="16">
        <f t="shared" si="126"/>
        <v>42532.569120370375</v>
      </c>
      <c r="U2024">
        <f t="shared" si="127"/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ROUND((E2025/D2025)*100,0)</f>
        <v>161</v>
      </c>
      <c r="P2025">
        <f t="shared" si="124"/>
        <v>457.39</v>
      </c>
      <c r="Q2025" s="10" t="s">
        <v>8317</v>
      </c>
      <c r="R2025" t="s">
        <v>8347</v>
      </c>
      <c r="S2025" s="16">
        <f t="shared" si="125"/>
        <v>42136.420752314814</v>
      </c>
      <c r="T2025" s="16">
        <f t="shared" si="126"/>
        <v>42166.420752314814</v>
      </c>
      <c r="U2025">
        <f t="shared" si="127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ROUND((E2026/D2026)*100,0)</f>
        <v>585</v>
      </c>
      <c r="P2026">
        <f t="shared" si="124"/>
        <v>222.99</v>
      </c>
      <c r="Q2026" s="10" t="s">
        <v>8317</v>
      </c>
      <c r="R2026" t="s">
        <v>8347</v>
      </c>
      <c r="S2026" s="16">
        <f t="shared" si="125"/>
        <v>41099.966944444444</v>
      </c>
      <c r="T2026" s="16">
        <f t="shared" si="126"/>
        <v>41134.125</v>
      </c>
      <c r="U2026">
        <f t="shared" si="127"/>
        <v>34.15805555555562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ROUND((E2027/D2027)*100,0)</f>
        <v>201</v>
      </c>
      <c r="P2027">
        <f t="shared" si="124"/>
        <v>220.74</v>
      </c>
      <c r="Q2027" s="10" t="s">
        <v>8317</v>
      </c>
      <c r="R2027" t="s">
        <v>8347</v>
      </c>
      <c r="S2027" s="16">
        <f t="shared" si="125"/>
        <v>42136.184560185182</v>
      </c>
      <c r="T2027" s="16">
        <f t="shared" si="126"/>
        <v>42166.184560185182</v>
      </c>
      <c r="U2027">
        <f t="shared" si="127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ROUND((E2028/D2028)*100,0)</f>
        <v>133</v>
      </c>
      <c r="P2028">
        <f t="shared" si="124"/>
        <v>73.5</v>
      </c>
      <c r="Q2028" s="10" t="s">
        <v>8317</v>
      </c>
      <c r="R2028" t="s">
        <v>8347</v>
      </c>
      <c r="S2028" s="16">
        <f t="shared" si="125"/>
        <v>41704.735937500001</v>
      </c>
      <c r="T2028" s="16">
        <f t="shared" si="126"/>
        <v>41750.165972222225</v>
      </c>
      <c r="U2028">
        <f t="shared" si="127"/>
        <v>45.430034722223354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ROUND((E2029/D2029)*100,0)</f>
        <v>120</v>
      </c>
      <c r="P2029">
        <f t="shared" si="124"/>
        <v>223.1</v>
      </c>
      <c r="Q2029" s="10" t="s">
        <v>8317</v>
      </c>
      <c r="R2029" t="s">
        <v>8347</v>
      </c>
      <c r="S2029" s="16">
        <f t="shared" si="125"/>
        <v>42048.813877314817</v>
      </c>
      <c r="T2029" s="16">
        <f t="shared" si="126"/>
        <v>42093.772210648152</v>
      </c>
      <c r="U2029">
        <f t="shared" si="127"/>
        <v>44.958333333335759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ROUND((E2030/D2030)*100,0)</f>
        <v>126</v>
      </c>
      <c r="P2030">
        <f t="shared" si="124"/>
        <v>47.91</v>
      </c>
      <c r="Q2030" s="10" t="s">
        <v>8317</v>
      </c>
      <c r="R2030" t="s">
        <v>8347</v>
      </c>
      <c r="S2030" s="16">
        <f t="shared" si="125"/>
        <v>40215.919050925928</v>
      </c>
      <c r="T2030" s="16">
        <f t="shared" si="126"/>
        <v>40252.913194444445</v>
      </c>
      <c r="U2030">
        <f t="shared" si="127"/>
        <v>36.994143518517376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ROUND((E2031/D2031)*100,0)</f>
        <v>361</v>
      </c>
      <c r="P2031">
        <f t="shared" si="124"/>
        <v>96.06</v>
      </c>
      <c r="Q2031" s="10" t="s">
        <v>8317</v>
      </c>
      <c r="R2031" t="s">
        <v>8347</v>
      </c>
      <c r="S2031" s="16">
        <f t="shared" si="125"/>
        <v>41848.021770833337</v>
      </c>
      <c r="T2031" s="16">
        <f t="shared" si="126"/>
        <v>41878.021770833337</v>
      </c>
      <c r="U2031">
        <f t="shared" si="127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ROUND((E2032/D2032)*100,0)</f>
        <v>226</v>
      </c>
      <c r="P2032">
        <f t="shared" si="124"/>
        <v>118.61</v>
      </c>
      <c r="Q2032" s="10" t="s">
        <v>8317</v>
      </c>
      <c r="R2032" t="s">
        <v>8347</v>
      </c>
      <c r="S2032" s="16">
        <f t="shared" si="125"/>
        <v>41212.996481481481</v>
      </c>
      <c r="T2032" s="16">
        <f t="shared" si="126"/>
        <v>41242.996481481481</v>
      </c>
      <c r="U2032">
        <f t="shared" si="127"/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ROUND((E2033/D2033)*100,0)</f>
        <v>120</v>
      </c>
      <c r="P2033">
        <f t="shared" si="124"/>
        <v>118.45</v>
      </c>
      <c r="Q2033" s="10" t="s">
        <v>8317</v>
      </c>
      <c r="R2033" t="s">
        <v>8347</v>
      </c>
      <c r="S2033" s="16">
        <f t="shared" si="125"/>
        <v>41975.329317129625</v>
      </c>
      <c r="T2033" s="16">
        <f t="shared" si="126"/>
        <v>42013.041666666672</v>
      </c>
      <c r="U2033">
        <f t="shared" si="127"/>
        <v>37.712349537046975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ROUND((E2034/D2034)*100,0)</f>
        <v>304</v>
      </c>
      <c r="P2034">
        <f t="shared" si="124"/>
        <v>143.21</v>
      </c>
      <c r="Q2034" s="10" t="s">
        <v>8317</v>
      </c>
      <c r="R2034" t="s">
        <v>8347</v>
      </c>
      <c r="S2034" s="16">
        <f t="shared" si="125"/>
        <v>42689.565671296295</v>
      </c>
      <c r="T2034" s="16">
        <f t="shared" si="126"/>
        <v>42719.208333333328</v>
      </c>
      <c r="U2034">
        <f t="shared" si="127"/>
        <v>29.642662037033006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ROUND((E2035/D2035)*100,0)</f>
        <v>179</v>
      </c>
      <c r="P2035">
        <f t="shared" si="124"/>
        <v>282.72000000000003</v>
      </c>
      <c r="Q2035" s="10" t="s">
        <v>8317</v>
      </c>
      <c r="R2035" t="s">
        <v>8347</v>
      </c>
      <c r="S2035" s="16">
        <f t="shared" si="125"/>
        <v>41725.082384259258</v>
      </c>
      <c r="T2035" s="16">
        <f t="shared" si="126"/>
        <v>41755.082384259258</v>
      </c>
      <c r="U2035">
        <f t="shared" si="127"/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ROUND((E2036/D2036)*100,0)</f>
        <v>387</v>
      </c>
      <c r="P2036">
        <f t="shared" si="124"/>
        <v>593.94000000000005</v>
      </c>
      <c r="Q2036" s="10" t="s">
        <v>8317</v>
      </c>
      <c r="R2036" t="s">
        <v>8347</v>
      </c>
      <c r="S2036" s="16">
        <f t="shared" si="125"/>
        <v>42076.130011574074</v>
      </c>
      <c r="T2036" s="16">
        <f t="shared" si="126"/>
        <v>42131.290277777778</v>
      </c>
      <c r="U2036">
        <f t="shared" si="127"/>
        <v>55.160266203703941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ROUND((E2037/D2037)*100,0)</f>
        <v>211</v>
      </c>
      <c r="P2037">
        <f t="shared" si="124"/>
        <v>262.16000000000003</v>
      </c>
      <c r="Q2037" s="10" t="s">
        <v>8317</v>
      </c>
      <c r="R2037" t="s">
        <v>8347</v>
      </c>
      <c r="S2037" s="16">
        <f t="shared" si="125"/>
        <v>42311.625081018516</v>
      </c>
      <c r="T2037" s="16">
        <f t="shared" si="126"/>
        <v>42357.041666666672</v>
      </c>
      <c r="U2037">
        <f t="shared" si="127"/>
        <v>45.416585648155888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ROUND((E2038/D2038)*100,0)</f>
        <v>132</v>
      </c>
      <c r="P2038">
        <f t="shared" si="124"/>
        <v>46.58</v>
      </c>
      <c r="Q2038" s="10" t="s">
        <v>8317</v>
      </c>
      <c r="R2038" t="s">
        <v>8347</v>
      </c>
      <c r="S2038" s="16">
        <f t="shared" si="125"/>
        <v>41738.864803240744</v>
      </c>
      <c r="T2038" s="16">
        <f t="shared" si="126"/>
        <v>41768.864803240744</v>
      </c>
      <c r="U2038">
        <f t="shared" si="127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ROUND((E2039/D2039)*100,0)</f>
        <v>300</v>
      </c>
      <c r="P2039">
        <f t="shared" si="124"/>
        <v>70.040000000000006</v>
      </c>
      <c r="Q2039" s="10" t="s">
        <v>8317</v>
      </c>
      <c r="R2039" t="s">
        <v>8347</v>
      </c>
      <c r="S2039" s="16">
        <f t="shared" si="125"/>
        <v>41578.210104166668</v>
      </c>
      <c r="T2039" s="16">
        <f t="shared" si="126"/>
        <v>41638.251770833333</v>
      </c>
      <c r="U2039">
        <f t="shared" si="127"/>
        <v>60.041666666664241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ROUND((E2040/D2040)*100,0)</f>
        <v>421</v>
      </c>
      <c r="P2040">
        <f t="shared" si="124"/>
        <v>164.91</v>
      </c>
      <c r="Q2040" s="10" t="s">
        <v>8317</v>
      </c>
      <c r="R2040" t="s">
        <v>8347</v>
      </c>
      <c r="S2040" s="16">
        <f t="shared" si="125"/>
        <v>41424.27107638889</v>
      </c>
      <c r="T2040" s="16">
        <f t="shared" si="126"/>
        <v>41456.75</v>
      </c>
      <c r="U2040">
        <f t="shared" si="127"/>
        <v>32.478923611110076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ROUND((E2041/D2041)*100,0)</f>
        <v>136</v>
      </c>
      <c r="P2041">
        <f t="shared" si="124"/>
        <v>449.26</v>
      </c>
      <c r="Q2041" s="10" t="s">
        <v>8317</v>
      </c>
      <c r="R2041" t="s">
        <v>8347</v>
      </c>
      <c r="S2041" s="16">
        <f t="shared" si="125"/>
        <v>42675.438946759255</v>
      </c>
      <c r="T2041" s="16">
        <f t="shared" si="126"/>
        <v>42705.207638888889</v>
      </c>
      <c r="U2041">
        <f t="shared" si="127"/>
        <v>29.768692129633564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ROUND((E2042/D2042)*100,0)</f>
        <v>248</v>
      </c>
      <c r="P2042">
        <f t="shared" si="124"/>
        <v>27.47</v>
      </c>
      <c r="Q2042" s="10" t="s">
        <v>8317</v>
      </c>
      <c r="R2042" t="s">
        <v>8347</v>
      </c>
      <c r="S2042" s="16">
        <f t="shared" si="125"/>
        <v>41578.927118055559</v>
      </c>
      <c r="T2042" s="16">
        <f t="shared" si="126"/>
        <v>41593.968784722223</v>
      </c>
      <c r="U2042">
        <f t="shared" si="127"/>
        <v>15.041666666664241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ROUND((E2043/D2043)*100,0)</f>
        <v>182</v>
      </c>
      <c r="P2043">
        <f t="shared" si="124"/>
        <v>143.97999999999999</v>
      </c>
      <c r="Q2043" s="10" t="s">
        <v>8317</v>
      </c>
      <c r="R2043" t="s">
        <v>8347</v>
      </c>
      <c r="S2043" s="16">
        <f t="shared" si="125"/>
        <v>42654.525775462964</v>
      </c>
      <c r="T2043" s="16">
        <f t="shared" si="126"/>
        <v>42684.567442129628</v>
      </c>
      <c r="U2043">
        <f t="shared" si="127"/>
        <v>30.041666666664241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ROUND((E2044/D2044)*100,0)</f>
        <v>124</v>
      </c>
      <c r="P2044">
        <f t="shared" si="124"/>
        <v>88.24</v>
      </c>
      <c r="Q2044" s="10" t="s">
        <v>8317</v>
      </c>
      <c r="R2044" t="s">
        <v>8347</v>
      </c>
      <c r="S2044" s="16">
        <f t="shared" si="125"/>
        <v>42331.708032407405</v>
      </c>
      <c r="T2044" s="16">
        <f t="shared" si="126"/>
        <v>42391.708032407405</v>
      </c>
      <c r="U2044">
        <f t="shared" si="127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ROUND((E2045/D2045)*100,0)</f>
        <v>506</v>
      </c>
      <c r="P2045">
        <f t="shared" si="124"/>
        <v>36.33</v>
      </c>
      <c r="Q2045" s="10" t="s">
        <v>8317</v>
      </c>
      <c r="R2045" t="s">
        <v>8347</v>
      </c>
      <c r="S2045" s="16">
        <f t="shared" si="125"/>
        <v>42661.176817129628</v>
      </c>
      <c r="T2045" s="16">
        <f t="shared" si="126"/>
        <v>42715.207638888889</v>
      </c>
      <c r="U2045">
        <f t="shared" si="127"/>
        <v>54.030821759261016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ROUND((E2046/D2046)*100,0)</f>
        <v>108</v>
      </c>
      <c r="P2046">
        <f t="shared" si="124"/>
        <v>90.18</v>
      </c>
      <c r="Q2046" s="10" t="s">
        <v>8317</v>
      </c>
      <c r="R2046" t="s">
        <v>8347</v>
      </c>
      <c r="S2046" s="16">
        <f t="shared" si="125"/>
        <v>42138.684189814812</v>
      </c>
      <c r="T2046" s="16">
        <f t="shared" si="126"/>
        <v>42168.684189814812</v>
      </c>
      <c r="U2046">
        <f t="shared" si="127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ROUND((E2047/D2047)*100,0)</f>
        <v>819</v>
      </c>
      <c r="P2047">
        <f t="shared" si="124"/>
        <v>152.62</v>
      </c>
      <c r="Q2047" s="10" t="s">
        <v>8317</v>
      </c>
      <c r="R2047" t="s">
        <v>8347</v>
      </c>
      <c r="S2047" s="16">
        <f t="shared" si="125"/>
        <v>41069.088506944441</v>
      </c>
      <c r="T2047" s="16">
        <f t="shared" si="126"/>
        <v>41099.088506944441</v>
      </c>
      <c r="U2047">
        <f t="shared" si="127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ROUND((E2048/D2048)*100,0)</f>
        <v>121</v>
      </c>
      <c r="P2048">
        <f t="shared" si="124"/>
        <v>55.81</v>
      </c>
      <c r="Q2048" s="10" t="s">
        <v>8317</v>
      </c>
      <c r="R2048" t="s">
        <v>8347</v>
      </c>
      <c r="S2048" s="16">
        <f t="shared" si="125"/>
        <v>41387.171805555554</v>
      </c>
      <c r="T2048" s="16">
        <f t="shared" si="126"/>
        <v>41417.171805555554</v>
      </c>
      <c r="U2048">
        <f t="shared" si="127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ROUND((E2049/D2049)*100,0)</f>
        <v>103</v>
      </c>
      <c r="P2049">
        <f t="shared" si="124"/>
        <v>227.85</v>
      </c>
      <c r="Q2049" s="10" t="s">
        <v>8317</v>
      </c>
      <c r="R2049" t="s">
        <v>8347</v>
      </c>
      <c r="S2049" s="16">
        <f t="shared" si="125"/>
        <v>42081.903587962966</v>
      </c>
      <c r="T2049" s="16">
        <f t="shared" si="126"/>
        <v>42111</v>
      </c>
      <c r="U2049">
        <f t="shared" si="127"/>
        <v>29.096412037033588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ROUND((E2050/D2050)*100,0)</f>
        <v>148</v>
      </c>
      <c r="P2050">
        <f t="shared" si="124"/>
        <v>91.83</v>
      </c>
      <c r="Q2050" s="10" t="s">
        <v>8317</v>
      </c>
      <c r="R2050" t="s">
        <v>8347</v>
      </c>
      <c r="S2050" s="16">
        <f t="shared" si="125"/>
        <v>41387.651516203703</v>
      </c>
      <c r="T2050" s="16">
        <f t="shared" si="126"/>
        <v>41417.651516203703</v>
      </c>
      <c r="U2050">
        <f t="shared" si="127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ROUND((E2051/D2051)*100,0)</f>
        <v>120</v>
      </c>
      <c r="P2051">
        <f t="shared" ref="P2051:P2114" si="128">IFERROR(ROUND(E2051/L2051,2),0)</f>
        <v>80.989999999999995</v>
      </c>
      <c r="Q2051" s="10" t="s">
        <v>8317</v>
      </c>
      <c r="R2051" t="s">
        <v>8347</v>
      </c>
      <c r="S2051" s="16">
        <f t="shared" ref="S2051:S2114" si="129">(((J2051/60)/60)/24)+DATE(1970,1,1)</f>
        <v>41575.527349537035</v>
      </c>
      <c r="T2051" s="16">
        <f t="shared" ref="T2051:T2114" si="130">(((I2051/60)/60)/24)+DATE(1970,1,1)</f>
        <v>41610.957638888889</v>
      </c>
      <c r="U2051">
        <f t="shared" ref="U2051:U2114" si="131">T2051-S2051</f>
        <v>35.430289351854299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ROUND((E2052/D2052)*100,0)</f>
        <v>473</v>
      </c>
      <c r="P2052">
        <f t="shared" si="128"/>
        <v>278.39</v>
      </c>
      <c r="Q2052" s="10" t="s">
        <v>8317</v>
      </c>
      <c r="R2052" t="s">
        <v>8347</v>
      </c>
      <c r="S2052" s="16">
        <f t="shared" si="129"/>
        <v>42115.071504629625</v>
      </c>
      <c r="T2052" s="16">
        <f t="shared" si="130"/>
        <v>42155.071504629625</v>
      </c>
      <c r="U2052">
        <f t="shared" si="131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ROUND((E2053/D2053)*100,0)</f>
        <v>130</v>
      </c>
      <c r="P2053">
        <f t="shared" si="128"/>
        <v>43.1</v>
      </c>
      <c r="Q2053" s="10" t="s">
        <v>8317</v>
      </c>
      <c r="R2053" t="s">
        <v>8347</v>
      </c>
      <c r="S2053" s="16">
        <f t="shared" si="129"/>
        <v>41604.022418981483</v>
      </c>
      <c r="T2053" s="16">
        <f t="shared" si="130"/>
        <v>41634.022418981483</v>
      </c>
      <c r="U2053">
        <f t="shared" si="131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ROUND((E2054/D2054)*100,0)</f>
        <v>353</v>
      </c>
      <c r="P2054">
        <f t="shared" si="128"/>
        <v>326.29000000000002</v>
      </c>
      <c r="Q2054" s="10" t="s">
        <v>8317</v>
      </c>
      <c r="R2054" t="s">
        <v>8347</v>
      </c>
      <c r="S2054" s="16">
        <f t="shared" si="129"/>
        <v>42375.08394675926</v>
      </c>
      <c r="T2054" s="16">
        <f t="shared" si="130"/>
        <v>42420.08394675926</v>
      </c>
      <c r="U2054">
        <f t="shared" si="131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ROUND((E2055/D2055)*100,0)</f>
        <v>101</v>
      </c>
      <c r="P2055">
        <f t="shared" si="128"/>
        <v>41.74</v>
      </c>
      <c r="Q2055" s="10" t="s">
        <v>8317</v>
      </c>
      <c r="R2055" t="s">
        <v>8347</v>
      </c>
      <c r="S2055" s="16">
        <f t="shared" si="129"/>
        <v>42303.617488425924</v>
      </c>
      <c r="T2055" s="16">
        <f t="shared" si="130"/>
        <v>42333.659155092595</v>
      </c>
      <c r="U2055">
        <f t="shared" si="131"/>
        <v>30.041666666671517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ROUND((E2056/D2056)*100,0)</f>
        <v>114</v>
      </c>
      <c r="P2056">
        <f t="shared" si="128"/>
        <v>64.02</v>
      </c>
      <c r="Q2056" s="10" t="s">
        <v>8317</v>
      </c>
      <c r="R2056" t="s">
        <v>8347</v>
      </c>
      <c r="S2056" s="16">
        <f t="shared" si="129"/>
        <v>41731.520949074074</v>
      </c>
      <c r="T2056" s="16">
        <f t="shared" si="130"/>
        <v>41761.520949074074</v>
      </c>
      <c r="U2056">
        <f t="shared" si="131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ROUND((E2057/D2057)*100,0)</f>
        <v>167</v>
      </c>
      <c r="P2057">
        <f t="shared" si="128"/>
        <v>99.46</v>
      </c>
      <c r="Q2057" s="10" t="s">
        <v>8317</v>
      </c>
      <c r="R2057" t="s">
        <v>8347</v>
      </c>
      <c r="S2057" s="16">
        <f t="shared" si="129"/>
        <v>41946.674108796295</v>
      </c>
      <c r="T2057" s="16">
        <f t="shared" si="130"/>
        <v>41976.166666666672</v>
      </c>
      <c r="U2057">
        <f t="shared" si="131"/>
        <v>29.492557870376913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ROUND((E2058/D2058)*100,0)</f>
        <v>153</v>
      </c>
      <c r="P2058">
        <f t="shared" si="128"/>
        <v>138.49</v>
      </c>
      <c r="Q2058" s="10" t="s">
        <v>8317</v>
      </c>
      <c r="R2058" t="s">
        <v>8347</v>
      </c>
      <c r="S2058" s="16">
        <f t="shared" si="129"/>
        <v>41351.76090277778</v>
      </c>
      <c r="T2058" s="16">
        <f t="shared" si="130"/>
        <v>41381.76090277778</v>
      </c>
      <c r="U2058">
        <f t="shared" si="131"/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ROUND((E2059/D2059)*100,0)</f>
        <v>202</v>
      </c>
      <c r="P2059">
        <f t="shared" si="128"/>
        <v>45.55</v>
      </c>
      <c r="Q2059" s="10" t="s">
        <v>8317</v>
      </c>
      <c r="R2059" t="s">
        <v>8347</v>
      </c>
      <c r="S2059" s="16">
        <f t="shared" si="129"/>
        <v>42396.494583333333</v>
      </c>
      <c r="T2059" s="16">
        <f t="shared" si="130"/>
        <v>42426.494583333333</v>
      </c>
      <c r="U2059">
        <f t="shared" si="131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ROUND((E2060/D2060)*100,0)</f>
        <v>168</v>
      </c>
      <c r="P2060">
        <f t="shared" si="128"/>
        <v>10.51</v>
      </c>
      <c r="Q2060" s="10" t="s">
        <v>8317</v>
      </c>
      <c r="R2060" t="s">
        <v>8347</v>
      </c>
      <c r="S2060" s="16">
        <f t="shared" si="129"/>
        <v>42026.370717592596</v>
      </c>
      <c r="T2060" s="16">
        <f t="shared" si="130"/>
        <v>42065.833333333328</v>
      </c>
      <c r="U2060">
        <f t="shared" si="131"/>
        <v>39.462615740732872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ROUND((E2061/D2061)*100,0)</f>
        <v>143</v>
      </c>
      <c r="P2061">
        <f t="shared" si="128"/>
        <v>114.77</v>
      </c>
      <c r="Q2061" s="10" t="s">
        <v>8317</v>
      </c>
      <c r="R2061" t="s">
        <v>8347</v>
      </c>
      <c r="S2061" s="16">
        <f t="shared" si="129"/>
        <v>42361.602476851855</v>
      </c>
      <c r="T2061" s="16">
        <f t="shared" si="130"/>
        <v>42400.915972222225</v>
      </c>
      <c r="U2061">
        <f t="shared" si="131"/>
        <v>39.313495370370219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ROUND((E2062/D2062)*100,0)</f>
        <v>196</v>
      </c>
      <c r="P2062">
        <f t="shared" si="128"/>
        <v>36</v>
      </c>
      <c r="Q2062" s="10" t="s">
        <v>8317</v>
      </c>
      <c r="R2062" t="s">
        <v>8347</v>
      </c>
      <c r="S2062" s="16">
        <f t="shared" si="129"/>
        <v>41783.642939814818</v>
      </c>
      <c r="T2062" s="16">
        <f t="shared" si="130"/>
        <v>41843.642939814818</v>
      </c>
      <c r="U2062">
        <f t="shared" si="131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ROUND((E2063/D2063)*100,0)</f>
        <v>108</v>
      </c>
      <c r="P2063">
        <f t="shared" si="128"/>
        <v>154.16999999999999</v>
      </c>
      <c r="Q2063" s="10" t="s">
        <v>8317</v>
      </c>
      <c r="R2063" t="s">
        <v>8347</v>
      </c>
      <c r="S2063" s="16">
        <f t="shared" si="129"/>
        <v>42705.764513888891</v>
      </c>
      <c r="T2063" s="16">
        <f t="shared" si="130"/>
        <v>42735.764513888891</v>
      </c>
      <c r="U2063">
        <f t="shared" si="131"/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ROUND((E2064/D2064)*100,0)</f>
        <v>115</v>
      </c>
      <c r="P2064">
        <f t="shared" si="128"/>
        <v>566.39</v>
      </c>
      <c r="Q2064" s="10" t="s">
        <v>8317</v>
      </c>
      <c r="R2064" t="s">
        <v>8347</v>
      </c>
      <c r="S2064" s="16">
        <f t="shared" si="129"/>
        <v>42423.3830787037</v>
      </c>
      <c r="T2064" s="16">
        <f t="shared" si="130"/>
        <v>42453.341412037036</v>
      </c>
      <c r="U2064">
        <f t="shared" si="131"/>
        <v>29.958333333335759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ROUND((E2065/D2065)*100,0)</f>
        <v>148</v>
      </c>
      <c r="P2065">
        <f t="shared" si="128"/>
        <v>120.86</v>
      </c>
      <c r="Q2065" s="10" t="s">
        <v>8317</v>
      </c>
      <c r="R2065" t="s">
        <v>8347</v>
      </c>
      <c r="S2065" s="16">
        <f t="shared" si="129"/>
        <v>42472.73265046296</v>
      </c>
      <c r="T2065" s="16">
        <f t="shared" si="130"/>
        <v>42505.73265046296</v>
      </c>
      <c r="U2065">
        <f t="shared" si="131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ROUND((E2066/D2066)*100,0)</f>
        <v>191</v>
      </c>
      <c r="P2066">
        <f t="shared" si="128"/>
        <v>86.16</v>
      </c>
      <c r="Q2066" s="10" t="s">
        <v>8317</v>
      </c>
      <c r="R2066" t="s">
        <v>8347</v>
      </c>
      <c r="S2066" s="16">
        <f t="shared" si="129"/>
        <v>41389.364849537036</v>
      </c>
      <c r="T2066" s="16">
        <f t="shared" si="130"/>
        <v>41425.5</v>
      </c>
      <c r="U2066">
        <f t="shared" si="131"/>
        <v>36.135150462963793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ROUND((E2067/D2067)*100,0)</f>
        <v>199</v>
      </c>
      <c r="P2067">
        <f t="shared" si="128"/>
        <v>51.21</v>
      </c>
      <c r="Q2067" s="10" t="s">
        <v>8317</v>
      </c>
      <c r="R2067" t="s">
        <v>8347</v>
      </c>
      <c r="S2067" s="16">
        <f t="shared" si="129"/>
        <v>41603.333668981482</v>
      </c>
      <c r="T2067" s="16">
        <f t="shared" si="130"/>
        <v>41633.333668981482</v>
      </c>
      <c r="U2067">
        <f t="shared" si="131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ROUND((E2068/D2068)*100,0)</f>
        <v>219</v>
      </c>
      <c r="P2068">
        <f t="shared" si="128"/>
        <v>67.260000000000005</v>
      </c>
      <c r="Q2068" s="10" t="s">
        <v>8317</v>
      </c>
      <c r="R2068" t="s">
        <v>8347</v>
      </c>
      <c r="S2068" s="16">
        <f t="shared" si="129"/>
        <v>41844.771793981483</v>
      </c>
      <c r="T2068" s="16">
        <f t="shared" si="130"/>
        <v>41874.771793981483</v>
      </c>
      <c r="U2068">
        <f t="shared" si="131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ROUND((E2069/D2069)*100,0)</f>
        <v>127</v>
      </c>
      <c r="P2069">
        <f t="shared" si="128"/>
        <v>62.8</v>
      </c>
      <c r="Q2069" s="10" t="s">
        <v>8317</v>
      </c>
      <c r="R2069" t="s">
        <v>8347</v>
      </c>
      <c r="S2069" s="16">
        <f t="shared" si="129"/>
        <v>42115.853888888887</v>
      </c>
      <c r="T2069" s="16">
        <f t="shared" si="130"/>
        <v>42148.853888888887</v>
      </c>
      <c r="U2069">
        <f t="shared" si="131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ROUND((E2070/D2070)*100,0)</f>
        <v>105</v>
      </c>
      <c r="P2070">
        <f t="shared" si="128"/>
        <v>346.13</v>
      </c>
      <c r="Q2070" s="10" t="s">
        <v>8317</v>
      </c>
      <c r="R2070" t="s">
        <v>8347</v>
      </c>
      <c r="S2070" s="16">
        <f t="shared" si="129"/>
        <v>42633.841608796298</v>
      </c>
      <c r="T2070" s="16">
        <f t="shared" si="130"/>
        <v>42663.841608796298</v>
      </c>
      <c r="U2070">
        <f t="shared" si="131"/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ROUND((E2071/D2071)*100,0)</f>
        <v>128</v>
      </c>
      <c r="P2071">
        <f t="shared" si="128"/>
        <v>244.12</v>
      </c>
      <c r="Q2071" s="10" t="s">
        <v>8317</v>
      </c>
      <c r="R2071" t="s">
        <v>8347</v>
      </c>
      <c r="S2071" s="16">
        <f t="shared" si="129"/>
        <v>42340.972118055557</v>
      </c>
      <c r="T2071" s="16">
        <f t="shared" si="130"/>
        <v>42371.972118055557</v>
      </c>
      <c r="U2071">
        <f t="shared" si="131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ROUND((E2072/D2072)*100,0)</f>
        <v>317</v>
      </c>
      <c r="P2072">
        <f t="shared" si="128"/>
        <v>259.25</v>
      </c>
      <c r="Q2072" s="10" t="s">
        <v>8317</v>
      </c>
      <c r="R2072" t="s">
        <v>8347</v>
      </c>
      <c r="S2072" s="16">
        <f t="shared" si="129"/>
        <v>42519.6565162037</v>
      </c>
      <c r="T2072" s="16">
        <f t="shared" si="130"/>
        <v>42549.6565162037</v>
      </c>
      <c r="U2072">
        <f t="shared" si="131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ROUND((E2073/D2073)*100,0)</f>
        <v>281</v>
      </c>
      <c r="P2073">
        <f t="shared" si="128"/>
        <v>201.96</v>
      </c>
      <c r="Q2073" s="10" t="s">
        <v>8317</v>
      </c>
      <c r="R2073" t="s">
        <v>8347</v>
      </c>
      <c r="S2073" s="16">
        <f t="shared" si="129"/>
        <v>42600.278749999998</v>
      </c>
      <c r="T2073" s="16">
        <f t="shared" si="130"/>
        <v>42645.278749999998</v>
      </c>
      <c r="U2073">
        <f t="shared" si="131"/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ROUND((E2074/D2074)*100,0)</f>
        <v>111</v>
      </c>
      <c r="P2074">
        <f t="shared" si="128"/>
        <v>226.21</v>
      </c>
      <c r="Q2074" s="10" t="s">
        <v>8317</v>
      </c>
      <c r="R2074" t="s">
        <v>8347</v>
      </c>
      <c r="S2074" s="16">
        <f t="shared" si="129"/>
        <v>42467.581388888888</v>
      </c>
      <c r="T2074" s="16">
        <f t="shared" si="130"/>
        <v>42497.581388888888</v>
      </c>
      <c r="U2074">
        <f t="shared" si="131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ROUND((E2075/D2075)*100,0)</f>
        <v>153</v>
      </c>
      <c r="P2075">
        <f t="shared" si="128"/>
        <v>324.69</v>
      </c>
      <c r="Q2075" s="10" t="s">
        <v>8317</v>
      </c>
      <c r="R2075" t="s">
        <v>8347</v>
      </c>
      <c r="S2075" s="16">
        <f t="shared" si="129"/>
        <v>42087.668032407411</v>
      </c>
      <c r="T2075" s="16">
        <f t="shared" si="130"/>
        <v>42132.668032407411</v>
      </c>
      <c r="U2075">
        <f t="shared" si="131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ROUND((E2076/D2076)*100,0)</f>
        <v>103</v>
      </c>
      <c r="P2076">
        <f t="shared" si="128"/>
        <v>205</v>
      </c>
      <c r="Q2076" s="10" t="s">
        <v>8317</v>
      </c>
      <c r="R2076" t="s">
        <v>8347</v>
      </c>
      <c r="S2076" s="16">
        <f t="shared" si="129"/>
        <v>42466.826180555552</v>
      </c>
      <c r="T2076" s="16">
        <f t="shared" si="130"/>
        <v>42496.826180555552</v>
      </c>
      <c r="U2076">
        <f t="shared" si="131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ROUND((E2077/D2077)*100,0)</f>
        <v>1678</v>
      </c>
      <c r="P2077">
        <f t="shared" si="128"/>
        <v>20.47</v>
      </c>
      <c r="Q2077" s="10" t="s">
        <v>8317</v>
      </c>
      <c r="R2077" t="s">
        <v>8347</v>
      </c>
      <c r="S2077" s="16">
        <f t="shared" si="129"/>
        <v>41450.681574074071</v>
      </c>
      <c r="T2077" s="16">
        <f t="shared" si="130"/>
        <v>41480.681574074071</v>
      </c>
      <c r="U2077">
        <f t="shared" si="131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ROUND((E2078/D2078)*100,0)</f>
        <v>543</v>
      </c>
      <c r="P2078">
        <f t="shared" si="128"/>
        <v>116.35</v>
      </c>
      <c r="Q2078" s="10" t="s">
        <v>8317</v>
      </c>
      <c r="R2078" t="s">
        <v>8347</v>
      </c>
      <c r="S2078" s="16">
        <f t="shared" si="129"/>
        <v>41803.880659722221</v>
      </c>
      <c r="T2078" s="16">
        <f t="shared" si="130"/>
        <v>41843.880659722221</v>
      </c>
      <c r="U2078">
        <f t="shared" si="131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ROUND((E2079/D2079)*100,0)</f>
        <v>116</v>
      </c>
      <c r="P2079">
        <f t="shared" si="128"/>
        <v>307.2</v>
      </c>
      <c r="Q2079" s="10" t="s">
        <v>8317</v>
      </c>
      <c r="R2079" t="s">
        <v>8347</v>
      </c>
      <c r="S2079" s="16">
        <f t="shared" si="129"/>
        <v>42103.042546296296</v>
      </c>
      <c r="T2079" s="16">
        <f t="shared" si="130"/>
        <v>42160.875</v>
      </c>
      <c r="U2079">
        <f t="shared" si="131"/>
        <v>57.832453703704232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ROUND((E2080/D2080)*100,0)</f>
        <v>131</v>
      </c>
      <c r="P2080">
        <f t="shared" si="128"/>
        <v>546.69000000000005</v>
      </c>
      <c r="Q2080" s="10" t="s">
        <v>8317</v>
      </c>
      <c r="R2080" t="s">
        <v>8347</v>
      </c>
      <c r="S2080" s="16">
        <f t="shared" si="129"/>
        <v>42692.771493055552</v>
      </c>
      <c r="T2080" s="16">
        <f t="shared" si="130"/>
        <v>42722.771493055552</v>
      </c>
      <c r="U2080">
        <f t="shared" si="131"/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ROUND((E2081/D2081)*100,0)</f>
        <v>288</v>
      </c>
      <c r="P2081">
        <f t="shared" si="128"/>
        <v>47.47</v>
      </c>
      <c r="Q2081" s="10" t="s">
        <v>8317</v>
      </c>
      <c r="R2081" t="s">
        <v>8347</v>
      </c>
      <c r="S2081" s="16">
        <f t="shared" si="129"/>
        <v>42150.71056712963</v>
      </c>
      <c r="T2081" s="16">
        <f t="shared" si="130"/>
        <v>42180.791666666672</v>
      </c>
      <c r="U2081">
        <f t="shared" si="131"/>
        <v>30.081099537041155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ROUND((E2082/D2082)*100,0)</f>
        <v>508</v>
      </c>
      <c r="P2082">
        <f t="shared" si="128"/>
        <v>101.56</v>
      </c>
      <c r="Q2082" s="10" t="s">
        <v>8317</v>
      </c>
      <c r="R2082" t="s">
        <v>8347</v>
      </c>
      <c r="S2082" s="16">
        <f t="shared" si="129"/>
        <v>42289.957175925927</v>
      </c>
      <c r="T2082" s="16">
        <f t="shared" si="130"/>
        <v>42319.998842592591</v>
      </c>
      <c r="U2082">
        <f t="shared" si="131"/>
        <v>30.041666666664241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ROUND((E2083/D2083)*100,0)</f>
        <v>115</v>
      </c>
      <c r="P2083">
        <f t="shared" si="128"/>
        <v>72.91</v>
      </c>
      <c r="Q2083" s="10" t="s">
        <v>8323</v>
      </c>
      <c r="R2083" t="s">
        <v>8327</v>
      </c>
      <c r="S2083" s="16">
        <f t="shared" si="129"/>
        <v>41004.156886574077</v>
      </c>
      <c r="T2083" s="16">
        <f t="shared" si="130"/>
        <v>41045.207638888889</v>
      </c>
      <c r="U2083">
        <f t="shared" si="131"/>
        <v>41.050752314811689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ROUND((E2084/D2084)*100,0)</f>
        <v>111</v>
      </c>
      <c r="P2084">
        <f t="shared" si="128"/>
        <v>43.71</v>
      </c>
      <c r="Q2084" s="10" t="s">
        <v>8323</v>
      </c>
      <c r="R2084" t="s">
        <v>8327</v>
      </c>
      <c r="S2084" s="16">
        <f t="shared" si="129"/>
        <v>40811.120324074072</v>
      </c>
      <c r="T2084" s="16">
        <f t="shared" si="130"/>
        <v>40871.161990740737</v>
      </c>
      <c r="U2084">
        <f t="shared" si="131"/>
        <v>60.041666666664241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ROUND((E2085/D2085)*100,0)</f>
        <v>113</v>
      </c>
      <c r="P2085">
        <f t="shared" si="128"/>
        <v>34</v>
      </c>
      <c r="Q2085" s="10" t="s">
        <v>8323</v>
      </c>
      <c r="R2085" t="s">
        <v>8327</v>
      </c>
      <c r="S2085" s="16">
        <f t="shared" si="129"/>
        <v>41034.72216435185</v>
      </c>
      <c r="T2085" s="16">
        <f t="shared" si="130"/>
        <v>41064.72216435185</v>
      </c>
      <c r="U2085">
        <f t="shared" si="131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ROUND((E2086/D2086)*100,0)</f>
        <v>108</v>
      </c>
      <c r="P2086">
        <f t="shared" si="128"/>
        <v>70.650000000000006</v>
      </c>
      <c r="Q2086" s="10" t="s">
        <v>8323</v>
      </c>
      <c r="R2086" t="s">
        <v>8327</v>
      </c>
      <c r="S2086" s="16">
        <f t="shared" si="129"/>
        <v>41731.833124999997</v>
      </c>
      <c r="T2086" s="16">
        <f t="shared" si="130"/>
        <v>41763.290972222225</v>
      </c>
      <c r="U2086">
        <f t="shared" si="131"/>
        <v>31.457847222227429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ROUND((E2087/D2087)*100,0)</f>
        <v>124</v>
      </c>
      <c r="P2087">
        <f t="shared" si="128"/>
        <v>89.3</v>
      </c>
      <c r="Q2087" s="10" t="s">
        <v>8323</v>
      </c>
      <c r="R2087" t="s">
        <v>8327</v>
      </c>
      <c r="S2087" s="16">
        <f t="shared" si="129"/>
        <v>41075.835497685184</v>
      </c>
      <c r="T2087" s="16">
        <f t="shared" si="130"/>
        <v>41105.835497685184</v>
      </c>
      <c r="U2087">
        <f t="shared" si="131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ROUND((E2088/D2088)*100,0)</f>
        <v>101</v>
      </c>
      <c r="P2088">
        <f t="shared" si="128"/>
        <v>115.09</v>
      </c>
      <c r="Q2088" s="10" t="s">
        <v>8323</v>
      </c>
      <c r="R2088" t="s">
        <v>8327</v>
      </c>
      <c r="S2088" s="16">
        <f t="shared" si="129"/>
        <v>40860.67050925926</v>
      </c>
      <c r="T2088" s="16">
        <f t="shared" si="130"/>
        <v>40891.207638888889</v>
      </c>
      <c r="U2088">
        <f t="shared" si="131"/>
        <v>30.537129629628907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ROUND((E2089/D2089)*100,0)</f>
        <v>104</v>
      </c>
      <c r="P2089">
        <f t="shared" si="128"/>
        <v>62.12</v>
      </c>
      <c r="Q2089" s="10" t="s">
        <v>8323</v>
      </c>
      <c r="R2089" t="s">
        <v>8327</v>
      </c>
      <c r="S2089" s="16">
        <f t="shared" si="129"/>
        <v>40764.204375000001</v>
      </c>
      <c r="T2089" s="16">
        <f t="shared" si="130"/>
        <v>40794.204375000001</v>
      </c>
      <c r="U2089">
        <f t="shared" si="131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ROUND((E2090/D2090)*100,0)</f>
        <v>116</v>
      </c>
      <c r="P2090">
        <f t="shared" si="128"/>
        <v>46.2</v>
      </c>
      <c r="Q2090" s="10" t="s">
        <v>8323</v>
      </c>
      <c r="R2090" t="s">
        <v>8327</v>
      </c>
      <c r="S2090" s="16">
        <f t="shared" si="129"/>
        <v>40395.714722222219</v>
      </c>
      <c r="T2090" s="16">
        <f t="shared" si="130"/>
        <v>40432.165972222225</v>
      </c>
      <c r="U2090">
        <f t="shared" si="131"/>
        <v>36.45125000000553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ROUND((E2091/D2091)*100,0)</f>
        <v>120</v>
      </c>
      <c r="P2091">
        <f t="shared" si="128"/>
        <v>48.55</v>
      </c>
      <c r="Q2091" s="10" t="s">
        <v>8323</v>
      </c>
      <c r="R2091" t="s">
        <v>8327</v>
      </c>
      <c r="S2091" s="16">
        <f t="shared" si="129"/>
        <v>41453.076319444444</v>
      </c>
      <c r="T2091" s="16">
        <f t="shared" si="130"/>
        <v>41488.076319444444</v>
      </c>
      <c r="U2091">
        <f t="shared" si="131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ROUND((E2092/D2092)*100,0)</f>
        <v>115</v>
      </c>
      <c r="P2092">
        <f t="shared" si="128"/>
        <v>57.52</v>
      </c>
      <c r="Q2092" s="10" t="s">
        <v>8323</v>
      </c>
      <c r="R2092" t="s">
        <v>8327</v>
      </c>
      <c r="S2092" s="16">
        <f t="shared" si="129"/>
        <v>41299.381423611114</v>
      </c>
      <c r="T2092" s="16">
        <f t="shared" si="130"/>
        <v>41329.381423611114</v>
      </c>
      <c r="U2092">
        <f t="shared" si="131"/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ROUND((E2093/D2093)*100,0)</f>
        <v>120</v>
      </c>
      <c r="P2093">
        <f t="shared" si="128"/>
        <v>88.15</v>
      </c>
      <c r="Q2093" s="10" t="s">
        <v>8323</v>
      </c>
      <c r="R2093" t="s">
        <v>8327</v>
      </c>
      <c r="S2093" s="16">
        <f t="shared" si="129"/>
        <v>40555.322662037033</v>
      </c>
      <c r="T2093" s="16">
        <f t="shared" si="130"/>
        <v>40603.833333333336</v>
      </c>
      <c r="U2093">
        <f t="shared" si="131"/>
        <v>48.510671296302462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ROUND((E2094/D2094)*100,0)</f>
        <v>101</v>
      </c>
      <c r="P2094">
        <f t="shared" si="128"/>
        <v>110.49</v>
      </c>
      <c r="Q2094" s="10" t="s">
        <v>8323</v>
      </c>
      <c r="R2094" t="s">
        <v>8327</v>
      </c>
      <c r="S2094" s="16">
        <f t="shared" si="129"/>
        <v>40763.707546296297</v>
      </c>
      <c r="T2094" s="16">
        <f t="shared" si="130"/>
        <v>40823.707546296297</v>
      </c>
      <c r="U2094">
        <f t="shared" si="131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ROUND((E2095/D2095)*100,0)</f>
        <v>102</v>
      </c>
      <c r="P2095">
        <f t="shared" si="128"/>
        <v>66.83</v>
      </c>
      <c r="Q2095" s="10" t="s">
        <v>8323</v>
      </c>
      <c r="R2095" t="s">
        <v>8327</v>
      </c>
      <c r="S2095" s="16">
        <f t="shared" si="129"/>
        <v>41205.854537037041</v>
      </c>
      <c r="T2095" s="16">
        <f t="shared" si="130"/>
        <v>41265.896203703705</v>
      </c>
      <c r="U2095">
        <f t="shared" si="131"/>
        <v>60.041666666664241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ROUND((E2096/D2096)*100,0)</f>
        <v>121</v>
      </c>
      <c r="P2096">
        <f t="shared" si="128"/>
        <v>58.6</v>
      </c>
      <c r="Q2096" s="10" t="s">
        <v>8323</v>
      </c>
      <c r="R2096" t="s">
        <v>8327</v>
      </c>
      <c r="S2096" s="16">
        <f t="shared" si="129"/>
        <v>40939.02002314815</v>
      </c>
      <c r="T2096" s="16">
        <f t="shared" si="130"/>
        <v>40973.125</v>
      </c>
      <c r="U2096">
        <f t="shared" si="131"/>
        <v>34.104976851849642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ROUND((E2097/D2097)*100,0)</f>
        <v>100</v>
      </c>
      <c r="P2097">
        <f t="shared" si="128"/>
        <v>113.64</v>
      </c>
      <c r="Q2097" s="10" t="s">
        <v>8323</v>
      </c>
      <c r="R2097" t="s">
        <v>8327</v>
      </c>
      <c r="S2097" s="16">
        <f t="shared" si="129"/>
        <v>40758.733483796292</v>
      </c>
      <c r="T2097" s="16">
        <f t="shared" si="130"/>
        <v>40818.733483796292</v>
      </c>
      <c r="U2097">
        <f t="shared" si="131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ROUND((E2098/D2098)*100,0)</f>
        <v>102</v>
      </c>
      <c r="P2098">
        <f t="shared" si="128"/>
        <v>43.57</v>
      </c>
      <c r="Q2098" s="10" t="s">
        <v>8323</v>
      </c>
      <c r="R2098" t="s">
        <v>8327</v>
      </c>
      <c r="S2098" s="16">
        <f t="shared" si="129"/>
        <v>41192.758506944447</v>
      </c>
      <c r="T2098" s="16">
        <f t="shared" si="130"/>
        <v>41208.165972222225</v>
      </c>
      <c r="U2098">
        <f t="shared" si="131"/>
        <v>15.407465277778101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ROUND((E2099/D2099)*100,0)</f>
        <v>100</v>
      </c>
      <c r="P2099">
        <f t="shared" si="128"/>
        <v>78.95</v>
      </c>
      <c r="Q2099" s="10" t="s">
        <v>8323</v>
      </c>
      <c r="R2099" t="s">
        <v>8327</v>
      </c>
      <c r="S2099" s="16">
        <f t="shared" si="129"/>
        <v>40818.58489583333</v>
      </c>
      <c r="T2099" s="16">
        <f t="shared" si="130"/>
        <v>40878.626562500001</v>
      </c>
      <c r="U2099">
        <f t="shared" si="131"/>
        <v>60.041666666671517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ROUND((E2100/D2100)*100,0)</f>
        <v>100</v>
      </c>
      <c r="P2100">
        <f t="shared" si="128"/>
        <v>188.13</v>
      </c>
      <c r="Q2100" s="10" t="s">
        <v>8323</v>
      </c>
      <c r="R2100" t="s">
        <v>8327</v>
      </c>
      <c r="S2100" s="16">
        <f t="shared" si="129"/>
        <v>40946.11383101852</v>
      </c>
      <c r="T2100" s="16">
        <f t="shared" si="130"/>
        <v>40976.11383101852</v>
      </c>
      <c r="U2100">
        <f t="shared" si="131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ROUND((E2101/D2101)*100,0)</f>
        <v>132</v>
      </c>
      <c r="P2101">
        <f t="shared" si="128"/>
        <v>63.03</v>
      </c>
      <c r="Q2101" s="10" t="s">
        <v>8323</v>
      </c>
      <c r="R2101" t="s">
        <v>8327</v>
      </c>
      <c r="S2101" s="16">
        <f t="shared" si="129"/>
        <v>42173.746342592596</v>
      </c>
      <c r="T2101" s="16">
        <f t="shared" si="130"/>
        <v>42187.152777777781</v>
      </c>
      <c r="U2101">
        <f t="shared" si="131"/>
        <v>13.406435185184819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ROUND((E2102/D2102)*100,0)</f>
        <v>137</v>
      </c>
      <c r="P2102">
        <f t="shared" si="128"/>
        <v>30.37</v>
      </c>
      <c r="Q2102" s="10" t="s">
        <v>8323</v>
      </c>
      <c r="R2102" t="s">
        <v>8327</v>
      </c>
      <c r="S2102" s="16">
        <f t="shared" si="129"/>
        <v>41074.834965277776</v>
      </c>
      <c r="T2102" s="16">
        <f t="shared" si="130"/>
        <v>41090.165972222225</v>
      </c>
      <c r="U2102">
        <f t="shared" si="131"/>
        <v>15.331006944448745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ROUND((E2103/D2103)*100,0)</f>
        <v>113</v>
      </c>
      <c r="P2103">
        <f t="shared" si="128"/>
        <v>51.48</v>
      </c>
      <c r="Q2103" s="10" t="s">
        <v>8323</v>
      </c>
      <c r="R2103" t="s">
        <v>8327</v>
      </c>
      <c r="S2103" s="16">
        <f t="shared" si="129"/>
        <v>40892.149467592593</v>
      </c>
      <c r="T2103" s="16">
        <f t="shared" si="130"/>
        <v>40952.149467592593</v>
      </c>
      <c r="U2103">
        <f t="shared" si="131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ROUND((E2104/D2104)*100,0)</f>
        <v>136</v>
      </c>
      <c r="P2104">
        <f t="shared" si="128"/>
        <v>35.79</v>
      </c>
      <c r="Q2104" s="10" t="s">
        <v>8323</v>
      </c>
      <c r="R2104" t="s">
        <v>8327</v>
      </c>
      <c r="S2104" s="16">
        <f t="shared" si="129"/>
        <v>40638.868611111109</v>
      </c>
      <c r="T2104" s="16">
        <f t="shared" si="130"/>
        <v>40668.868611111109</v>
      </c>
      <c r="U2104">
        <f t="shared" si="131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ROUND((E2105/D2105)*100,0)</f>
        <v>146</v>
      </c>
      <c r="P2105">
        <f t="shared" si="128"/>
        <v>98.82</v>
      </c>
      <c r="Q2105" s="10" t="s">
        <v>8323</v>
      </c>
      <c r="R2105" t="s">
        <v>8327</v>
      </c>
      <c r="S2105" s="16">
        <f t="shared" si="129"/>
        <v>41192.754942129628</v>
      </c>
      <c r="T2105" s="16">
        <f t="shared" si="130"/>
        <v>41222.7966087963</v>
      </c>
      <c r="U2105">
        <f t="shared" si="131"/>
        <v>30.041666666671517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ROUND((E2106/D2106)*100,0)</f>
        <v>130</v>
      </c>
      <c r="P2106">
        <f t="shared" si="128"/>
        <v>28</v>
      </c>
      <c r="Q2106" s="10" t="s">
        <v>8323</v>
      </c>
      <c r="R2106" t="s">
        <v>8327</v>
      </c>
      <c r="S2106" s="16">
        <f t="shared" si="129"/>
        <v>41394.074467592596</v>
      </c>
      <c r="T2106" s="16">
        <f t="shared" si="130"/>
        <v>41425</v>
      </c>
      <c r="U2106">
        <f t="shared" si="131"/>
        <v>30.925532407403807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ROUND((E2107/D2107)*100,0)</f>
        <v>254</v>
      </c>
      <c r="P2107">
        <f t="shared" si="128"/>
        <v>51.31</v>
      </c>
      <c r="Q2107" s="10" t="s">
        <v>8323</v>
      </c>
      <c r="R2107" t="s">
        <v>8327</v>
      </c>
      <c r="S2107" s="16">
        <f t="shared" si="129"/>
        <v>41951.788807870369</v>
      </c>
      <c r="T2107" s="16">
        <f t="shared" si="130"/>
        <v>41964.166666666672</v>
      </c>
      <c r="U2107">
        <f t="shared" si="131"/>
        <v>12.377858796302462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ROUND((E2108/D2108)*100,0)</f>
        <v>107</v>
      </c>
      <c r="P2108">
        <f t="shared" si="128"/>
        <v>53.52</v>
      </c>
      <c r="Q2108" s="10" t="s">
        <v>8323</v>
      </c>
      <c r="R2108" t="s">
        <v>8327</v>
      </c>
      <c r="S2108" s="16">
        <f t="shared" si="129"/>
        <v>41270.21497685185</v>
      </c>
      <c r="T2108" s="16">
        <f t="shared" si="130"/>
        <v>41300.21497685185</v>
      </c>
      <c r="U2108">
        <f t="shared" si="131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ROUND((E2109/D2109)*100,0)</f>
        <v>108</v>
      </c>
      <c r="P2109">
        <f t="shared" si="128"/>
        <v>37.15</v>
      </c>
      <c r="Q2109" s="10" t="s">
        <v>8323</v>
      </c>
      <c r="R2109" t="s">
        <v>8327</v>
      </c>
      <c r="S2109" s="16">
        <f t="shared" si="129"/>
        <v>41934.71056712963</v>
      </c>
      <c r="T2109" s="16">
        <f t="shared" si="130"/>
        <v>41955.752233796295</v>
      </c>
      <c r="U2109">
        <f t="shared" si="131"/>
        <v>21.041666666664241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ROUND((E2110/D2110)*100,0)</f>
        <v>107</v>
      </c>
      <c r="P2110">
        <f t="shared" si="128"/>
        <v>89.9</v>
      </c>
      <c r="Q2110" s="10" t="s">
        <v>8323</v>
      </c>
      <c r="R2110" t="s">
        <v>8327</v>
      </c>
      <c r="S2110" s="16">
        <f t="shared" si="129"/>
        <v>41135.175694444442</v>
      </c>
      <c r="T2110" s="16">
        <f t="shared" si="130"/>
        <v>41162.163194444445</v>
      </c>
      <c r="U2110">
        <f t="shared" si="131"/>
        <v>26.98750000000291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ROUND((E2111/D2111)*100,0)</f>
        <v>107</v>
      </c>
      <c r="P2111">
        <f t="shared" si="128"/>
        <v>106.53</v>
      </c>
      <c r="Q2111" s="10" t="s">
        <v>8323</v>
      </c>
      <c r="R2111" t="s">
        <v>8327</v>
      </c>
      <c r="S2111" s="16">
        <f t="shared" si="129"/>
        <v>42160.708530092597</v>
      </c>
      <c r="T2111" s="16">
        <f t="shared" si="130"/>
        <v>42190.708530092597</v>
      </c>
      <c r="U2111">
        <f t="shared" si="131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ROUND((E2112/D2112)*100,0)</f>
        <v>100</v>
      </c>
      <c r="P2112">
        <f t="shared" si="128"/>
        <v>52.82</v>
      </c>
      <c r="Q2112" s="10" t="s">
        <v>8323</v>
      </c>
      <c r="R2112" t="s">
        <v>8327</v>
      </c>
      <c r="S2112" s="16">
        <f t="shared" si="129"/>
        <v>41759.670937499999</v>
      </c>
      <c r="T2112" s="16">
        <f t="shared" si="130"/>
        <v>41787.207638888889</v>
      </c>
      <c r="U2112">
        <f t="shared" si="131"/>
        <v>27.536701388889924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ROUND((E2113/D2113)*100,0)</f>
        <v>107</v>
      </c>
      <c r="P2113">
        <f t="shared" si="128"/>
        <v>54.62</v>
      </c>
      <c r="Q2113" s="10" t="s">
        <v>8323</v>
      </c>
      <c r="R2113" t="s">
        <v>8327</v>
      </c>
      <c r="S2113" s="16">
        <f t="shared" si="129"/>
        <v>40703.197048611109</v>
      </c>
      <c r="T2113" s="16">
        <f t="shared" si="130"/>
        <v>40770.041666666664</v>
      </c>
      <c r="U2113">
        <f t="shared" si="131"/>
        <v>66.844618055554747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ROUND((E2114/D2114)*100,0)</f>
        <v>100</v>
      </c>
      <c r="P2114">
        <f t="shared" si="128"/>
        <v>27.27</v>
      </c>
      <c r="Q2114" s="10" t="s">
        <v>8323</v>
      </c>
      <c r="R2114" t="s">
        <v>8327</v>
      </c>
      <c r="S2114" s="16">
        <f t="shared" si="129"/>
        <v>41365.928159722222</v>
      </c>
      <c r="T2114" s="16">
        <f t="shared" si="130"/>
        <v>41379.928159722222</v>
      </c>
      <c r="U2114">
        <f t="shared" si="131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ROUND((E2115/D2115)*100,0)</f>
        <v>105</v>
      </c>
      <c r="P2115">
        <f t="shared" ref="P2115:P2178" si="132">IFERROR(ROUND(E2115/L2115,2),0)</f>
        <v>68.599999999999994</v>
      </c>
      <c r="Q2115" s="10" t="s">
        <v>8323</v>
      </c>
      <c r="R2115" t="s">
        <v>8327</v>
      </c>
      <c r="S2115" s="16">
        <f t="shared" ref="S2115:S2178" si="133">(((J2115/60)/60)/24)+DATE(1970,1,1)</f>
        <v>41870.86546296296</v>
      </c>
      <c r="T2115" s="16">
        <f t="shared" ref="T2115:T2178" si="134">(((I2115/60)/60)/24)+DATE(1970,1,1)</f>
        <v>41905.86546296296</v>
      </c>
      <c r="U2115">
        <f t="shared" ref="U2115:U2178" si="135">T2115-S2115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ROUND((E2116/D2116)*100,0)</f>
        <v>105</v>
      </c>
      <c r="P2116">
        <f t="shared" si="132"/>
        <v>35.61</v>
      </c>
      <c r="Q2116" s="10" t="s">
        <v>8323</v>
      </c>
      <c r="R2116" t="s">
        <v>8327</v>
      </c>
      <c r="S2116" s="16">
        <f t="shared" si="133"/>
        <v>40458.815625000003</v>
      </c>
      <c r="T2116" s="16">
        <f t="shared" si="134"/>
        <v>40521.207638888889</v>
      </c>
      <c r="U2116">
        <f t="shared" si="135"/>
        <v>62.39201388888614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ROUND((E2117/D2117)*100,0)</f>
        <v>226</v>
      </c>
      <c r="P2117">
        <f t="shared" si="132"/>
        <v>94.03</v>
      </c>
      <c r="Q2117" s="10" t="s">
        <v>8323</v>
      </c>
      <c r="R2117" t="s">
        <v>8327</v>
      </c>
      <c r="S2117" s="16">
        <f t="shared" si="133"/>
        <v>40564.081030092595</v>
      </c>
      <c r="T2117" s="16">
        <f t="shared" si="134"/>
        <v>40594.081030092595</v>
      </c>
      <c r="U2117">
        <f t="shared" si="135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ROUND((E2118/D2118)*100,0)</f>
        <v>101</v>
      </c>
      <c r="P2118">
        <f t="shared" si="132"/>
        <v>526.46</v>
      </c>
      <c r="Q2118" s="10" t="s">
        <v>8323</v>
      </c>
      <c r="R2118" t="s">
        <v>8327</v>
      </c>
      <c r="S2118" s="16">
        <f t="shared" si="133"/>
        <v>41136.777812500004</v>
      </c>
      <c r="T2118" s="16">
        <f t="shared" si="134"/>
        <v>41184.777812500004</v>
      </c>
      <c r="U2118">
        <f t="shared" si="135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ROUND((E2119/D2119)*100,0)</f>
        <v>148</v>
      </c>
      <c r="P2119">
        <f t="shared" si="132"/>
        <v>50.66</v>
      </c>
      <c r="Q2119" s="10" t="s">
        <v>8323</v>
      </c>
      <c r="R2119" t="s">
        <v>8327</v>
      </c>
      <c r="S2119" s="16">
        <f t="shared" si="133"/>
        <v>42290.059594907405</v>
      </c>
      <c r="T2119" s="16">
        <f t="shared" si="134"/>
        <v>42304.207638888889</v>
      </c>
      <c r="U2119">
        <f t="shared" si="135"/>
        <v>14.148043981484079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ROUND((E2120/D2120)*100,0)</f>
        <v>135</v>
      </c>
      <c r="P2120">
        <f t="shared" si="132"/>
        <v>79.180000000000007</v>
      </c>
      <c r="Q2120" s="10" t="s">
        <v>8323</v>
      </c>
      <c r="R2120" t="s">
        <v>8327</v>
      </c>
      <c r="S2120" s="16">
        <f t="shared" si="133"/>
        <v>40718.839537037034</v>
      </c>
      <c r="T2120" s="16">
        <f t="shared" si="134"/>
        <v>40748.839537037034</v>
      </c>
      <c r="U2120">
        <f t="shared" si="135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ROUND((E2121/D2121)*100,0)</f>
        <v>101</v>
      </c>
      <c r="P2121">
        <f t="shared" si="132"/>
        <v>91.59</v>
      </c>
      <c r="Q2121" s="10" t="s">
        <v>8323</v>
      </c>
      <c r="R2121" t="s">
        <v>8327</v>
      </c>
      <c r="S2121" s="16">
        <f t="shared" si="133"/>
        <v>41107.130150462966</v>
      </c>
      <c r="T2121" s="16">
        <f t="shared" si="134"/>
        <v>41137.130150462966</v>
      </c>
      <c r="U2121">
        <f t="shared" si="135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ROUND((E2122/D2122)*100,0)</f>
        <v>101</v>
      </c>
      <c r="P2122">
        <f t="shared" si="132"/>
        <v>116.96</v>
      </c>
      <c r="Q2122" s="10" t="s">
        <v>8323</v>
      </c>
      <c r="R2122" t="s">
        <v>8327</v>
      </c>
      <c r="S2122" s="16">
        <f t="shared" si="133"/>
        <v>41591.964537037034</v>
      </c>
      <c r="T2122" s="16">
        <f t="shared" si="134"/>
        <v>41640.964537037034</v>
      </c>
      <c r="U2122">
        <f t="shared" si="135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ROUND((E2123/D2123)*100,0)</f>
        <v>1</v>
      </c>
      <c r="P2123">
        <f t="shared" si="132"/>
        <v>28.4</v>
      </c>
      <c r="Q2123" s="10" t="s">
        <v>8331</v>
      </c>
      <c r="R2123" t="s">
        <v>8332</v>
      </c>
      <c r="S2123" s="16">
        <f t="shared" si="133"/>
        <v>42716.7424537037</v>
      </c>
      <c r="T2123" s="16">
        <f t="shared" si="134"/>
        <v>42746.7424537037</v>
      </c>
      <c r="U2123">
        <f t="shared" si="135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ROUND((E2124/D2124)*100,0)</f>
        <v>0</v>
      </c>
      <c r="P2124">
        <f t="shared" si="132"/>
        <v>103.33</v>
      </c>
      <c r="Q2124" s="10" t="s">
        <v>8331</v>
      </c>
      <c r="R2124" t="s">
        <v>8332</v>
      </c>
      <c r="S2124" s="16">
        <f t="shared" si="133"/>
        <v>42712.300567129627</v>
      </c>
      <c r="T2124" s="16">
        <f t="shared" si="134"/>
        <v>42742.300567129627</v>
      </c>
      <c r="U2124">
        <f t="shared" si="135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ROUND((E2125/D2125)*100,0)</f>
        <v>10</v>
      </c>
      <c r="P2125">
        <f t="shared" si="132"/>
        <v>10</v>
      </c>
      <c r="Q2125" s="10" t="s">
        <v>8331</v>
      </c>
      <c r="R2125" t="s">
        <v>8332</v>
      </c>
      <c r="S2125" s="16">
        <f t="shared" si="133"/>
        <v>40198.424849537041</v>
      </c>
      <c r="T2125" s="16">
        <f t="shared" si="134"/>
        <v>40252.290972222225</v>
      </c>
      <c r="U2125">
        <f t="shared" si="135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ROUND((E2126/D2126)*100,0)</f>
        <v>10</v>
      </c>
      <c r="P2126">
        <f t="shared" si="132"/>
        <v>23</v>
      </c>
      <c r="Q2126" s="10" t="s">
        <v>8331</v>
      </c>
      <c r="R2126" t="s">
        <v>8332</v>
      </c>
      <c r="S2126" s="16">
        <f t="shared" si="133"/>
        <v>40464.028182870366</v>
      </c>
      <c r="T2126" s="16">
        <f t="shared" si="134"/>
        <v>40512.208333333336</v>
      </c>
      <c r="U2126">
        <f t="shared" si="135"/>
        <v>48.180150462969323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ROUND((E2127/D2127)*100,0)</f>
        <v>1</v>
      </c>
      <c r="P2127">
        <f t="shared" si="132"/>
        <v>31.56</v>
      </c>
      <c r="Q2127" s="10" t="s">
        <v>8331</v>
      </c>
      <c r="R2127" t="s">
        <v>8332</v>
      </c>
      <c r="S2127" s="16">
        <f t="shared" si="133"/>
        <v>42191.023530092592</v>
      </c>
      <c r="T2127" s="16">
        <f t="shared" si="134"/>
        <v>42221.023530092592</v>
      </c>
      <c r="U2127">
        <f t="shared" si="135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ROUND((E2128/D2128)*100,0)</f>
        <v>0</v>
      </c>
      <c r="P2128">
        <f t="shared" si="132"/>
        <v>5</v>
      </c>
      <c r="Q2128" s="10" t="s">
        <v>8331</v>
      </c>
      <c r="R2128" t="s">
        <v>8332</v>
      </c>
      <c r="S2128" s="16">
        <f t="shared" si="133"/>
        <v>41951.973229166666</v>
      </c>
      <c r="T2128" s="16">
        <f t="shared" si="134"/>
        <v>41981.973229166666</v>
      </c>
      <c r="U2128">
        <f t="shared" si="135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ROUND((E2129/D2129)*100,0)</f>
        <v>29</v>
      </c>
      <c r="P2129">
        <f t="shared" si="132"/>
        <v>34.22</v>
      </c>
      <c r="Q2129" s="10" t="s">
        <v>8331</v>
      </c>
      <c r="R2129" t="s">
        <v>8332</v>
      </c>
      <c r="S2129" s="16">
        <f t="shared" si="133"/>
        <v>42045.50535879629</v>
      </c>
      <c r="T2129" s="16">
        <f t="shared" si="134"/>
        <v>42075.463692129633</v>
      </c>
      <c r="U2129">
        <f t="shared" si="135"/>
        <v>29.958333333343035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ROUND((E2130/D2130)*100,0)</f>
        <v>0</v>
      </c>
      <c r="P2130">
        <f t="shared" si="132"/>
        <v>25</v>
      </c>
      <c r="Q2130" s="10" t="s">
        <v>8331</v>
      </c>
      <c r="R2130" t="s">
        <v>8332</v>
      </c>
      <c r="S2130" s="16">
        <f t="shared" si="133"/>
        <v>41843.772789351853</v>
      </c>
      <c r="T2130" s="16">
        <f t="shared" si="134"/>
        <v>41903.772789351853</v>
      </c>
      <c r="U2130">
        <f t="shared" si="135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ROUND((E2131/D2131)*100,0)</f>
        <v>12</v>
      </c>
      <c r="P2131">
        <f t="shared" si="132"/>
        <v>19.670000000000002</v>
      </c>
      <c r="Q2131" s="10" t="s">
        <v>8331</v>
      </c>
      <c r="R2131" t="s">
        <v>8332</v>
      </c>
      <c r="S2131" s="16">
        <f t="shared" si="133"/>
        <v>42409.024305555555</v>
      </c>
      <c r="T2131" s="16">
        <f t="shared" si="134"/>
        <v>42439.024305555555</v>
      </c>
      <c r="U2131">
        <f t="shared" si="135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ROUND((E2132/D2132)*100,0)</f>
        <v>0</v>
      </c>
      <c r="P2132">
        <f t="shared" si="132"/>
        <v>21.25</v>
      </c>
      <c r="Q2132" s="10" t="s">
        <v>8331</v>
      </c>
      <c r="R2132" t="s">
        <v>8332</v>
      </c>
      <c r="S2132" s="16">
        <f t="shared" si="133"/>
        <v>41832.086377314816</v>
      </c>
      <c r="T2132" s="16">
        <f t="shared" si="134"/>
        <v>41867.086377314816</v>
      </c>
      <c r="U2132">
        <f t="shared" si="135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ROUND((E2133/D2133)*100,0)</f>
        <v>5</v>
      </c>
      <c r="P2133">
        <f t="shared" si="132"/>
        <v>8.33</v>
      </c>
      <c r="Q2133" s="10" t="s">
        <v>8331</v>
      </c>
      <c r="R2133" t="s">
        <v>8332</v>
      </c>
      <c r="S2133" s="16">
        <f t="shared" si="133"/>
        <v>42167.207071759258</v>
      </c>
      <c r="T2133" s="16">
        <f t="shared" si="134"/>
        <v>42197.207071759258</v>
      </c>
      <c r="U2133">
        <f t="shared" si="135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ROUND((E2134/D2134)*100,0)</f>
        <v>2</v>
      </c>
      <c r="P2134">
        <f t="shared" si="132"/>
        <v>21.34</v>
      </c>
      <c r="Q2134" s="10" t="s">
        <v>8331</v>
      </c>
      <c r="R2134" t="s">
        <v>8332</v>
      </c>
      <c r="S2134" s="16">
        <f t="shared" si="133"/>
        <v>41643.487175925926</v>
      </c>
      <c r="T2134" s="16">
        <f t="shared" si="134"/>
        <v>41673.487175925926</v>
      </c>
      <c r="U2134">
        <f t="shared" si="135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ROUND((E2135/D2135)*100,0)</f>
        <v>2</v>
      </c>
      <c r="P2135">
        <f t="shared" si="132"/>
        <v>5.33</v>
      </c>
      <c r="Q2135" s="10" t="s">
        <v>8331</v>
      </c>
      <c r="R2135" t="s">
        <v>8332</v>
      </c>
      <c r="S2135" s="16">
        <f t="shared" si="133"/>
        <v>40619.097210648149</v>
      </c>
      <c r="T2135" s="16">
        <f t="shared" si="134"/>
        <v>40657.290972222225</v>
      </c>
      <c r="U2135">
        <f t="shared" si="135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ROUND((E2136/D2136)*100,0)</f>
        <v>2</v>
      </c>
      <c r="P2136">
        <f t="shared" si="132"/>
        <v>34.67</v>
      </c>
      <c r="Q2136" s="10" t="s">
        <v>8331</v>
      </c>
      <c r="R2136" t="s">
        <v>8332</v>
      </c>
      <c r="S2136" s="16">
        <f t="shared" si="133"/>
        <v>41361.886469907404</v>
      </c>
      <c r="T2136" s="16">
        <f t="shared" si="134"/>
        <v>41391.886469907404</v>
      </c>
      <c r="U2136">
        <f t="shared" si="135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ROUND((E2137/D2137)*100,0)</f>
        <v>10</v>
      </c>
      <c r="P2137">
        <f t="shared" si="132"/>
        <v>21.73</v>
      </c>
      <c r="Q2137" s="10" t="s">
        <v>8331</v>
      </c>
      <c r="R2137" t="s">
        <v>8332</v>
      </c>
      <c r="S2137" s="16">
        <f t="shared" si="133"/>
        <v>41156.963344907403</v>
      </c>
      <c r="T2137" s="16">
        <f t="shared" si="134"/>
        <v>41186.963344907403</v>
      </c>
      <c r="U2137">
        <f t="shared" si="135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ROUND((E2138/D2138)*100,0)</f>
        <v>0</v>
      </c>
      <c r="P2138">
        <f t="shared" si="132"/>
        <v>11.92</v>
      </c>
      <c r="Q2138" s="10" t="s">
        <v>8331</v>
      </c>
      <c r="R2138" t="s">
        <v>8332</v>
      </c>
      <c r="S2138" s="16">
        <f t="shared" si="133"/>
        <v>41536.509097222224</v>
      </c>
      <c r="T2138" s="16">
        <f t="shared" si="134"/>
        <v>41566.509097222224</v>
      </c>
      <c r="U2138">
        <f t="shared" si="135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ROUND((E2139/D2139)*100,0)</f>
        <v>28</v>
      </c>
      <c r="P2139">
        <f t="shared" si="132"/>
        <v>26.6</v>
      </c>
      <c r="Q2139" s="10" t="s">
        <v>8331</v>
      </c>
      <c r="R2139" t="s">
        <v>8332</v>
      </c>
      <c r="S2139" s="16">
        <f t="shared" si="133"/>
        <v>41948.771168981482</v>
      </c>
      <c r="T2139" s="16">
        <f t="shared" si="134"/>
        <v>41978.771168981482</v>
      </c>
      <c r="U2139">
        <f t="shared" si="135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ROUND((E2140/D2140)*100,0)</f>
        <v>13</v>
      </c>
      <c r="P2140">
        <f t="shared" si="132"/>
        <v>10.67</v>
      </c>
      <c r="Q2140" s="10" t="s">
        <v>8331</v>
      </c>
      <c r="R2140" t="s">
        <v>8332</v>
      </c>
      <c r="S2140" s="16">
        <f t="shared" si="133"/>
        <v>41557.013182870374</v>
      </c>
      <c r="T2140" s="16">
        <f t="shared" si="134"/>
        <v>41587.054849537039</v>
      </c>
      <c r="U2140">
        <f t="shared" si="135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ROUND((E2141/D2141)*100,0)</f>
        <v>5</v>
      </c>
      <c r="P2141">
        <f t="shared" si="132"/>
        <v>29.04</v>
      </c>
      <c r="Q2141" s="10" t="s">
        <v>8331</v>
      </c>
      <c r="R2141" t="s">
        <v>8332</v>
      </c>
      <c r="S2141" s="16">
        <f t="shared" si="133"/>
        <v>42647.750092592592</v>
      </c>
      <c r="T2141" s="16">
        <f t="shared" si="134"/>
        <v>42677.750092592592</v>
      </c>
      <c r="U2141">
        <f t="shared" si="135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ROUND((E2142/D2142)*100,0)</f>
        <v>0</v>
      </c>
      <c r="P2142">
        <f t="shared" si="132"/>
        <v>50.91</v>
      </c>
      <c r="Q2142" s="10" t="s">
        <v>8331</v>
      </c>
      <c r="R2142" t="s">
        <v>8332</v>
      </c>
      <c r="S2142" s="16">
        <f t="shared" si="133"/>
        <v>41255.833611111113</v>
      </c>
      <c r="T2142" s="16">
        <f t="shared" si="134"/>
        <v>41285.833611111113</v>
      </c>
      <c r="U2142">
        <f t="shared" si="135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ROUND((E2143/D2143)*100,0)</f>
        <v>0</v>
      </c>
      <c r="P2143">
        <f t="shared" si="132"/>
        <v>0</v>
      </c>
      <c r="Q2143" s="10" t="s">
        <v>8331</v>
      </c>
      <c r="R2143" t="s">
        <v>8332</v>
      </c>
      <c r="S2143" s="16">
        <f t="shared" si="133"/>
        <v>41927.235636574071</v>
      </c>
      <c r="T2143" s="16">
        <f t="shared" si="134"/>
        <v>41957.277303240742</v>
      </c>
      <c r="U2143">
        <f t="shared" si="135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ROUND((E2144/D2144)*100,0)</f>
        <v>6</v>
      </c>
      <c r="P2144">
        <f t="shared" si="132"/>
        <v>50.08</v>
      </c>
      <c r="Q2144" s="10" t="s">
        <v>8331</v>
      </c>
      <c r="R2144" t="s">
        <v>8332</v>
      </c>
      <c r="S2144" s="16">
        <f t="shared" si="133"/>
        <v>42340.701504629629</v>
      </c>
      <c r="T2144" s="16">
        <f t="shared" si="134"/>
        <v>42368.701504629629</v>
      </c>
      <c r="U2144">
        <f t="shared" si="135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ROUND((E2145/D2145)*100,0)</f>
        <v>11</v>
      </c>
      <c r="P2145">
        <f t="shared" si="132"/>
        <v>45</v>
      </c>
      <c r="Q2145" s="10" t="s">
        <v>8331</v>
      </c>
      <c r="R2145" t="s">
        <v>8332</v>
      </c>
      <c r="S2145" s="16">
        <f t="shared" si="133"/>
        <v>40332.886712962965</v>
      </c>
      <c r="T2145" s="16">
        <f t="shared" si="134"/>
        <v>40380.791666666664</v>
      </c>
      <c r="U2145">
        <f t="shared" si="135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ROUND((E2146/D2146)*100,0)</f>
        <v>2</v>
      </c>
      <c r="P2146">
        <f t="shared" si="132"/>
        <v>25.29</v>
      </c>
      <c r="Q2146" s="10" t="s">
        <v>8331</v>
      </c>
      <c r="R2146" t="s">
        <v>8332</v>
      </c>
      <c r="S2146" s="16">
        <f t="shared" si="133"/>
        <v>41499.546759259261</v>
      </c>
      <c r="T2146" s="16">
        <f t="shared" si="134"/>
        <v>41531.546759259261</v>
      </c>
      <c r="U2146">
        <f t="shared" si="135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ROUND((E2147/D2147)*100,0)</f>
        <v>30</v>
      </c>
      <c r="P2147">
        <f t="shared" si="132"/>
        <v>51.29</v>
      </c>
      <c r="Q2147" s="10" t="s">
        <v>8331</v>
      </c>
      <c r="R2147" t="s">
        <v>8332</v>
      </c>
      <c r="S2147" s="16">
        <f t="shared" si="133"/>
        <v>41575.237430555557</v>
      </c>
      <c r="T2147" s="16">
        <f t="shared" si="134"/>
        <v>41605.279097222221</v>
      </c>
      <c r="U2147">
        <f t="shared" si="135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ROUND((E2148/D2148)*100,0)</f>
        <v>0</v>
      </c>
      <c r="P2148">
        <f t="shared" si="132"/>
        <v>1</v>
      </c>
      <c r="Q2148" s="10" t="s">
        <v>8331</v>
      </c>
      <c r="R2148" t="s">
        <v>8332</v>
      </c>
      <c r="S2148" s="16">
        <f t="shared" si="133"/>
        <v>42397.679513888885</v>
      </c>
      <c r="T2148" s="16">
        <f t="shared" si="134"/>
        <v>42411.679513888885</v>
      </c>
      <c r="U2148">
        <f t="shared" si="135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ROUND((E2149/D2149)*100,0)</f>
        <v>1</v>
      </c>
      <c r="P2149">
        <f t="shared" si="132"/>
        <v>49.38</v>
      </c>
      <c r="Q2149" s="10" t="s">
        <v>8331</v>
      </c>
      <c r="R2149" t="s">
        <v>8332</v>
      </c>
      <c r="S2149" s="16">
        <f t="shared" si="133"/>
        <v>41927.295694444445</v>
      </c>
      <c r="T2149" s="16">
        <f t="shared" si="134"/>
        <v>41959.337361111116</v>
      </c>
      <c r="U2149">
        <f t="shared" si="135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ROUND((E2150/D2150)*100,0)</f>
        <v>2</v>
      </c>
      <c r="P2150">
        <f t="shared" si="132"/>
        <v>1</v>
      </c>
      <c r="Q2150" s="10" t="s">
        <v>8331</v>
      </c>
      <c r="R2150" t="s">
        <v>8332</v>
      </c>
      <c r="S2150" s="16">
        <f t="shared" si="133"/>
        <v>42066.733587962968</v>
      </c>
      <c r="T2150" s="16">
        <f t="shared" si="134"/>
        <v>42096.691921296297</v>
      </c>
      <c r="U2150">
        <f t="shared" si="135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ROUND((E2151/D2151)*100,0)</f>
        <v>0</v>
      </c>
      <c r="P2151">
        <f t="shared" si="132"/>
        <v>0</v>
      </c>
      <c r="Q2151" s="10" t="s">
        <v>8331</v>
      </c>
      <c r="R2151" t="s">
        <v>8332</v>
      </c>
      <c r="S2151" s="16">
        <f t="shared" si="133"/>
        <v>40355.024953703702</v>
      </c>
      <c r="T2151" s="16">
        <f t="shared" si="134"/>
        <v>40390</v>
      </c>
      <c r="U2151">
        <f t="shared" si="135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ROUND((E2152/D2152)*100,0)</f>
        <v>1</v>
      </c>
      <c r="P2152">
        <f t="shared" si="132"/>
        <v>101.25</v>
      </c>
      <c r="Q2152" s="10" t="s">
        <v>8331</v>
      </c>
      <c r="R2152" t="s">
        <v>8332</v>
      </c>
      <c r="S2152" s="16">
        <f t="shared" si="133"/>
        <v>42534.284710648149</v>
      </c>
      <c r="T2152" s="16">
        <f t="shared" si="134"/>
        <v>42564.284710648149</v>
      </c>
      <c r="U2152">
        <f t="shared" si="135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ROUND((E2153/D2153)*100,0)</f>
        <v>0</v>
      </c>
      <c r="P2153">
        <f t="shared" si="132"/>
        <v>19.670000000000002</v>
      </c>
      <c r="Q2153" s="10" t="s">
        <v>8331</v>
      </c>
      <c r="R2153" t="s">
        <v>8332</v>
      </c>
      <c r="S2153" s="16">
        <f t="shared" si="133"/>
        <v>42520.847384259265</v>
      </c>
      <c r="T2153" s="16">
        <f t="shared" si="134"/>
        <v>42550.847384259265</v>
      </c>
      <c r="U2153">
        <f t="shared" si="135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ROUND((E2154/D2154)*100,0)</f>
        <v>0</v>
      </c>
      <c r="P2154">
        <f t="shared" si="132"/>
        <v>12.5</v>
      </c>
      <c r="Q2154" s="10" t="s">
        <v>8331</v>
      </c>
      <c r="R2154" t="s">
        <v>8332</v>
      </c>
      <c r="S2154" s="16">
        <f t="shared" si="133"/>
        <v>41683.832280092596</v>
      </c>
      <c r="T2154" s="16">
        <f t="shared" si="134"/>
        <v>41713.790613425925</v>
      </c>
      <c r="U2154">
        <f t="shared" si="135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ROUND((E2155/D2155)*100,0)</f>
        <v>0</v>
      </c>
      <c r="P2155">
        <f t="shared" si="132"/>
        <v>8.5</v>
      </c>
      <c r="Q2155" s="10" t="s">
        <v>8331</v>
      </c>
      <c r="R2155" t="s">
        <v>8332</v>
      </c>
      <c r="S2155" s="16">
        <f t="shared" si="133"/>
        <v>41974.911087962959</v>
      </c>
      <c r="T2155" s="16">
        <f t="shared" si="134"/>
        <v>42014.332638888889</v>
      </c>
      <c r="U2155">
        <f t="shared" si="135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ROUND((E2156/D2156)*100,0)</f>
        <v>1</v>
      </c>
      <c r="P2156">
        <f t="shared" si="132"/>
        <v>1</v>
      </c>
      <c r="Q2156" s="10" t="s">
        <v>8331</v>
      </c>
      <c r="R2156" t="s">
        <v>8332</v>
      </c>
      <c r="S2156" s="16">
        <f t="shared" si="133"/>
        <v>41647.632256944446</v>
      </c>
      <c r="T2156" s="16">
        <f t="shared" si="134"/>
        <v>41667.632256944446</v>
      </c>
      <c r="U2156">
        <f t="shared" si="135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ROUND((E2157/D2157)*100,0)</f>
        <v>2</v>
      </c>
      <c r="P2157">
        <f t="shared" si="132"/>
        <v>23</v>
      </c>
      <c r="Q2157" s="10" t="s">
        <v>8331</v>
      </c>
      <c r="R2157" t="s">
        <v>8332</v>
      </c>
      <c r="S2157" s="16">
        <f t="shared" si="133"/>
        <v>42430.747511574074</v>
      </c>
      <c r="T2157" s="16">
        <f t="shared" si="134"/>
        <v>42460.70584490741</v>
      </c>
      <c r="U2157">
        <f t="shared" si="135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ROUND((E2158/D2158)*100,0)</f>
        <v>3</v>
      </c>
      <c r="P2158">
        <f t="shared" si="132"/>
        <v>17.989999999999998</v>
      </c>
      <c r="Q2158" s="10" t="s">
        <v>8331</v>
      </c>
      <c r="R2158" t="s">
        <v>8332</v>
      </c>
      <c r="S2158" s="16">
        <f t="shared" si="133"/>
        <v>41488.85423611111</v>
      </c>
      <c r="T2158" s="16">
        <f t="shared" si="134"/>
        <v>41533.85423611111</v>
      </c>
      <c r="U2158">
        <f t="shared" si="135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ROUND((E2159/D2159)*100,0)</f>
        <v>28</v>
      </c>
      <c r="P2159">
        <f t="shared" si="132"/>
        <v>370.95</v>
      </c>
      <c r="Q2159" s="10" t="s">
        <v>8331</v>
      </c>
      <c r="R2159" t="s">
        <v>8332</v>
      </c>
      <c r="S2159" s="16">
        <f t="shared" si="133"/>
        <v>42694.98128472222</v>
      </c>
      <c r="T2159" s="16">
        <f t="shared" si="134"/>
        <v>42727.332638888889</v>
      </c>
      <c r="U2159">
        <f t="shared" si="135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ROUND((E2160/D2160)*100,0)</f>
        <v>7</v>
      </c>
      <c r="P2160">
        <f t="shared" si="132"/>
        <v>63.57</v>
      </c>
      <c r="Q2160" s="10" t="s">
        <v>8331</v>
      </c>
      <c r="R2160" t="s">
        <v>8332</v>
      </c>
      <c r="S2160" s="16">
        <f t="shared" si="133"/>
        <v>41264.853865740741</v>
      </c>
      <c r="T2160" s="16">
        <f t="shared" si="134"/>
        <v>41309.853865740741</v>
      </c>
      <c r="U2160">
        <f t="shared" si="135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ROUND((E2161/D2161)*100,0)</f>
        <v>1</v>
      </c>
      <c r="P2161">
        <f t="shared" si="132"/>
        <v>13</v>
      </c>
      <c r="Q2161" s="10" t="s">
        <v>8331</v>
      </c>
      <c r="R2161" t="s">
        <v>8332</v>
      </c>
      <c r="S2161" s="16">
        <f t="shared" si="133"/>
        <v>40710.731180555551</v>
      </c>
      <c r="T2161" s="16">
        <f t="shared" si="134"/>
        <v>40740.731180555551</v>
      </c>
      <c r="U2161">
        <f t="shared" si="135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ROUND((E2162/D2162)*100,0)</f>
        <v>1</v>
      </c>
      <c r="P2162">
        <f t="shared" si="132"/>
        <v>5.31</v>
      </c>
      <c r="Q2162" s="10" t="s">
        <v>8331</v>
      </c>
      <c r="R2162" t="s">
        <v>8332</v>
      </c>
      <c r="S2162" s="16">
        <f t="shared" si="133"/>
        <v>41018.711863425924</v>
      </c>
      <c r="T2162" s="16">
        <f t="shared" si="134"/>
        <v>41048.711863425924</v>
      </c>
      <c r="U2162">
        <f t="shared" si="135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ROUND((E2163/D2163)*100,0)</f>
        <v>116</v>
      </c>
      <c r="P2163">
        <f t="shared" si="132"/>
        <v>35.619999999999997</v>
      </c>
      <c r="Q2163" s="10" t="s">
        <v>8323</v>
      </c>
      <c r="R2163" t="s">
        <v>8324</v>
      </c>
      <c r="S2163" s="16">
        <f t="shared" si="133"/>
        <v>42240.852534722217</v>
      </c>
      <c r="T2163" s="16">
        <f t="shared" si="134"/>
        <v>42270.852534722217</v>
      </c>
      <c r="U2163">
        <f t="shared" si="135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ROUND((E2164/D2164)*100,0)</f>
        <v>112</v>
      </c>
      <c r="P2164">
        <f t="shared" si="132"/>
        <v>87.1</v>
      </c>
      <c r="Q2164" s="10" t="s">
        <v>8323</v>
      </c>
      <c r="R2164" t="s">
        <v>8324</v>
      </c>
      <c r="S2164" s="16">
        <f t="shared" si="133"/>
        <v>41813.766099537039</v>
      </c>
      <c r="T2164" s="16">
        <f t="shared" si="134"/>
        <v>41844.766099537039</v>
      </c>
      <c r="U2164">
        <f t="shared" si="135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ROUND((E2165/D2165)*100,0)</f>
        <v>132</v>
      </c>
      <c r="P2165">
        <f t="shared" si="132"/>
        <v>75.11</v>
      </c>
      <c r="Q2165" s="10" t="s">
        <v>8323</v>
      </c>
      <c r="R2165" t="s">
        <v>8324</v>
      </c>
      <c r="S2165" s="16">
        <f t="shared" si="133"/>
        <v>42111.899537037039</v>
      </c>
      <c r="T2165" s="16">
        <f t="shared" si="134"/>
        <v>42163.159722222219</v>
      </c>
      <c r="U2165">
        <f t="shared" si="135"/>
        <v>51.26018518517958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ROUND((E2166/D2166)*100,0)</f>
        <v>103</v>
      </c>
      <c r="P2166">
        <f t="shared" si="132"/>
        <v>68.010000000000005</v>
      </c>
      <c r="Q2166" s="10" t="s">
        <v>8323</v>
      </c>
      <c r="R2166" t="s">
        <v>8324</v>
      </c>
      <c r="S2166" s="16">
        <f t="shared" si="133"/>
        <v>42515.71775462963</v>
      </c>
      <c r="T2166" s="16">
        <f t="shared" si="134"/>
        <v>42546.165972222225</v>
      </c>
      <c r="U2166">
        <f t="shared" si="135"/>
        <v>30.448217592595029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ROUND((E2167/D2167)*100,0)</f>
        <v>139</v>
      </c>
      <c r="P2167">
        <f t="shared" si="132"/>
        <v>29.62</v>
      </c>
      <c r="Q2167" s="10" t="s">
        <v>8323</v>
      </c>
      <c r="R2167" t="s">
        <v>8324</v>
      </c>
      <c r="S2167" s="16">
        <f t="shared" si="133"/>
        <v>42438.667071759264</v>
      </c>
      <c r="T2167" s="16">
        <f t="shared" si="134"/>
        <v>42468.625405092593</v>
      </c>
      <c r="U2167">
        <f t="shared" si="135"/>
        <v>29.958333333328483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ROUND((E2168/D2168)*100,0)</f>
        <v>147</v>
      </c>
      <c r="P2168">
        <f t="shared" si="132"/>
        <v>91.63</v>
      </c>
      <c r="Q2168" s="10" t="s">
        <v>8323</v>
      </c>
      <c r="R2168" t="s">
        <v>8324</v>
      </c>
      <c r="S2168" s="16">
        <f t="shared" si="133"/>
        <v>41933.838171296295</v>
      </c>
      <c r="T2168" s="16">
        <f t="shared" si="134"/>
        <v>41978.879837962959</v>
      </c>
      <c r="U2168">
        <f t="shared" si="135"/>
        <v>45.041666666664241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ROUND((E2169/D2169)*100,0)</f>
        <v>120</v>
      </c>
      <c r="P2169">
        <f t="shared" si="132"/>
        <v>22.5</v>
      </c>
      <c r="Q2169" s="10" t="s">
        <v>8323</v>
      </c>
      <c r="R2169" t="s">
        <v>8324</v>
      </c>
      <c r="S2169" s="16">
        <f t="shared" si="133"/>
        <v>41153.066400462965</v>
      </c>
      <c r="T2169" s="16">
        <f t="shared" si="134"/>
        <v>41167.066400462965</v>
      </c>
      <c r="U2169">
        <f t="shared" si="135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ROUND((E2170/D2170)*100,0)</f>
        <v>122</v>
      </c>
      <c r="P2170">
        <f t="shared" si="132"/>
        <v>64.37</v>
      </c>
      <c r="Q2170" s="10" t="s">
        <v>8323</v>
      </c>
      <c r="R2170" t="s">
        <v>8324</v>
      </c>
      <c r="S2170" s="16">
        <f t="shared" si="133"/>
        <v>42745.600243055553</v>
      </c>
      <c r="T2170" s="16">
        <f t="shared" si="134"/>
        <v>42776.208333333328</v>
      </c>
      <c r="U2170">
        <f t="shared" si="135"/>
        <v>30.608090277775773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ROUND((E2171/D2171)*100,0)</f>
        <v>100</v>
      </c>
      <c r="P2171">
        <f t="shared" si="132"/>
        <v>21.86</v>
      </c>
      <c r="Q2171" s="10" t="s">
        <v>8323</v>
      </c>
      <c r="R2171" t="s">
        <v>8324</v>
      </c>
      <c r="S2171" s="16">
        <f t="shared" si="133"/>
        <v>42793.700821759259</v>
      </c>
      <c r="T2171" s="16">
        <f t="shared" si="134"/>
        <v>42796.700821759259</v>
      </c>
      <c r="U2171">
        <f t="shared" si="135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ROUND((E2172/D2172)*100,0)</f>
        <v>181</v>
      </c>
      <c r="P2172">
        <f t="shared" si="132"/>
        <v>33.32</v>
      </c>
      <c r="Q2172" s="10" t="s">
        <v>8323</v>
      </c>
      <c r="R2172" t="s">
        <v>8324</v>
      </c>
      <c r="S2172" s="16">
        <f t="shared" si="133"/>
        <v>42198.750254629631</v>
      </c>
      <c r="T2172" s="16">
        <f t="shared" si="134"/>
        <v>42238.750254629631</v>
      </c>
      <c r="U2172">
        <f t="shared" si="135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ROUND((E2173/D2173)*100,0)</f>
        <v>106</v>
      </c>
      <c r="P2173">
        <f t="shared" si="132"/>
        <v>90.28</v>
      </c>
      <c r="Q2173" s="10" t="s">
        <v>8323</v>
      </c>
      <c r="R2173" t="s">
        <v>8324</v>
      </c>
      <c r="S2173" s="16">
        <f t="shared" si="133"/>
        <v>42141.95711805555</v>
      </c>
      <c r="T2173" s="16">
        <f t="shared" si="134"/>
        <v>42177.208333333328</v>
      </c>
      <c r="U2173">
        <f t="shared" si="135"/>
        <v>35.251215277778101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ROUND((E2174/D2174)*100,0)</f>
        <v>100</v>
      </c>
      <c r="P2174">
        <f t="shared" si="132"/>
        <v>76.92</v>
      </c>
      <c r="Q2174" s="10" t="s">
        <v>8323</v>
      </c>
      <c r="R2174" t="s">
        <v>8324</v>
      </c>
      <c r="S2174" s="16">
        <f t="shared" si="133"/>
        <v>42082.580092592587</v>
      </c>
      <c r="T2174" s="16">
        <f t="shared" si="134"/>
        <v>42112.580092592587</v>
      </c>
      <c r="U2174">
        <f t="shared" si="135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ROUND((E2175/D2175)*100,0)</f>
        <v>127</v>
      </c>
      <c r="P2175">
        <f t="shared" si="132"/>
        <v>59.23</v>
      </c>
      <c r="Q2175" s="10" t="s">
        <v>8323</v>
      </c>
      <c r="R2175" t="s">
        <v>8324</v>
      </c>
      <c r="S2175" s="16">
        <f t="shared" si="133"/>
        <v>41495.692627314813</v>
      </c>
      <c r="T2175" s="16">
        <f t="shared" si="134"/>
        <v>41527.165972222225</v>
      </c>
      <c r="U2175">
        <f t="shared" si="135"/>
        <v>31.473344907411956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ROUND((E2176/D2176)*100,0)</f>
        <v>103</v>
      </c>
      <c r="P2176">
        <f t="shared" si="132"/>
        <v>65.38</v>
      </c>
      <c r="Q2176" s="10" t="s">
        <v>8323</v>
      </c>
      <c r="R2176" t="s">
        <v>8324</v>
      </c>
      <c r="S2176" s="16">
        <f t="shared" si="133"/>
        <v>42465.542905092589</v>
      </c>
      <c r="T2176" s="16">
        <f t="shared" si="134"/>
        <v>42495.542905092589</v>
      </c>
      <c r="U2176">
        <f t="shared" si="135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ROUND((E2177/D2177)*100,0)</f>
        <v>250</v>
      </c>
      <c r="P2177">
        <f t="shared" si="132"/>
        <v>67.31</v>
      </c>
      <c r="Q2177" s="10" t="s">
        <v>8323</v>
      </c>
      <c r="R2177" t="s">
        <v>8324</v>
      </c>
      <c r="S2177" s="16">
        <f t="shared" si="133"/>
        <v>42565.009097222224</v>
      </c>
      <c r="T2177" s="16">
        <f t="shared" si="134"/>
        <v>42572.009097222224</v>
      </c>
      <c r="U2177">
        <f t="shared" si="135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ROUND((E2178/D2178)*100,0)</f>
        <v>126</v>
      </c>
      <c r="P2178">
        <f t="shared" si="132"/>
        <v>88.75</v>
      </c>
      <c r="Q2178" s="10" t="s">
        <v>8323</v>
      </c>
      <c r="R2178" t="s">
        <v>8324</v>
      </c>
      <c r="S2178" s="16">
        <f t="shared" si="133"/>
        <v>42096.633206018523</v>
      </c>
      <c r="T2178" s="16">
        <f t="shared" si="134"/>
        <v>42126.633206018523</v>
      </c>
      <c r="U2178">
        <f t="shared" si="135"/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ROUND((E2179/D2179)*100,0)</f>
        <v>100</v>
      </c>
      <c r="P2179">
        <f t="shared" ref="P2179:P2242" si="136">IFERROR(ROUND(E2179/L2179,2),0)</f>
        <v>65.87</v>
      </c>
      <c r="Q2179" s="10" t="s">
        <v>8323</v>
      </c>
      <c r="R2179" t="s">
        <v>8324</v>
      </c>
      <c r="S2179" s="16">
        <f t="shared" ref="S2179:S2242" si="137">(((J2179/60)/60)/24)+DATE(1970,1,1)</f>
        <v>42502.250775462962</v>
      </c>
      <c r="T2179" s="16">
        <f t="shared" ref="T2179:T2242" si="138">(((I2179/60)/60)/24)+DATE(1970,1,1)</f>
        <v>42527.250775462962</v>
      </c>
      <c r="U2179">
        <f t="shared" ref="U2179:U2242" si="139">T2179-S2179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ROUND((E2180/D2180)*100,0)</f>
        <v>139</v>
      </c>
      <c r="P2180">
        <f t="shared" si="136"/>
        <v>40.35</v>
      </c>
      <c r="Q2180" s="10" t="s">
        <v>8323</v>
      </c>
      <c r="R2180" t="s">
        <v>8324</v>
      </c>
      <c r="S2180" s="16">
        <f t="shared" si="137"/>
        <v>42723.63653935185</v>
      </c>
      <c r="T2180" s="16">
        <f t="shared" si="138"/>
        <v>42753.63653935185</v>
      </c>
      <c r="U2180">
        <f t="shared" si="139"/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ROUND((E2181/D2181)*100,0)</f>
        <v>161</v>
      </c>
      <c r="P2181">
        <f t="shared" si="136"/>
        <v>76.86</v>
      </c>
      <c r="Q2181" s="10" t="s">
        <v>8323</v>
      </c>
      <c r="R2181" t="s">
        <v>8324</v>
      </c>
      <c r="S2181" s="16">
        <f t="shared" si="137"/>
        <v>42075.171203703707</v>
      </c>
      <c r="T2181" s="16">
        <f t="shared" si="138"/>
        <v>42105.171203703707</v>
      </c>
      <c r="U2181">
        <f t="shared" si="139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ROUND((E2182/D2182)*100,0)</f>
        <v>107</v>
      </c>
      <c r="P2182">
        <f t="shared" si="136"/>
        <v>68.709999999999994</v>
      </c>
      <c r="Q2182" s="10" t="s">
        <v>8323</v>
      </c>
      <c r="R2182" t="s">
        <v>8324</v>
      </c>
      <c r="S2182" s="16">
        <f t="shared" si="137"/>
        <v>42279.669768518521</v>
      </c>
      <c r="T2182" s="16">
        <f t="shared" si="138"/>
        <v>42321.711435185185</v>
      </c>
      <c r="U2182">
        <f t="shared" si="139"/>
        <v>42.041666666664241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ROUND((E2183/D2183)*100,0)</f>
        <v>153</v>
      </c>
      <c r="P2183">
        <f t="shared" si="136"/>
        <v>57.77</v>
      </c>
      <c r="Q2183" s="10" t="s">
        <v>8331</v>
      </c>
      <c r="R2183" t="s">
        <v>8349</v>
      </c>
      <c r="S2183" s="16">
        <f t="shared" si="137"/>
        <v>42773.005243055552</v>
      </c>
      <c r="T2183" s="16">
        <f t="shared" si="138"/>
        <v>42787.005243055552</v>
      </c>
      <c r="U2183">
        <f t="shared" si="139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ROUND((E2184/D2184)*100,0)</f>
        <v>524</v>
      </c>
      <c r="P2184">
        <f t="shared" si="136"/>
        <v>44.17</v>
      </c>
      <c r="Q2184" s="10" t="s">
        <v>8331</v>
      </c>
      <c r="R2184" t="s">
        <v>8349</v>
      </c>
      <c r="S2184" s="16">
        <f t="shared" si="137"/>
        <v>41879.900752314818</v>
      </c>
      <c r="T2184" s="16">
        <f t="shared" si="138"/>
        <v>41914.900752314818</v>
      </c>
      <c r="U2184">
        <f t="shared" si="139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ROUND((E2185/D2185)*100,0)</f>
        <v>489</v>
      </c>
      <c r="P2185">
        <f t="shared" si="136"/>
        <v>31.57</v>
      </c>
      <c r="Q2185" s="10" t="s">
        <v>8331</v>
      </c>
      <c r="R2185" t="s">
        <v>8349</v>
      </c>
      <c r="S2185" s="16">
        <f t="shared" si="137"/>
        <v>42745.365474537044</v>
      </c>
      <c r="T2185" s="16">
        <f t="shared" si="138"/>
        <v>42775.208333333328</v>
      </c>
      <c r="U2185">
        <f t="shared" si="139"/>
        <v>29.842858796284418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ROUND((E2186/D2186)*100,0)</f>
        <v>285</v>
      </c>
      <c r="P2186">
        <f t="shared" si="136"/>
        <v>107.05</v>
      </c>
      <c r="Q2186" s="10" t="s">
        <v>8331</v>
      </c>
      <c r="R2186" t="s">
        <v>8349</v>
      </c>
      <c r="S2186" s="16">
        <f t="shared" si="137"/>
        <v>42380.690289351856</v>
      </c>
      <c r="T2186" s="16">
        <f t="shared" si="138"/>
        <v>42394.666666666672</v>
      </c>
      <c r="U2186">
        <f t="shared" si="139"/>
        <v>13.976377314815181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ROUND((E2187/D2187)*100,0)</f>
        <v>1857</v>
      </c>
      <c r="P2187">
        <f t="shared" si="136"/>
        <v>149.03</v>
      </c>
      <c r="Q2187" s="10" t="s">
        <v>8331</v>
      </c>
      <c r="R2187" t="s">
        <v>8349</v>
      </c>
      <c r="S2187" s="16">
        <f t="shared" si="137"/>
        <v>41319.349988425929</v>
      </c>
      <c r="T2187" s="16">
        <f t="shared" si="138"/>
        <v>41359.349988425929</v>
      </c>
      <c r="U2187">
        <f t="shared" si="139"/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ROUND((E2188/D2188)*100,0)</f>
        <v>110</v>
      </c>
      <c r="P2188">
        <f t="shared" si="136"/>
        <v>55.96</v>
      </c>
      <c r="Q2188" s="10" t="s">
        <v>8331</v>
      </c>
      <c r="R2188" t="s">
        <v>8349</v>
      </c>
      <c r="S2188" s="16">
        <f t="shared" si="137"/>
        <v>42583.615081018521</v>
      </c>
      <c r="T2188" s="16">
        <f t="shared" si="138"/>
        <v>42620.083333333328</v>
      </c>
      <c r="U2188">
        <f t="shared" si="139"/>
        <v>36.468252314807614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ROUND((E2189/D2189)*100,0)</f>
        <v>1015</v>
      </c>
      <c r="P2189">
        <f t="shared" si="136"/>
        <v>56.97</v>
      </c>
      <c r="Q2189" s="10" t="s">
        <v>8331</v>
      </c>
      <c r="R2189" t="s">
        <v>8349</v>
      </c>
      <c r="S2189" s="16">
        <f t="shared" si="137"/>
        <v>42068.209097222221</v>
      </c>
      <c r="T2189" s="16">
        <f t="shared" si="138"/>
        <v>42097.165972222225</v>
      </c>
      <c r="U2189">
        <f t="shared" si="139"/>
        <v>28.956875000003492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ROUND((E2190/D2190)*100,0)</f>
        <v>412</v>
      </c>
      <c r="P2190">
        <f t="shared" si="136"/>
        <v>44.06</v>
      </c>
      <c r="Q2190" s="10" t="s">
        <v>8331</v>
      </c>
      <c r="R2190" t="s">
        <v>8349</v>
      </c>
      <c r="S2190" s="16">
        <f t="shared" si="137"/>
        <v>42633.586122685185</v>
      </c>
      <c r="T2190" s="16">
        <f t="shared" si="138"/>
        <v>42668.708333333328</v>
      </c>
      <c r="U2190">
        <f t="shared" si="139"/>
        <v>35.122210648143664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ROUND((E2191/D2191)*100,0)</f>
        <v>503</v>
      </c>
      <c r="P2191">
        <f t="shared" si="136"/>
        <v>68.63</v>
      </c>
      <c r="Q2191" s="10" t="s">
        <v>8331</v>
      </c>
      <c r="R2191" t="s">
        <v>8349</v>
      </c>
      <c r="S2191" s="16">
        <f t="shared" si="137"/>
        <v>42467.788194444445</v>
      </c>
      <c r="T2191" s="16">
        <f t="shared" si="138"/>
        <v>42481.916666666672</v>
      </c>
      <c r="U2191">
        <f t="shared" si="139"/>
        <v>14.128472222226264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ROUND((E2192/D2192)*100,0)</f>
        <v>185</v>
      </c>
      <c r="P2192">
        <f t="shared" si="136"/>
        <v>65.319999999999993</v>
      </c>
      <c r="Q2192" s="10" t="s">
        <v>8331</v>
      </c>
      <c r="R2192" t="s">
        <v>8349</v>
      </c>
      <c r="S2192" s="16">
        <f t="shared" si="137"/>
        <v>42417.625046296293</v>
      </c>
      <c r="T2192" s="16">
        <f t="shared" si="138"/>
        <v>42452.290972222225</v>
      </c>
      <c r="U2192">
        <f t="shared" si="139"/>
        <v>34.665925925932243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ROUND((E2193/D2193)*100,0)</f>
        <v>120</v>
      </c>
      <c r="P2193">
        <f t="shared" si="136"/>
        <v>35.92</v>
      </c>
      <c r="Q2193" s="10" t="s">
        <v>8331</v>
      </c>
      <c r="R2193" t="s">
        <v>8349</v>
      </c>
      <c r="S2193" s="16">
        <f t="shared" si="137"/>
        <v>42768.833645833336</v>
      </c>
      <c r="T2193" s="16">
        <f t="shared" si="138"/>
        <v>42780.833645833336</v>
      </c>
      <c r="U2193">
        <f t="shared" si="139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ROUND((E2194/D2194)*100,0)</f>
        <v>1081</v>
      </c>
      <c r="P2194">
        <f t="shared" si="136"/>
        <v>40.07</v>
      </c>
      <c r="Q2194" s="10" t="s">
        <v>8331</v>
      </c>
      <c r="R2194" t="s">
        <v>8349</v>
      </c>
      <c r="S2194" s="16">
        <f t="shared" si="137"/>
        <v>42691.8512037037</v>
      </c>
      <c r="T2194" s="16">
        <f t="shared" si="138"/>
        <v>42719.958333333328</v>
      </c>
      <c r="U2194">
        <f t="shared" si="139"/>
        <v>28.107129629628616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ROUND((E2195/D2195)*100,0)</f>
        <v>452</v>
      </c>
      <c r="P2195">
        <f t="shared" si="136"/>
        <v>75.650000000000006</v>
      </c>
      <c r="Q2195" s="10" t="s">
        <v>8331</v>
      </c>
      <c r="R2195" t="s">
        <v>8349</v>
      </c>
      <c r="S2195" s="16">
        <f t="shared" si="137"/>
        <v>42664.405925925923</v>
      </c>
      <c r="T2195" s="16">
        <f t="shared" si="138"/>
        <v>42695.207638888889</v>
      </c>
      <c r="U2195">
        <f t="shared" si="139"/>
        <v>30.801712962966121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ROUND((E2196/D2196)*100,0)</f>
        <v>537</v>
      </c>
      <c r="P2196">
        <f t="shared" si="136"/>
        <v>61.2</v>
      </c>
      <c r="Q2196" s="10" t="s">
        <v>8331</v>
      </c>
      <c r="R2196" t="s">
        <v>8349</v>
      </c>
      <c r="S2196" s="16">
        <f t="shared" si="137"/>
        <v>42425.757986111115</v>
      </c>
      <c r="T2196" s="16">
        <f t="shared" si="138"/>
        <v>42455.716319444444</v>
      </c>
      <c r="U2196">
        <f t="shared" si="139"/>
        <v>29.958333333328483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ROUND((E2197/D2197)*100,0)</f>
        <v>120</v>
      </c>
      <c r="P2197">
        <f t="shared" si="136"/>
        <v>48.13</v>
      </c>
      <c r="Q2197" s="10" t="s">
        <v>8331</v>
      </c>
      <c r="R2197" t="s">
        <v>8349</v>
      </c>
      <c r="S2197" s="16">
        <f t="shared" si="137"/>
        <v>42197.771990740745</v>
      </c>
      <c r="T2197" s="16">
        <f t="shared" si="138"/>
        <v>42227.771990740745</v>
      </c>
      <c r="U2197">
        <f t="shared" si="139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ROUND((E2198/D2198)*100,0)</f>
        <v>114</v>
      </c>
      <c r="P2198">
        <f t="shared" si="136"/>
        <v>68.11</v>
      </c>
      <c r="Q2198" s="10" t="s">
        <v>8331</v>
      </c>
      <c r="R2198" t="s">
        <v>8349</v>
      </c>
      <c r="S2198" s="16">
        <f t="shared" si="137"/>
        <v>42675.487291666665</v>
      </c>
      <c r="T2198" s="16">
        <f t="shared" si="138"/>
        <v>42706.291666666672</v>
      </c>
      <c r="U2198">
        <f t="shared" si="139"/>
        <v>30.804375000006985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ROUND((E2199/D2199)*100,0)</f>
        <v>951</v>
      </c>
      <c r="P2199">
        <f t="shared" si="136"/>
        <v>65.89</v>
      </c>
      <c r="Q2199" s="10" t="s">
        <v>8331</v>
      </c>
      <c r="R2199" t="s">
        <v>8349</v>
      </c>
      <c r="S2199" s="16">
        <f t="shared" si="137"/>
        <v>42033.584016203706</v>
      </c>
      <c r="T2199" s="16">
        <f t="shared" si="138"/>
        <v>42063.584016203706</v>
      </c>
      <c r="U2199">
        <f t="shared" si="139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ROUND((E2200/D2200)*100,0)</f>
        <v>133</v>
      </c>
      <c r="P2200">
        <f t="shared" si="136"/>
        <v>81.650000000000006</v>
      </c>
      <c r="Q2200" s="10" t="s">
        <v>8331</v>
      </c>
      <c r="R2200" t="s">
        <v>8349</v>
      </c>
      <c r="S2200" s="16">
        <f t="shared" si="137"/>
        <v>42292.513888888891</v>
      </c>
      <c r="T2200" s="16">
        <f t="shared" si="138"/>
        <v>42322.555555555555</v>
      </c>
      <c r="U2200">
        <f t="shared" si="139"/>
        <v>30.041666666664241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ROUND((E2201/D2201)*100,0)</f>
        <v>147</v>
      </c>
      <c r="P2201">
        <f t="shared" si="136"/>
        <v>52.7</v>
      </c>
      <c r="Q2201" s="10" t="s">
        <v>8331</v>
      </c>
      <c r="R2201" t="s">
        <v>8349</v>
      </c>
      <c r="S2201" s="16">
        <f t="shared" si="137"/>
        <v>42262.416643518518</v>
      </c>
      <c r="T2201" s="16">
        <f t="shared" si="138"/>
        <v>42292.416643518518</v>
      </c>
      <c r="U2201">
        <f t="shared" si="139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ROUND((E2202/D2202)*100,0)</f>
        <v>542</v>
      </c>
      <c r="P2202">
        <f t="shared" si="136"/>
        <v>41.23</v>
      </c>
      <c r="Q2202" s="10" t="s">
        <v>8331</v>
      </c>
      <c r="R2202" t="s">
        <v>8349</v>
      </c>
      <c r="S2202" s="16">
        <f t="shared" si="137"/>
        <v>42163.625787037032</v>
      </c>
      <c r="T2202" s="16">
        <f t="shared" si="138"/>
        <v>42191.125</v>
      </c>
      <c r="U2202">
        <f t="shared" si="139"/>
        <v>27.499212962968159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ROUND((E2203/D2203)*100,0)</f>
        <v>383</v>
      </c>
      <c r="P2203">
        <f t="shared" si="136"/>
        <v>15.04</v>
      </c>
      <c r="Q2203" s="10" t="s">
        <v>8323</v>
      </c>
      <c r="R2203" t="s">
        <v>8328</v>
      </c>
      <c r="S2203" s="16">
        <f t="shared" si="137"/>
        <v>41276.846817129634</v>
      </c>
      <c r="T2203" s="16">
        <f t="shared" si="138"/>
        <v>41290.846817129634</v>
      </c>
      <c r="U2203">
        <f t="shared" si="139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ROUND((E2204/D2204)*100,0)</f>
        <v>704</v>
      </c>
      <c r="P2204">
        <f t="shared" si="136"/>
        <v>39.07</v>
      </c>
      <c r="Q2204" s="10" t="s">
        <v>8323</v>
      </c>
      <c r="R2204" t="s">
        <v>8328</v>
      </c>
      <c r="S2204" s="16">
        <f t="shared" si="137"/>
        <v>41184.849166666667</v>
      </c>
      <c r="T2204" s="16">
        <f t="shared" si="138"/>
        <v>41214.849166666667</v>
      </c>
      <c r="U2204">
        <f t="shared" si="139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ROUND((E2205/D2205)*100,0)</f>
        <v>110</v>
      </c>
      <c r="P2205">
        <f t="shared" si="136"/>
        <v>43.82</v>
      </c>
      <c r="Q2205" s="10" t="s">
        <v>8323</v>
      </c>
      <c r="R2205" t="s">
        <v>8328</v>
      </c>
      <c r="S2205" s="16">
        <f t="shared" si="137"/>
        <v>42241.85974537037</v>
      </c>
      <c r="T2205" s="16">
        <f t="shared" si="138"/>
        <v>42271.85974537037</v>
      </c>
      <c r="U2205">
        <f t="shared" si="139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ROUND((E2206/D2206)*100,0)</f>
        <v>133</v>
      </c>
      <c r="P2206">
        <f t="shared" si="136"/>
        <v>27.3</v>
      </c>
      <c r="Q2206" s="10" t="s">
        <v>8323</v>
      </c>
      <c r="R2206" t="s">
        <v>8328</v>
      </c>
      <c r="S2206" s="16">
        <f t="shared" si="137"/>
        <v>41312.311562499999</v>
      </c>
      <c r="T2206" s="16">
        <f t="shared" si="138"/>
        <v>41342.311562499999</v>
      </c>
      <c r="U2206">
        <f t="shared" si="139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ROUND((E2207/D2207)*100,0)</f>
        <v>152</v>
      </c>
      <c r="P2207">
        <f t="shared" si="136"/>
        <v>42.22</v>
      </c>
      <c r="Q2207" s="10" t="s">
        <v>8323</v>
      </c>
      <c r="R2207" t="s">
        <v>8328</v>
      </c>
      <c r="S2207" s="16">
        <f t="shared" si="137"/>
        <v>41031.82163194444</v>
      </c>
      <c r="T2207" s="16">
        <f t="shared" si="138"/>
        <v>41061.82163194444</v>
      </c>
      <c r="U2207">
        <f t="shared" si="139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ROUND((E2208/D2208)*100,0)</f>
        <v>103</v>
      </c>
      <c r="P2208">
        <f t="shared" si="136"/>
        <v>33.24</v>
      </c>
      <c r="Q2208" s="10" t="s">
        <v>8323</v>
      </c>
      <c r="R2208" t="s">
        <v>8328</v>
      </c>
      <c r="S2208" s="16">
        <f t="shared" si="137"/>
        <v>40997.257222222222</v>
      </c>
      <c r="T2208" s="16">
        <f t="shared" si="138"/>
        <v>41015.257222222222</v>
      </c>
      <c r="U2208">
        <f t="shared" si="139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ROUND((E2209/D2209)*100,0)</f>
        <v>100</v>
      </c>
      <c r="P2209">
        <f t="shared" si="136"/>
        <v>285.70999999999998</v>
      </c>
      <c r="Q2209" s="10" t="s">
        <v>8323</v>
      </c>
      <c r="R2209" t="s">
        <v>8328</v>
      </c>
      <c r="S2209" s="16">
        <f t="shared" si="137"/>
        <v>41564.194131944445</v>
      </c>
      <c r="T2209" s="16">
        <f t="shared" si="138"/>
        <v>41594.235798611109</v>
      </c>
      <c r="U2209">
        <f t="shared" si="139"/>
        <v>30.041666666664241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ROUND((E2210/D2210)*100,0)</f>
        <v>102</v>
      </c>
      <c r="P2210">
        <f t="shared" si="136"/>
        <v>42.33</v>
      </c>
      <c r="Q2210" s="10" t="s">
        <v>8323</v>
      </c>
      <c r="R2210" t="s">
        <v>8328</v>
      </c>
      <c r="S2210" s="16">
        <f t="shared" si="137"/>
        <v>40946.882245370369</v>
      </c>
      <c r="T2210" s="16">
        <f t="shared" si="138"/>
        <v>41006.166666666664</v>
      </c>
      <c r="U2210">
        <f t="shared" si="139"/>
        <v>59.284421296295477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ROUND((E2211/D2211)*100,0)</f>
        <v>151</v>
      </c>
      <c r="P2211">
        <f t="shared" si="136"/>
        <v>50.27</v>
      </c>
      <c r="Q2211" s="10" t="s">
        <v>8323</v>
      </c>
      <c r="R2211" t="s">
        <v>8328</v>
      </c>
      <c r="S2211" s="16">
        <f t="shared" si="137"/>
        <v>41732.479675925926</v>
      </c>
      <c r="T2211" s="16">
        <f t="shared" si="138"/>
        <v>41743.958333333336</v>
      </c>
      <c r="U2211">
        <f t="shared" si="139"/>
        <v>11.478657407409628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ROUND((E2212/D2212)*100,0)</f>
        <v>111</v>
      </c>
      <c r="P2212">
        <f t="shared" si="136"/>
        <v>61.9</v>
      </c>
      <c r="Q2212" s="10" t="s">
        <v>8323</v>
      </c>
      <c r="R2212" t="s">
        <v>8328</v>
      </c>
      <c r="S2212" s="16">
        <f t="shared" si="137"/>
        <v>40956.066087962965</v>
      </c>
      <c r="T2212" s="16">
        <f t="shared" si="138"/>
        <v>41013.73333333333</v>
      </c>
      <c r="U2212">
        <f t="shared" si="139"/>
        <v>57.667245370364981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ROUND((E2213/D2213)*100,0)</f>
        <v>196</v>
      </c>
      <c r="P2213">
        <f t="shared" si="136"/>
        <v>40.75</v>
      </c>
      <c r="Q2213" s="10" t="s">
        <v>8323</v>
      </c>
      <c r="R2213" t="s">
        <v>8328</v>
      </c>
      <c r="S2213" s="16">
        <f t="shared" si="137"/>
        <v>41716.785011574073</v>
      </c>
      <c r="T2213" s="16">
        <f t="shared" si="138"/>
        <v>41739.290972222225</v>
      </c>
      <c r="U2213">
        <f t="shared" si="139"/>
        <v>22.505960648151813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ROUND((E2214/D2214)*100,0)</f>
        <v>114</v>
      </c>
      <c r="P2214">
        <f t="shared" si="136"/>
        <v>55.8</v>
      </c>
      <c r="Q2214" s="10" t="s">
        <v>8323</v>
      </c>
      <c r="R2214" t="s">
        <v>8328</v>
      </c>
      <c r="S2214" s="16">
        <f t="shared" si="137"/>
        <v>41548.747418981482</v>
      </c>
      <c r="T2214" s="16">
        <f t="shared" si="138"/>
        <v>41582.041666666664</v>
      </c>
      <c r="U2214">
        <f t="shared" si="139"/>
        <v>33.294247685182199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ROUND((E2215/D2215)*100,0)</f>
        <v>200</v>
      </c>
      <c r="P2215">
        <f t="shared" si="136"/>
        <v>10</v>
      </c>
      <c r="Q2215" s="10" t="s">
        <v>8323</v>
      </c>
      <c r="R2215" t="s">
        <v>8328</v>
      </c>
      <c r="S2215" s="16">
        <f t="shared" si="137"/>
        <v>42109.826145833329</v>
      </c>
      <c r="T2215" s="16">
        <f t="shared" si="138"/>
        <v>42139.826145833329</v>
      </c>
      <c r="U2215">
        <f t="shared" si="139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ROUND((E2216/D2216)*100,0)</f>
        <v>293</v>
      </c>
      <c r="P2216">
        <f t="shared" si="136"/>
        <v>73.13</v>
      </c>
      <c r="Q2216" s="10" t="s">
        <v>8323</v>
      </c>
      <c r="R2216" t="s">
        <v>8328</v>
      </c>
      <c r="S2216" s="16">
        <f t="shared" si="137"/>
        <v>41646.792222222226</v>
      </c>
      <c r="T2216" s="16">
        <f t="shared" si="138"/>
        <v>41676.792222222226</v>
      </c>
      <c r="U2216">
        <f t="shared" si="139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ROUND((E2217/D2217)*100,0)</f>
        <v>156</v>
      </c>
      <c r="P2217">
        <f t="shared" si="136"/>
        <v>26.06</v>
      </c>
      <c r="Q2217" s="10" t="s">
        <v>8323</v>
      </c>
      <c r="R2217" t="s">
        <v>8328</v>
      </c>
      <c r="S2217" s="16">
        <f t="shared" si="137"/>
        <v>40958.717268518521</v>
      </c>
      <c r="T2217" s="16">
        <f t="shared" si="138"/>
        <v>40981.290972222225</v>
      </c>
      <c r="U2217">
        <f t="shared" si="139"/>
        <v>22.573703703703359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ROUND((E2218/D2218)*100,0)</f>
        <v>106</v>
      </c>
      <c r="P2218">
        <f t="shared" si="136"/>
        <v>22.64</v>
      </c>
      <c r="Q2218" s="10" t="s">
        <v>8323</v>
      </c>
      <c r="R2218" t="s">
        <v>8328</v>
      </c>
      <c r="S2218" s="16">
        <f t="shared" si="137"/>
        <v>42194.751678240747</v>
      </c>
      <c r="T2218" s="16">
        <f t="shared" si="138"/>
        <v>42208.751678240747</v>
      </c>
      <c r="U2218">
        <f t="shared" si="139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ROUND((E2219/D2219)*100,0)</f>
        <v>101</v>
      </c>
      <c r="P2219">
        <f t="shared" si="136"/>
        <v>47.22</v>
      </c>
      <c r="Q2219" s="10" t="s">
        <v>8323</v>
      </c>
      <c r="R2219" t="s">
        <v>8328</v>
      </c>
      <c r="S2219" s="16">
        <f t="shared" si="137"/>
        <v>42299.776770833334</v>
      </c>
      <c r="T2219" s="16">
        <f t="shared" si="138"/>
        <v>42310.333333333328</v>
      </c>
      <c r="U2219">
        <f t="shared" si="139"/>
        <v>10.55656249999447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ROUND((E2220/D2220)*100,0)</f>
        <v>123</v>
      </c>
      <c r="P2220">
        <f t="shared" si="136"/>
        <v>32.32</v>
      </c>
      <c r="Q2220" s="10" t="s">
        <v>8323</v>
      </c>
      <c r="R2220" t="s">
        <v>8328</v>
      </c>
      <c r="S2220" s="16">
        <f t="shared" si="137"/>
        <v>41127.812303240738</v>
      </c>
      <c r="T2220" s="16">
        <f t="shared" si="138"/>
        <v>41150</v>
      </c>
      <c r="U2220">
        <f t="shared" si="139"/>
        <v>22.187696759261598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ROUND((E2221/D2221)*100,0)</f>
        <v>102</v>
      </c>
      <c r="P2221">
        <f t="shared" si="136"/>
        <v>53.42</v>
      </c>
      <c r="Q2221" s="10" t="s">
        <v>8323</v>
      </c>
      <c r="R2221" t="s">
        <v>8328</v>
      </c>
      <c r="S2221" s="16">
        <f t="shared" si="137"/>
        <v>42205.718888888892</v>
      </c>
      <c r="T2221" s="16">
        <f t="shared" si="138"/>
        <v>42235.718888888892</v>
      </c>
      <c r="U2221">
        <f t="shared" si="139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ROUND((E2222/D2222)*100,0)</f>
        <v>101</v>
      </c>
      <c r="P2222">
        <f t="shared" si="136"/>
        <v>51.3</v>
      </c>
      <c r="Q2222" s="10" t="s">
        <v>8323</v>
      </c>
      <c r="R2222" t="s">
        <v>8328</v>
      </c>
      <c r="S2222" s="16">
        <f t="shared" si="137"/>
        <v>41452.060601851852</v>
      </c>
      <c r="T2222" s="16">
        <f t="shared" si="138"/>
        <v>41482.060601851852</v>
      </c>
      <c r="U2222">
        <f t="shared" si="139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ROUND((E2223/D2223)*100,0)</f>
        <v>108</v>
      </c>
      <c r="P2223">
        <f t="shared" si="136"/>
        <v>37.200000000000003</v>
      </c>
      <c r="Q2223" s="10" t="s">
        <v>8331</v>
      </c>
      <c r="R2223" t="s">
        <v>8349</v>
      </c>
      <c r="S2223" s="16">
        <f t="shared" si="137"/>
        <v>42452.666770833333</v>
      </c>
      <c r="T2223" s="16">
        <f t="shared" si="138"/>
        <v>42483</v>
      </c>
      <c r="U2223">
        <f t="shared" si="139"/>
        <v>30.33322916666657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ROUND((E2224/D2224)*100,0)</f>
        <v>163</v>
      </c>
      <c r="P2224">
        <f t="shared" si="136"/>
        <v>27.1</v>
      </c>
      <c r="Q2224" s="10" t="s">
        <v>8331</v>
      </c>
      <c r="R2224" t="s">
        <v>8349</v>
      </c>
      <c r="S2224" s="16">
        <f t="shared" si="137"/>
        <v>40906.787581018521</v>
      </c>
      <c r="T2224" s="16">
        <f t="shared" si="138"/>
        <v>40936.787581018521</v>
      </c>
      <c r="U2224">
        <f t="shared" si="139"/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ROUND((E2225/D2225)*100,0)</f>
        <v>106</v>
      </c>
      <c r="P2225">
        <f t="shared" si="136"/>
        <v>206.31</v>
      </c>
      <c r="Q2225" s="10" t="s">
        <v>8331</v>
      </c>
      <c r="R2225" t="s">
        <v>8349</v>
      </c>
      <c r="S2225" s="16">
        <f t="shared" si="137"/>
        <v>42152.640833333338</v>
      </c>
      <c r="T2225" s="16">
        <f t="shared" si="138"/>
        <v>42182.640833333338</v>
      </c>
      <c r="U2225">
        <f t="shared" si="139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ROUND((E2226/D2226)*100,0)</f>
        <v>243</v>
      </c>
      <c r="P2226">
        <f t="shared" si="136"/>
        <v>82.15</v>
      </c>
      <c r="Q2226" s="10" t="s">
        <v>8331</v>
      </c>
      <c r="R2226" t="s">
        <v>8349</v>
      </c>
      <c r="S2226" s="16">
        <f t="shared" si="137"/>
        <v>42644.667534722219</v>
      </c>
      <c r="T2226" s="16">
        <f t="shared" si="138"/>
        <v>42672.791666666672</v>
      </c>
      <c r="U2226">
        <f t="shared" si="139"/>
        <v>28.124131944452529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ROUND((E2227/D2227)*100,0)</f>
        <v>945</v>
      </c>
      <c r="P2227">
        <f t="shared" si="136"/>
        <v>164.8</v>
      </c>
      <c r="Q2227" s="10" t="s">
        <v>8331</v>
      </c>
      <c r="R2227" t="s">
        <v>8349</v>
      </c>
      <c r="S2227" s="16">
        <f t="shared" si="137"/>
        <v>41873.79184027778</v>
      </c>
      <c r="T2227" s="16">
        <f t="shared" si="138"/>
        <v>41903.79184027778</v>
      </c>
      <c r="U2227">
        <f t="shared" si="139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ROUND((E2228/D2228)*100,0)</f>
        <v>108</v>
      </c>
      <c r="P2228">
        <f t="shared" si="136"/>
        <v>60.82</v>
      </c>
      <c r="Q2228" s="10" t="s">
        <v>8331</v>
      </c>
      <c r="R2228" t="s">
        <v>8349</v>
      </c>
      <c r="S2228" s="16">
        <f t="shared" si="137"/>
        <v>42381.79886574074</v>
      </c>
      <c r="T2228" s="16">
        <f t="shared" si="138"/>
        <v>42412.207638888889</v>
      </c>
      <c r="U2228">
        <f t="shared" si="139"/>
        <v>30.408773148148612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ROUND((E2229/D2229)*100,0)</f>
        <v>157</v>
      </c>
      <c r="P2229">
        <f t="shared" si="136"/>
        <v>67.97</v>
      </c>
      <c r="Q2229" s="10" t="s">
        <v>8331</v>
      </c>
      <c r="R2229" t="s">
        <v>8349</v>
      </c>
      <c r="S2229" s="16">
        <f t="shared" si="137"/>
        <v>41561.807349537034</v>
      </c>
      <c r="T2229" s="16">
        <f t="shared" si="138"/>
        <v>41591.849016203705</v>
      </c>
      <c r="U2229">
        <f t="shared" si="139"/>
        <v>30.041666666671517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ROUND((E2230/D2230)*100,0)</f>
        <v>1174</v>
      </c>
      <c r="P2230">
        <f t="shared" si="136"/>
        <v>81.56</v>
      </c>
      <c r="Q2230" s="10" t="s">
        <v>8331</v>
      </c>
      <c r="R2230" t="s">
        <v>8349</v>
      </c>
      <c r="S2230" s="16">
        <f t="shared" si="137"/>
        <v>42202.278194444443</v>
      </c>
      <c r="T2230" s="16">
        <f t="shared" si="138"/>
        <v>42232.278194444443</v>
      </c>
      <c r="U2230">
        <f t="shared" si="139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ROUND((E2231/D2231)*100,0)</f>
        <v>171</v>
      </c>
      <c r="P2231">
        <f t="shared" si="136"/>
        <v>25.43</v>
      </c>
      <c r="Q2231" s="10" t="s">
        <v>8331</v>
      </c>
      <c r="R2231" t="s">
        <v>8349</v>
      </c>
      <c r="S2231" s="16">
        <f t="shared" si="137"/>
        <v>41484.664247685185</v>
      </c>
      <c r="T2231" s="16">
        <f t="shared" si="138"/>
        <v>41520.166666666664</v>
      </c>
      <c r="U2231">
        <f t="shared" si="139"/>
        <v>35.502418981479423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ROUND((E2232/D2232)*100,0)</f>
        <v>126</v>
      </c>
      <c r="P2232">
        <f t="shared" si="136"/>
        <v>21.5</v>
      </c>
      <c r="Q2232" s="10" t="s">
        <v>8331</v>
      </c>
      <c r="R2232" t="s">
        <v>8349</v>
      </c>
      <c r="S2232" s="16">
        <f t="shared" si="137"/>
        <v>41724.881099537037</v>
      </c>
      <c r="T2232" s="16">
        <f t="shared" si="138"/>
        <v>41754.881099537037</v>
      </c>
      <c r="U2232">
        <f t="shared" si="139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ROUND((E2233/D2233)*100,0)</f>
        <v>1212</v>
      </c>
      <c r="P2233">
        <f t="shared" si="136"/>
        <v>27.23</v>
      </c>
      <c r="Q2233" s="10" t="s">
        <v>8331</v>
      </c>
      <c r="R2233" t="s">
        <v>8349</v>
      </c>
      <c r="S2233" s="16">
        <f t="shared" si="137"/>
        <v>41423.910891203705</v>
      </c>
      <c r="T2233" s="16">
        <f t="shared" si="138"/>
        <v>41450.208333333336</v>
      </c>
      <c r="U2233">
        <f t="shared" si="139"/>
        <v>26.297442129631236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ROUND((E2234/D2234)*100,0)</f>
        <v>496</v>
      </c>
      <c r="P2234">
        <f t="shared" si="136"/>
        <v>25.09</v>
      </c>
      <c r="Q2234" s="10" t="s">
        <v>8331</v>
      </c>
      <c r="R2234" t="s">
        <v>8349</v>
      </c>
      <c r="S2234" s="16">
        <f t="shared" si="137"/>
        <v>41806.794074074074</v>
      </c>
      <c r="T2234" s="16">
        <f t="shared" si="138"/>
        <v>41839.125</v>
      </c>
      <c r="U2234">
        <f t="shared" si="139"/>
        <v>32.33092592592584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ROUND((E2235/D2235)*100,0)</f>
        <v>332</v>
      </c>
      <c r="P2235">
        <f t="shared" si="136"/>
        <v>21.23</v>
      </c>
      <c r="Q2235" s="10" t="s">
        <v>8331</v>
      </c>
      <c r="R2235" t="s">
        <v>8349</v>
      </c>
      <c r="S2235" s="16">
        <f t="shared" si="137"/>
        <v>42331.378923611104</v>
      </c>
      <c r="T2235" s="16">
        <f t="shared" si="138"/>
        <v>42352</v>
      </c>
      <c r="U2235">
        <f t="shared" si="139"/>
        <v>20.621076388895744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ROUND((E2236/D2236)*100,0)</f>
        <v>1165</v>
      </c>
      <c r="P2236">
        <f t="shared" si="136"/>
        <v>41.61</v>
      </c>
      <c r="Q2236" s="10" t="s">
        <v>8331</v>
      </c>
      <c r="R2236" t="s">
        <v>8349</v>
      </c>
      <c r="S2236" s="16">
        <f t="shared" si="137"/>
        <v>42710.824618055558</v>
      </c>
      <c r="T2236" s="16">
        <f t="shared" si="138"/>
        <v>42740.824618055558</v>
      </c>
      <c r="U2236">
        <f t="shared" si="139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ROUND((E2237/D2237)*100,0)</f>
        <v>153</v>
      </c>
      <c r="P2237">
        <f t="shared" si="136"/>
        <v>135.59</v>
      </c>
      <c r="Q2237" s="10" t="s">
        <v>8331</v>
      </c>
      <c r="R2237" t="s">
        <v>8349</v>
      </c>
      <c r="S2237" s="16">
        <f t="shared" si="137"/>
        <v>42062.022118055553</v>
      </c>
      <c r="T2237" s="16">
        <f t="shared" si="138"/>
        <v>42091.980451388896</v>
      </c>
      <c r="U2237">
        <f t="shared" si="139"/>
        <v>29.958333333343035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ROUND((E2238/D2238)*100,0)</f>
        <v>537</v>
      </c>
      <c r="P2238">
        <f t="shared" si="136"/>
        <v>22.12</v>
      </c>
      <c r="Q2238" s="10" t="s">
        <v>8331</v>
      </c>
      <c r="R2238" t="s">
        <v>8349</v>
      </c>
      <c r="S2238" s="16">
        <f t="shared" si="137"/>
        <v>42371.617164351846</v>
      </c>
      <c r="T2238" s="16">
        <f t="shared" si="138"/>
        <v>42401.617164351846</v>
      </c>
      <c r="U2238">
        <f t="shared" si="139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ROUND((E2239/D2239)*100,0)</f>
        <v>353</v>
      </c>
      <c r="P2239">
        <f t="shared" si="136"/>
        <v>64.63</v>
      </c>
      <c r="Q2239" s="10" t="s">
        <v>8331</v>
      </c>
      <c r="R2239" t="s">
        <v>8349</v>
      </c>
      <c r="S2239" s="16">
        <f t="shared" si="137"/>
        <v>41915.003275462965</v>
      </c>
      <c r="T2239" s="16">
        <f t="shared" si="138"/>
        <v>41955.332638888889</v>
      </c>
      <c r="U2239">
        <f t="shared" si="139"/>
        <v>40.329363425924385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ROUND((E2240/D2240)*100,0)</f>
        <v>137</v>
      </c>
      <c r="P2240">
        <f t="shared" si="136"/>
        <v>69.569999999999993</v>
      </c>
      <c r="Q2240" s="10" t="s">
        <v>8331</v>
      </c>
      <c r="R2240" t="s">
        <v>8349</v>
      </c>
      <c r="S2240" s="16">
        <f t="shared" si="137"/>
        <v>42774.621712962966</v>
      </c>
      <c r="T2240" s="16">
        <f t="shared" si="138"/>
        <v>42804.621712962966</v>
      </c>
      <c r="U2240">
        <f t="shared" si="139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ROUND((E2241/D2241)*100,0)</f>
        <v>128</v>
      </c>
      <c r="P2241">
        <f t="shared" si="136"/>
        <v>75.13</v>
      </c>
      <c r="Q2241" s="10" t="s">
        <v>8331</v>
      </c>
      <c r="R2241" t="s">
        <v>8349</v>
      </c>
      <c r="S2241" s="16">
        <f t="shared" si="137"/>
        <v>41572.958495370374</v>
      </c>
      <c r="T2241" s="16">
        <f t="shared" si="138"/>
        <v>41609.168055555558</v>
      </c>
      <c r="U2241">
        <f t="shared" si="139"/>
        <v>36.209560185183364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ROUND((E2242/D2242)*100,0)</f>
        <v>271</v>
      </c>
      <c r="P2242">
        <f t="shared" si="136"/>
        <v>140.97999999999999</v>
      </c>
      <c r="Q2242" s="10" t="s">
        <v>8331</v>
      </c>
      <c r="R2242" t="s">
        <v>8349</v>
      </c>
      <c r="S2242" s="16">
        <f t="shared" si="137"/>
        <v>42452.825740740736</v>
      </c>
      <c r="T2242" s="16">
        <f t="shared" si="138"/>
        <v>42482.825740740736</v>
      </c>
      <c r="U2242">
        <f t="shared" si="139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ROUND((E2243/D2243)*100,0)</f>
        <v>806</v>
      </c>
      <c r="P2243">
        <f t="shared" ref="P2243:P2306" si="140">IFERROR(ROUND(E2243/L2243,2),0)</f>
        <v>49.47</v>
      </c>
      <c r="Q2243" s="10" t="s">
        <v>8331</v>
      </c>
      <c r="R2243" t="s">
        <v>8349</v>
      </c>
      <c r="S2243" s="16">
        <f t="shared" ref="S2243:S2306" si="141">(((J2243/60)/60)/24)+DATE(1970,1,1)</f>
        <v>42766.827546296292</v>
      </c>
      <c r="T2243" s="16">
        <f t="shared" ref="T2243:T2306" si="142">(((I2243/60)/60)/24)+DATE(1970,1,1)</f>
        <v>42796.827546296292</v>
      </c>
      <c r="U2243">
        <f t="shared" ref="U2243:U2306" si="143">T2243-S2243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ROUND((E2244/D2244)*100,0)</f>
        <v>1360</v>
      </c>
      <c r="P2244">
        <f t="shared" si="140"/>
        <v>53.87</v>
      </c>
      <c r="Q2244" s="10" t="s">
        <v>8331</v>
      </c>
      <c r="R2244" t="s">
        <v>8349</v>
      </c>
      <c r="S2244" s="16">
        <f t="shared" si="141"/>
        <v>41569.575613425928</v>
      </c>
      <c r="T2244" s="16">
        <f t="shared" si="142"/>
        <v>41605.126388888886</v>
      </c>
      <c r="U2244">
        <f t="shared" si="143"/>
        <v>35.550775462957972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ROUND((E2245/D2245)*100,0)</f>
        <v>930250</v>
      </c>
      <c r="P2245">
        <f t="shared" si="140"/>
        <v>4.57</v>
      </c>
      <c r="Q2245" s="10" t="s">
        <v>8331</v>
      </c>
      <c r="R2245" t="s">
        <v>8349</v>
      </c>
      <c r="S2245" s="16">
        <f t="shared" si="141"/>
        <v>42800.751041666663</v>
      </c>
      <c r="T2245" s="16">
        <f t="shared" si="142"/>
        <v>42807.125</v>
      </c>
      <c r="U2245">
        <f t="shared" si="143"/>
        <v>6.3739583333372138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ROUND((E2246/D2246)*100,0)</f>
        <v>377</v>
      </c>
      <c r="P2246">
        <f t="shared" si="140"/>
        <v>65</v>
      </c>
      <c r="Q2246" s="10" t="s">
        <v>8331</v>
      </c>
      <c r="R2246" t="s">
        <v>8349</v>
      </c>
      <c r="S2246" s="16">
        <f t="shared" si="141"/>
        <v>42647.818819444445</v>
      </c>
      <c r="T2246" s="16">
        <f t="shared" si="142"/>
        <v>42659.854166666672</v>
      </c>
      <c r="U2246">
        <f t="shared" si="143"/>
        <v>12.035347222226846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ROUND((E2247/D2247)*100,0)</f>
        <v>2647</v>
      </c>
      <c r="P2247">
        <f t="shared" si="140"/>
        <v>53.48</v>
      </c>
      <c r="Q2247" s="10" t="s">
        <v>8331</v>
      </c>
      <c r="R2247" t="s">
        <v>8349</v>
      </c>
      <c r="S2247" s="16">
        <f t="shared" si="141"/>
        <v>41660.708530092597</v>
      </c>
      <c r="T2247" s="16">
        <f t="shared" si="142"/>
        <v>41691.75</v>
      </c>
      <c r="U2247">
        <f t="shared" si="143"/>
        <v>31.041469907402643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ROUND((E2248/D2248)*100,0)</f>
        <v>100</v>
      </c>
      <c r="P2248">
        <f t="shared" si="140"/>
        <v>43.91</v>
      </c>
      <c r="Q2248" s="10" t="s">
        <v>8331</v>
      </c>
      <c r="R2248" t="s">
        <v>8349</v>
      </c>
      <c r="S2248" s="16">
        <f t="shared" si="141"/>
        <v>42221.79178240741</v>
      </c>
      <c r="T2248" s="16">
        <f t="shared" si="142"/>
        <v>42251.79178240741</v>
      </c>
      <c r="U2248">
        <f t="shared" si="143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ROUND((E2249/D2249)*100,0)</f>
        <v>104</v>
      </c>
      <c r="P2249">
        <f t="shared" si="140"/>
        <v>50.85</v>
      </c>
      <c r="Q2249" s="10" t="s">
        <v>8331</v>
      </c>
      <c r="R2249" t="s">
        <v>8349</v>
      </c>
      <c r="S2249" s="16">
        <f t="shared" si="141"/>
        <v>42200.666261574079</v>
      </c>
      <c r="T2249" s="16">
        <f t="shared" si="142"/>
        <v>42214.666261574079</v>
      </c>
      <c r="U2249">
        <f t="shared" si="143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ROUND((E2250/D2250)*100,0)</f>
        <v>107</v>
      </c>
      <c r="P2250">
        <f t="shared" si="140"/>
        <v>58.63</v>
      </c>
      <c r="Q2250" s="10" t="s">
        <v>8331</v>
      </c>
      <c r="R2250" t="s">
        <v>8349</v>
      </c>
      <c r="S2250" s="16">
        <f t="shared" si="141"/>
        <v>42688.875902777778</v>
      </c>
      <c r="T2250" s="16">
        <f t="shared" si="142"/>
        <v>42718.875902777778</v>
      </c>
      <c r="U2250">
        <f t="shared" si="143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ROUND((E2251/D2251)*100,0)</f>
        <v>169</v>
      </c>
      <c r="P2251">
        <f t="shared" si="140"/>
        <v>32.82</v>
      </c>
      <c r="Q2251" s="10" t="s">
        <v>8331</v>
      </c>
      <c r="R2251" t="s">
        <v>8349</v>
      </c>
      <c r="S2251" s="16">
        <f t="shared" si="141"/>
        <v>41336.703298611108</v>
      </c>
      <c r="T2251" s="16">
        <f t="shared" si="142"/>
        <v>41366.661631944444</v>
      </c>
      <c r="U2251">
        <f t="shared" si="143"/>
        <v>29.958333333335759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ROUND((E2252/D2252)*100,0)</f>
        <v>975</v>
      </c>
      <c r="P2252">
        <f t="shared" si="140"/>
        <v>426.93</v>
      </c>
      <c r="Q2252" s="10" t="s">
        <v>8331</v>
      </c>
      <c r="R2252" t="s">
        <v>8349</v>
      </c>
      <c r="S2252" s="16">
        <f t="shared" si="141"/>
        <v>42677.005474537036</v>
      </c>
      <c r="T2252" s="16">
        <f t="shared" si="142"/>
        <v>42707.0471412037</v>
      </c>
      <c r="U2252">
        <f t="shared" si="143"/>
        <v>30.041666666664241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ROUND((E2253/D2253)*100,0)</f>
        <v>134</v>
      </c>
      <c r="P2253">
        <f t="shared" si="140"/>
        <v>23.81</v>
      </c>
      <c r="Q2253" s="10" t="s">
        <v>8331</v>
      </c>
      <c r="R2253" t="s">
        <v>8349</v>
      </c>
      <c r="S2253" s="16">
        <f t="shared" si="141"/>
        <v>41846.34579861111</v>
      </c>
      <c r="T2253" s="16">
        <f t="shared" si="142"/>
        <v>41867.34579861111</v>
      </c>
      <c r="U2253">
        <f t="shared" si="143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ROUND((E2254/D2254)*100,0)</f>
        <v>272</v>
      </c>
      <c r="P2254">
        <f t="shared" si="140"/>
        <v>98.41</v>
      </c>
      <c r="Q2254" s="10" t="s">
        <v>8331</v>
      </c>
      <c r="R2254" t="s">
        <v>8349</v>
      </c>
      <c r="S2254" s="16">
        <f t="shared" si="141"/>
        <v>42573.327986111108</v>
      </c>
      <c r="T2254" s="16">
        <f t="shared" si="142"/>
        <v>42588.327986111108</v>
      </c>
      <c r="U2254">
        <f t="shared" si="143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ROUND((E2255/D2255)*100,0)</f>
        <v>113</v>
      </c>
      <c r="P2255">
        <f t="shared" si="140"/>
        <v>107.32</v>
      </c>
      <c r="Q2255" s="10" t="s">
        <v>8331</v>
      </c>
      <c r="R2255" t="s">
        <v>8349</v>
      </c>
      <c r="S2255" s="16">
        <f t="shared" si="141"/>
        <v>42296.631331018521</v>
      </c>
      <c r="T2255" s="16">
        <f t="shared" si="142"/>
        <v>42326.672997685186</v>
      </c>
      <c r="U2255">
        <f t="shared" si="143"/>
        <v>30.041666666664241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ROUND((E2256/D2256)*100,0)</f>
        <v>460</v>
      </c>
      <c r="P2256">
        <f t="shared" si="140"/>
        <v>11.67</v>
      </c>
      <c r="Q2256" s="10" t="s">
        <v>8331</v>
      </c>
      <c r="R2256" t="s">
        <v>8349</v>
      </c>
      <c r="S2256" s="16">
        <f t="shared" si="141"/>
        <v>42752.647777777776</v>
      </c>
      <c r="T2256" s="16">
        <f t="shared" si="142"/>
        <v>42759.647777777776</v>
      </c>
      <c r="U2256">
        <f t="shared" si="143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ROUND((E2257/D2257)*100,0)</f>
        <v>287</v>
      </c>
      <c r="P2257">
        <f t="shared" si="140"/>
        <v>41.78</v>
      </c>
      <c r="Q2257" s="10" t="s">
        <v>8331</v>
      </c>
      <c r="R2257" t="s">
        <v>8349</v>
      </c>
      <c r="S2257" s="16">
        <f t="shared" si="141"/>
        <v>42467.951979166668</v>
      </c>
      <c r="T2257" s="16">
        <f t="shared" si="142"/>
        <v>42497.951979166668</v>
      </c>
      <c r="U2257">
        <f t="shared" si="143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ROUND((E2258/D2258)*100,0)</f>
        <v>223</v>
      </c>
      <c r="P2258">
        <f t="shared" si="140"/>
        <v>21.38</v>
      </c>
      <c r="Q2258" s="10" t="s">
        <v>8331</v>
      </c>
      <c r="R2258" t="s">
        <v>8349</v>
      </c>
      <c r="S2258" s="16">
        <f t="shared" si="141"/>
        <v>42682.451921296291</v>
      </c>
      <c r="T2258" s="16">
        <f t="shared" si="142"/>
        <v>42696.451921296291</v>
      </c>
      <c r="U2258">
        <f t="shared" si="143"/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ROUND((E2259/D2259)*100,0)</f>
        <v>636</v>
      </c>
      <c r="P2259">
        <f t="shared" si="140"/>
        <v>94.1</v>
      </c>
      <c r="Q2259" s="10" t="s">
        <v>8331</v>
      </c>
      <c r="R2259" t="s">
        <v>8349</v>
      </c>
      <c r="S2259" s="16">
        <f t="shared" si="141"/>
        <v>42505.936678240745</v>
      </c>
      <c r="T2259" s="16">
        <f t="shared" si="142"/>
        <v>42540.958333333328</v>
      </c>
      <c r="U2259">
        <f t="shared" si="143"/>
        <v>35.021655092583387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ROUND((E2260/D2260)*100,0)</f>
        <v>147</v>
      </c>
      <c r="P2260">
        <f t="shared" si="140"/>
        <v>15.72</v>
      </c>
      <c r="Q2260" s="10" t="s">
        <v>8331</v>
      </c>
      <c r="R2260" t="s">
        <v>8349</v>
      </c>
      <c r="S2260" s="16">
        <f t="shared" si="141"/>
        <v>42136.75100694444</v>
      </c>
      <c r="T2260" s="16">
        <f t="shared" si="142"/>
        <v>42166.75100694444</v>
      </c>
      <c r="U2260">
        <f t="shared" si="143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ROUND((E2261/D2261)*100,0)</f>
        <v>1867</v>
      </c>
      <c r="P2261">
        <f t="shared" si="140"/>
        <v>90.64</v>
      </c>
      <c r="Q2261" s="10" t="s">
        <v>8331</v>
      </c>
      <c r="R2261" t="s">
        <v>8349</v>
      </c>
      <c r="S2261" s="16">
        <f t="shared" si="141"/>
        <v>42702.804814814815</v>
      </c>
      <c r="T2261" s="16">
        <f t="shared" si="142"/>
        <v>42712.804814814815</v>
      </c>
      <c r="U2261">
        <f t="shared" si="143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ROUND((E2262/D2262)*100,0)</f>
        <v>327</v>
      </c>
      <c r="P2262">
        <f t="shared" si="140"/>
        <v>97.3</v>
      </c>
      <c r="Q2262" s="10" t="s">
        <v>8331</v>
      </c>
      <c r="R2262" t="s">
        <v>8349</v>
      </c>
      <c r="S2262" s="16">
        <f t="shared" si="141"/>
        <v>41695.016782407409</v>
      </c>
      <c r="T2262" s="16">
        <f t="shared" si="142"/>
        <v>41724.975115740745</v>
      </c>
      <c r="U2262">
        <f t="shared" si="143"/>
        <v>29.958333333335759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ROUND((E2263/D2263)*100,0)</f>
        <v>780</v>
      </c>
      <c r="P2263">
        <f t="shared" si="140"/>
        <v>37.119999999999997</v>
      </c>
      <c r="Q2263" s="10" t="s">
        <v>8331</v>
      </c>
      <c r="R2263" t="s">
        <v>8349</v>
      </c>
      <c r="S2263" s="16">
        <f t="shared" si="141"/>
        <v>42759.724768518514</v>
      </c>
      <c r="T2263" s="16">
        <f t="shared" si="142"/>
        <v>42780.724768518514</v>
      </c>
      <c r="U2263">
        <f t="shared" si="143"/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ROUND((E2264/D2264)*100,0)</f>
        <v>154</v>
      </c>
      <c r="P2264">
        <f t="shared" si="140"/>
        <v>28.1</v>
      </c>
      <c r="Q2264" s="10" t="s">
        <v>8331</v>
      </c>
      <c r="R2264" t="s">
        <v>8349</v>
      </c>
      <c r="S2264" s="16">
        <f t="shared" si="141"/>
        <v>41926.585162037038</v>
      </c>
      <c r="T2264" s="16">
        <f t="shared" si="142"/>
        <v>41961</v>
      </c>
      <c r="U2264">
        <f t="shared" si="143"/>
        <v>34.414837962962338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ROUND((E2265/D2265)*100,0)</f>
        <v>116</v>
      </c>
      <c r="P2265">
        <f t="shared" si="140"/>
        <v>144.43</v>
      </c>
      <c r="Q2265" s="10" t="s">
        <v>8331</v>
      </c>
      <c r="R2265" t="s">
        <v>8349</v>
      </c>
      <c r="S2265" s="16">
        <f t="shared" si="141"/>
        <v>42014.832326388889</v>
      </c>
      <c r="T2265" s="16">
        <f t="shared" si="142"/>
        <v>42035.832326388889</v>
      </c>
      <c r="U2265">
        <f t="shared" si="143"/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ROUND((E2266/D2266)*100,0)</f>
        <v>180</v>
      </c>
      <c r="P2266">
        <f t="shared" si="140"/>
        <v>24.27</v>
      </c>
      <c r="Q2266" s="10" t="s">
        <v>8331</v>
      </c>
      <c r="R2266" t="s">
        <v>8349</v>
      </c>
      <c r="S2266" s="16">
        <f t="shared" si="141"/>
        <v>42496.582337962958</v>
      </c>
      <c r="T2266" s="16">
        <f t="shared" si="142"/>
        <v>42513.125</v>
      </c>
      <c r="U2266">
        <f t="shared" si="143"/>
        <v>16.542662037041737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ROUND((E2267/D2267)*100,0)</f>
        <v>299</v>
      </c>
      <c r="P2267">
        <f t="shared" si="140"/>
        <v>35.119999999999997</v>
      </c>
      <c r="Q2267" s="10" t="s">
        <v>8331</v>
      </c>
      <c r="R2267" t="s">
        <v>8349</v>
      </c>
      <c r="S2267" s="16">
        <f t="shared" si="141"/>
        <v>42689.853090277778</v>
      </c>
      <c r="T2267" s="16">
        <f t="shared" si="142"/>
        <v>42696.853090277778</v>
      </c>
      <c r="U2267">
        <f t="shared" si="143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ROUND((E2268/D2268)*100,0)</f>
        <v>320</v>
      </c>
      <c r="P2268">
        <f t="shared" si="140"/>
        <v>24.76</v>
      </c>
      <c r="Q2268" s="10" t="s">
        <v>8331</v>
      </c>
      <c r="R2268" t="s">
        <v>8349</v>
      </c>
      <c r="S2268" s="16">
        <f t="shared" si="141"/>
        <v>42469.874907407408</v>
      </c>
      <c r="T2268" s="16">
        <f t="shared" si="142"/>
        <v>42487.083333333328</v>
      </c>
      <c r="U2268">
        <f t="shared" si="143"/>
        <v>17.208425925920892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ROUND((E2269/D2269)*100,0)</f>
        <v>381</v>
      </c>
      <c r="P2269">
        <f t="shared" si="140"/>
        <v>188.38</v>
      </c>
      <c r="Q2269" s="10" t="s">
        <v>8331</v>
      </c>
      <c r="R2269" t="s">
        <v>8349</v>
      </c>
      <c r="S2269" s="16">
        <f t="shared" si="141"/>
        <v>41968.829826388886</v>
      </c>
      <c r="T2269" s="16">
        <f t="shared" si="142"/>
        <v>41994.041666666672</v>
      </c>
      <c r="U2269">
        <f t="shared" si="143"/>
        <v>25.211840277785086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ROUND((E2270/D2270)*100,0)</f>
        <v>103</v>
      </c>
      <c r="P2270">
        <f t="shared" si="140"/>
        <v>148.08000000000001</v>
      </c>
      <c r="Q2270" s="10" t="s">
        <v>8331</v>
      </c>
      <c r="R2270" t="s">
        <v>8349</v>
      </c>
      <c r="S2270" s="16">
        <f t="shared" si="141"/>
        <v>42776.082349537035</v>
      </c>
      <c r="T2270" s="16">
        <f t="shared" si="142"/>
        <v>42806.082349537035</v>
      </c>
      <c r="U2270">
        <f t="shared" si="143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ROUND((E2271/D2271)*100,0)</f>
        <v>1802</v>
      </c>
      <c r="P2271">
        <f t="shared" si="140"/>
        <v>49.93</v>
      </c>
      <c r="Q2271" s="10" t="s">
        <v>8331</v>
      </c>
      <c r="R2271" t="s">
        <v>8349</v>
      </c>
      <c r="S2271" s="16">
        <f t="shared" si="141"/>
        <v>42776.704432870371</v>
      </c>
      <c r="T2271" s="16">
        <f t="shared" si="142"/>
        <v>42801.208333333328</v>
      </c>
      <c r="U2271">
        <f t="shared" si="143"/>
        <v>24.503900462957972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ROUND((E2272/D2272)*100,0)</f>
        <v>720</v>
      </c>
      <c r="P2272">
        <f t="shared" si="140"/>
        <v>107.82</v>
      </c>
      <c r="Q2272" s="10" t="s">
        <v>8331</v>
      </c>
      <c r="R2272" t="s">
        <v>8349</v>
      </c>
      <c r="S2272" s="16">
        <f t="shared" si="141"/>
        <v>42725.869363425925</v>
      </c>
      <c r="T2272" s="16">
        <f t="shared" si="142"/>
        <v>42745.915972222225</v>
      </c>
      <c r="U2272">
        <f t="shared" si="143"/>
        <v>20.046608796299552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ROUND((E2273/D2273)*100,0)</f>
        <v>283</v>
      </c>
      <c r="P2273">
        <f t="shared" si="140"/>
        <v>42.63</v>
      </c>
      <c r="Q2273" s="10" t="s">
        <v>8331</v>
      </c>
      <c r="R2273" t="s">
        <v>8349</v>
      </c>
      <c r="S2273" s="16">
        <f t="shared" si="141"/>
        <v>42684.000046296293</v>
      </c>
      <c r="T2273" s="16">
        <f t="shared" si="142"/>
        <v>42714.000046296293</v>
      </c>
      <c r="U2273">
        <f t="shared" si="143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ROUND((E2274/D2274)*100,0)</f>
        <v>1357</v>
      </c>
      <c r="P2274">
        <f t="shared" si="140"/>
        <v>14.37</v>
      </c>
      <c r="Q2274" s="10" t="s">
        <v>8331</v>
      </c>
      <c r="R2274" t="s">
        <v>8349</v>
      </c>
      <c r="S2274" s="16">
        <f t="shared" si="141"/>
        <v>42315.699490740735</v>
      </c>
      <c r="T2274" s="16">
        <f t="shared" si="142"/>
        <v>42345.699490740735</v>
      </c>
      <c r="U2274">
        <f t="shared" si="143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ROUND((E2275/D2275)*100,0)</f>
        <v>220</v>
      </c>
      <c r="P2275">
        <f t="shared" si="140"/>
        <v>37.479999999999997</v>
      </c>
      <c r="Q2275" s="10" t="s">
        <v>8331</v>
      </c>
      <c r="R2275" t="s">
        <v>8349</v>
      </c>
      <c r="S2275" s="16">
        <f t="shared" si="141"/>
        <v>42781.549097222218</v>
      </c>
      <c r="T2275" s="16">
        <f t="shared" si="142"/>
        <v>42806.507430555561</v>
      </c>
      <c r="U2275">
        <f t="shared" si="143"/>
        <v>24.958333333343035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ROUND((E2276/D2276)*100,0)</f>
        <v>120</v>
      </c>
      <c r="P2276">
        <f t="shared" si="140"/>
        <v>30.2</v>
      </c>
      <c r="Q2276" s="10" t="s">
        <v>8331</v>
      </c>
      <c r="R2276" t="s">
        <v>8349</v>
      </c>
      <c r="S2276" s="16">
        <f t="shared" si="141"/>
        <v>41663.500659722224</v>
      </c>
      <c r="T2276" s="16">
        <f t="shared" si="142"/>
        <v>41693.500659722224</v>
      </c>
      <c r="U2276">
        <f t="shared" si="143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ROUND((E2277/D2277)*100,0)</f>
        <v>408</v>
      </c>
      <c r="P2277">
        <f t="shared" si="140"/>
        <v>33.549999999999997</v>
      </c>
      <c r="Q2277" s="10" t="s">
        <v>8331</v>
      </c>
      <c r="R2277" t="s">
        <v>8349</v>
      </c>
      <c r="S2277" s="16">
        <f t="shared" si="141"/>
        <v>41965.616655092599</v>
      </c>
      <c r="T2277" s="16">
        <f t="shared" si="142"/>
        <v>41995.616655092599</v>
      </c>
      <c r="U2277">
        <f t="shared" si="143"/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ROUND((E2278/D2278)*100,0)</f>
        <v>106</v>
      </c>
      <c r="P2278">
        <f t="shared" si="140"/>
        <v>64.75</v>
      </c>
      <c r="Q2278" s="10" t="s">
        <v>8331</v>
      </c>
      <c r="R2278" t="s">
        <v>8349</v>
      </c>
      <c r="S2278" s="16">
        <f t="shared" si="141"/>
        <v>41614.651493055557</v>
      </c>
      <c r="T2278" s="16">
        <f t="shared" si="142"/>
        <v>41644.651493055557</v>
      </c>
      <c r="U2278">
        <f t="shared" si="143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ROUND((E2279/D2279)*100,0)</f>
        <v>141</v>
      </c>
      <c r="P2279">
        <f t="shared" si="140"/>
        <v>57.93</v>
      </c>
      <c r="Q2279" s="10" t="s">
        <v>8331</v>
      </c>
      <c r="R2279" t="s">
        <v>8349</v>
      </c>
      <c r="S2279" s="16">
        <f t="shared" si="141"/>
        <v>40936.678506944445</v>
      </c>
      <c r="T2279" s="16">
        <f t="shared" si="142"/>
        <v>40966.678506944445</v>
      </c>
      <c r="U2279">
        <f t="shared" si="143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ROUND((E2280/D2280)*100,0)</f>
        <v>271</v>
      </c>
      <c r="P2280">
        <f t="shared" si="140"/>
        <v>53.08</v>
      </c>
      <c r="Q2280" s="10" t="s">
        <v>8331</v>
      </c>
      <c r="R2280" t="s">
        <v>8349</v>
      </c>
      <c r="S2280" s="16">
        <f t="shared" si="141"/>
        <v>42338.709108796291</v>
      </c>
      <c r="T2280" s="16">
        <f t="shared" si="142"/>
        <v>42372.957638888889</v>
      </c>
      <c r="U2280">
        <f t="shared" si="143"/>
        <v>34.24853009259823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ROUND((E2281/D2281)*100,0)</f>
        <v>154</v>
      </c>
      <c r="P2281">
        <f t="shared" si="140"/>
        <v>48.06</v>
      </c>
      <c r="Q2281" s="10" t="s">
        <v>8331</v>
      </c>
      <c r="R2281" t="s">
        <v>8349</v>
      </c>
      <c r="S2281" s="16">
        <f t="shared" si="141"/>
        <v>42020.806701388887</v>
      </c>
      <c r="T2281" s="16">
        <f t="shared" si="142"/>
        <v>42039.166666666672</v>
      </c>
      <c r="U2281">
        <f t="shared" si="143"/>
        <v>18.359965277784795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ROUND((E2282/D2282)*100,0)</f>
        <v>404</v>
      </c>
      <c r="P2282">
        <f t="shared" si="140"/>
        <v>82.4</v>
      </c>
      <c r="Q2282" s="10" t="s">
        <v>8331</v>
      </c>
      <c r="R2282" t="s">
        <v>8349</v>
      </c>
      <c r="S2282" s="16">
        <f t="shared" si="141"/>
        <v>42234.624895833331</v>
      </c>
      <c r="T2282" s="16">
        <f t="shared" si="142"/>
        <v>42264.624895833331</v>
      </c>
      <c r="U2282">
        <f t="shared" si="143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ROUND((E2283/D2283)*100,0)</f>
        <v>185</v>
      </c>
      <c r="P2283">
        <f t="shared" si="140"/>
        <v>50.45</v>
      </c>
      <c r="Q2283" s="10" t="s">
        <v>8323</v>
      </c>
      <c r="R2283" t="s">
        <v>8324</v>
      </c>
      <c r="S2283" s="16">
        <f t="shared" si="141"/>
        <v>40687.285844907405</v>
      </c>
      <c r="T2283" s="16">
        <f t="shared" si="142"/>
        <v>40749.284722222219</v>
      </c>
      <c r="U2283">
        <f t="shared" si="143"/>
        <v>61.998877314814308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ROUND((E2284/D2284)*100,0)</f>
        <v>185</v>
      </c>
      <c r="P2284">
        <f t="shared" si="140"/>
        <v>115.83</v>
      </c>
      <c r="Q2284" s="10" t="s">
        <v>8323</v>
      </c>
      <c r="R2284" t="s">
        <v>8324</v>
      </c>
      <c r="S2284" s="16">
        <f t="shared" si="141"/>
        <v>42323.17460648148</v>
      </c>
      <c r="T2284" s="16">
        <f t="shared" si="142"/>
        <v>42383.17460648148</v>
      </c>
      <c r="U2284">
        <f t="shared" si="143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ROUND((E2285/D2285)*100,0)</f>
        <v>101</v>
      </c>
      <c r="P2285">
        <f t="shared" si="140"/>
        <v>63.03</v>
      </c>
      <c r="Q2285" s="10" t="s">
        <v>8323</v>
      </c>
      <c r="R2285" t="s">
        <v>8324</v>
      </c>
      <c r="S2285" s="16">
        <f t="shared" si="141"/>
        <v>40978.125046296293</v>
      </c>
      <c r="T2285" s="16">
        <f t="shared" si="142"/>
        <v>41038.083379629628</v>
      </c>
      <c r="U2285">
        <f t="shared" si="143"/>
        <v>59.958333333335759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ROUND((E2286/D2286)*100,0)</f>
        <v>106</v>
      </c>
      <c r="P2286">
        <f t="shared" si="140"/>
        <v>108.02</v>
      </c>
      <c r="Q2286" s="10" t="s">
        <v>8323</v>
      </c>
      <c r="R2286" t="s">
        <v>8324</v>
      </c>
      <c r="S2286" s="16">
        <f t="shared" si="141"/>
        <v>40585.796817129631</v>
      </c>
      <c r="T2286" s="16">
        <f t="shared" si="142"/>
        <v>40614.166666666664</v>
      </c>
      <c r="U2286">
        <f t="shared" si="143"/>
        <v>28.369849537033588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ROUND((E2287/D2287)*100,0)</f>
        <v>121</v>
      </c>
      <c r="P2287">
        <f t="shared" si="140"/>
        <v>46.09</v>
      </c>
      <c r="Q2287" s="10" t="s">
        <v>8323</v>
      </c>
      <c r="R2287" t="s">
        <v>8324</v>
      </c>
      <c r="S2287" s="16">
        <f t="shared" si="141"/>
        <v>41059.185682870368</v>
      </c>
      <c r="T2287" s="16">
        <f t="shared" si="142"/>
        <v>41089.185682870368</v>
      </c>
      <c r="U2287">
        <f t="shared" si="143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ROUND((E2288/D2288)*100,0)</f>
        <v>100</v>
      </c>
      <c r="P2288">
        <f t="shared" si="140"/>
        <v>107.21</v>
      </c>
      <c r="Q2288" s="10" t="s">
        <v>8323</v>
      </c>
      <c r="R2288" t="s">
        <v>8324</v>
      </c>
      <c r="S2288" s="16">
        <f t="shared" si="141"/>
        <v>41494.963587962964</v>
      </c>
      <c r="T2288" s="16">
        <f t="shared" si="142"/>
        <v>41523.165972222225</v>
      </c>
      <c r="U2288">
        <f t="shared" si="143"/>
        <v>28.202384259260725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ROUND((E2289/D2289)*100,0)</f>
        <v>120</v>
      </c>
      <c r="P2289">
        <f t="shared" si="140"/>
        <v>50.93</v>
      </c>
      <c r="Q2289" s="10" t="s">
        <v>8323</v>
      </c>
      <c r="R2289" t="s">
        <v>8324</v>
      </c>
      <c r="S2289" s="16">
        <f t="shared" si="141"/>
        <v>41792.667361111111</v>
      </c>
      <c r="T2289" s="16">
        <f t="shared" si="142"/>
        <v>41813.667361111111</v>
      </c>
      <c r="U2289">
        <f t="shared" si="143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ROUND((E2290/D2290)*100,0)</f>
        <v>100</v>
      </c>
      <c r="P2290">
        <f t="shared" si="140"/>
        <v>40.04</v>
      </c>
      <c r="Q2290" s="10" t="s">
        <v>8323</v>
      </c>
      <c r="R2290" t="s">
        <v>8324</v>
      </c>
      <c r="S2290" s="16">
        <f t="shared" si="141"/>
        <v>41067.827418981484</v>
      </c>
      <c r="T2290" s="16">
        <f t="shared" si="142"/>
        <v>41086.75</v>
      </c>
      <c r="U2290">
        <f t="shared" si="143"/>
        <v>18.922581018516212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ROUND((E2291/D2291)*100,0)</f>
        <v>107</v>
      </c>
      <c r="P2291">
        <f t="shared" si="140"/>
        <v>64.44</v>
      </c>
      <c r="Q2291" s="10" t="s">
        <v>8323</v>
      </c>
      <c r="R2291" t="s">
        <v>8324</v>
      </c>
      <c r="S2291" s="16">
        <f t="shared" si="141"/>
        <v>41571.998379629629</v>
      </c>
      <c r="T2291" s="16">
        <f t="shared" si="142"/>
        <v>41614.973611111112</v>
      </c>
      <c r="U2291">
        <f t="shared" si="143"/>
        <v>42.975231481483206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ROUND((E2292/D2292)*100,0)</f>
        <v>104</v>
      </c>
      <c r="P2292">
        <f t="shared" si="140"/>
        <v>53.83</v>
      </c>
      <c r="Q2292" s="10" t="s">
        <v>8323</v>
      </c>
      <c r="R2292" t="s">
        <v>8324</v>
      </c>
      <c r="S2292" s="16">
        <f t="shared" si="141"/>
        <v>40070.253819444442</v>
      </c>
      <c r="T2292" s="16">
        <f t="shared" si="142"/>
        <v>40148.708333333336</v>
      </c>
      <c r="U2292">
        <f t="shared" si="143"/>
        <v>78.454513888893416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ROUND((E2293/D2293)*100,0)</f>
        <v>173</v>
      </c>
      <c r="P2293">
        <f t="shared" si="140"/>
        <v>100.47</v>
      </c>
      <c r="Q2293" s="10" t="s">
        <v>8323</v>
      </c>
      <c r="R2293" t="s">
        <v>8324</v>
      </c>
      <c r="S2293" s="16">
        <f t="shared" si="141"/>
        <v>40987.977060185185</v>
      </c>
      <c r="T2293" s="16">
        <f t="shared" si="142"/>
        <v>41022.166666666664</v>
      </c>
      <c r="U2293">
        <f t="shared" si="143"/>
        <v>34.189606481479132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ROUND((E2294/D2294)*100,0)</f>
        <v>107</v>
      </c>
      <c r="P2294">
        <f t="shared" si="140"/>
        <v>46.63</v>
      </c>
      <c r="Q2294" s="10" t="s">
        <v>8323</v>
      </c>
      <c r="R2294" t="s">
        <v>8324</v>
      </c>
      <c r="S2294" s="16">
        <f t="shared" si="141"/>
        <v>40987.697638888887</v>
      </c>
      <c r="T2294" s="16">
        <f t="shared" si="142"/>
        <v>41017.697638888887</v>
      </c>
      <c r="U2294">
        <f t="shared" si="143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ROUND((E2295/D2295)*100,0)</f>
        <v>108</v>
      </c>
      <c r="P2295">
        <f t="shared" si="140"/>
        <v>34.07</v>
      </c>
      <c r="Q2295" s="10" t="s">
        <v>8323</v>
      </c>
      <c r="R2295" t="s">
        <v>8324</v>
      </c>
      <c r="S2295" s="16">
        <f t="shared" si="141"/>
        <v>41151.708321759259</v>
      </c>
      <c r="T2295" s="16">
        <f t="shared" si="142"/>
        <v>41177.165972222225</v>
      </c>
      <c r="U2295">
        <f t="shared" si="143"/>
        <v>25.45765046296583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ROUND((E2296/D2296)*100,0)</f>
        <v>146</v>
      </c>
      <c r="P2296">
        <f t="shared" si="140"/>
        <v>65.209999999999994</v>
      </c>
      <c r="Q2296" s="10" t="s">
        <v>8323</v>
      </c>
      <c r="R2296" t="s">
        <v>8324</v>
      </c>
      <c r="S2296" s="16">
        <f t="shared" si="141"/>
        <v>41264.72314814815</v>
      </c>
      <c r="T2296" s="16">
        <f t="shared" si="142"/>
        <v>41294.72314814815</v>
      </c>
      <c r="U2296">
        <f t="shared" si="143"/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ROUND((E2297/D2297)*100,0)</f>
        <v>125</v>
      </c>
      <c r="P2297">
        <f t="shared" si="140"/>
        <v>44.21</v>
      </c>
      <c r="Q2297" s="10" t="s">
        <v>8323</v>
      </c>
      <c r="R2297" t="s">
        <v>8324</v>
      </c>
      <c r="S2297" s="16">
        <f t="shared" si="141"/>
        <v>41270.954351851848</v>
      </c>
      <c r="T2297" s="16">
        <f t="shared" si="142"/>
        <v>41300.954351851848</v>
      </c>
      <c r="U2297">
        <f t="shared" si="143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ROUND((E2298/D2298)*100,0)</f>
        <v>149</v>
      </c>
      <c r="P2298">
        <f t="shared" si="140"/>
        <v>71.97</v>
      </c>
      <c r="Q2298" s="10" t="s">
        <v>8323</v>
      </c>
      <c r="R2298" t="s">
        <v>8324</v>
      </c>
      <c r="S2298" s="16">
        <f t="shared" si="141"/>
        <v>40927.731782407405</v>
      </c>
      <c r="T2298" s="16">
        <f t="shared" si="142"/>
        <v>40962.731782407405</v>
      </c>
      <c r="U2298">
        <f t="shared" si="143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ROUND((E2299/D2299)*100,0)</f>
        <v>101</v>
      </c>
      <c r="P2299">
        <f t="shared" si="140"/>
        <v>52.95</v>
      </c>
      <c r="Q2299" s="10" t="s">
        <v>8323</v>
      </c>
      <c r="R2299" t="s">
        <v>8324</v>
      </c>
      <c r="S2299" s="16">
        <f t="shared" si="141"/>
        <v>40948.042233796295</v>
      </c>
      <c r="T2299" s="16">
        <f t="shared" si="142"/>
        <v>40982.165972222225</v>
      </c>
      <c r="U2299">
        <f t="shared" si="143"/>
        <v>34.123738425929332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ROUND((E2300/D2300)*100,0)</f>
        <v>105</v>
      </c>
      <c r="P2300">
        <f t="shared" si="140"/>
        <v>109.45</v>
      </c>
      <c r="Q2300" s="10" t="s">
        <v>8323</v>
      </c>
      <c r="R2300" t="s">
        <v>8324</v>
      </c>
      <c r="S2300" s="16">
        <f t="shared" si="141"/>
        <v>41694.84065972222</v>
      </c>
      <c r="T2300" s="16">
        <f t="shared" si="142"/>
        <v>41724.798993055556</v>
      </c>
      <c r="U2300">
        <f t="shared" si="143"/>
        <v>29.958333333335759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ROUND((E2301/D2301)*100,0)</f>
        <v>350</v>
      </c>
      <c r="P2301">
        <f t="shared" si="140"/>
        <v>75.040000000000006</v>
      </c>
      <c r="Q2301" s="10" t="s">
        <v>8323</v>
      </c>
      <c r="R2301" t="s">
        <v>8324</v>
      </c>
      <c r="S2301" s="16">
        <f t="shared" si="141"/>
        <v>40565.032511574071</v>
      </c>
      <c r="T2301" s="16">
        <f t="shared" si="142"/>
        <v>40580.032511574071</v>
      </c>
      <c r="U2301">
        <f t="shared" si="143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ROUND((E2302/D2302)*100,0)</f>
        <v>101</v>
      </c>
      <c r="P2302">
        <f t="shared" si="140"/>
        <v>115.71</v>
      </c>
      <c r="Q2302" s="10" t="s">
        <v>8323</v>
      </c>
      <c r="R2302" t="s">
        <v>8324</v>
      </c>
      <c r="S2302" s="16">
        <f t="shared" si="141"/>
        <v>41074.727037037039</v>
      </c>
      <c r="T2302" s="16">
        <f t="shared" si="142"/>
        <v>41088.727037037039</v>
      </c>
      <c r="U2302">
        <f t="shared" si="143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ROUND((E2303/D2303)*100,0)</f>
        <v>134</v>
      </c>
      <c r="P2303">
        <f t="shared" si="140"/>
        <v>31.66</v>
      </c>
      <c r="Q2303" s="10" t="s">
        <v>8323</v>
      </c>
      <c r="R2303" t="s">
        <v>8327</v>
      </c>
      <c r="S2303" s="16">
        <f t="shared" si="141"/>
        <v>41416.146944444445</v>
      </c>
      <c r="T2303" s="16">
        <f t="shared" si="142"/>
        <v>41446.146944444445</v>
      </c>
      <c r="U2303">
        <f t="shared" si="143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ROUND((E2304/D2304)*100,0)</f>
        <v>171</v>
      </c>
      <c r="P2304">
        <f t="shared" si="140"/>
        <v>46.18</v>
      </c>
      <c r="Q2304" s="10" t="s">
        <v>8323</v>
      </c>
      <c r="R2304" t="s">
        <v>8327</v>
      </c>
      <c r="S2304" s="16">
        <f t="shared" si="141"/>
        <v>41605.868449074071</v>
      </c>
      <c r="T2304" s="16">
        <f t="shared" si="142"/>
        <v>41639.291666666664</v>
      </c>
      <c r="U2304">
        <f t="shared" si="143"/>
        <v>33.423217592593573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ROUND((E2305/D2305)*100,0)</f>
        <v>109</v>
      </c>
      <c r="P2305">
        <f t="shared" si="140"/>
        <v>68.48</v>
      </c>
      <c r="Q2305" s="10" t="s">
        <v>8323</v>
      </c>
      <c r="R2305" t="s">
        <v>8327</v>
      </c>
      <c r="S2305" s="16">
        <f t="shared" si="141"/>
        <v>40850.111064814817</v>
      </c>
      <c r="T2305" s="16">
        <f t="shared" si="142"/>
        <v>40890.152731481481</v>
      </c>
      <c r="U2305">
        <f t="shared" si="143"/>
        <v>40.041666666664241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ROUND((E2306/D2306)*100,0)</f>
        <v>101</v>
      </c>
      <c r="P2306">
        <f t="shared" si="140"/>
        <v>53.47</v>
      </c>
      <c r="Q2306" s="10" t="s">
        <v>8323</v>
      </c>
      <c r="R2306" t="s">
        <v>8327</v>
      </c>
      <c r="S2306" s="16">
        <f t="shared" si="141"/>
        <v>40502.815868055557</v>
      </c>
      <c r="T2306" s="16">
        <f t="shared" si="142"/>
        <v>40544.207638888889</v>
      </c>
      <c r="U2306">
        <f t="shared" si="143"/>
        <v>41.391770833331975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ROUND((E2307/D2307)*100,0)</f>
        <v>101</v>
      </c>
      <c r="P2307">
        <f t="shared" ref="P2307:P2370" si="144">IFERROR(ROUND(E2307/L2307,2),0)</f>
        <v>109.11</v>
      </c>
      <c r="Q2307" s="10" t="s">
        <v>8323</v>
      </c>
      <c r="R2307" t="s">
        <v>8327</v>
      </c>
      <c r="S2307" s="16">
        <f t="shared" ref="S2307:S2370" si="145">(((J2307/60)/60)/24)+DATE(1970,1,1)</f>
        <v>41834.695277777777</v>
      </c>
      <c r="T2307" s="16">
        <f t="shared" ref="T2307:T2370" si="146">(((I2307/60)/60)/24)+DATE(1970,1,1)</f>
        <v>41859.75</v>
      </c>
      <c r="U2307">
        <f t="shared" ref="U2307:U2370" si="147">T2307-S2307</f>
        <v>25.054722222223063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ROUND((E2308/D2308)*100,0)</f>
        <v>107</v>
      </c>
      <c r="P2308">
        <f t="shared" si="144"/>
        <v>51.19</v>
      </c>
      <c r="Q2308" s="10" t="s">
        <v>8323</v>
      </c>
      <c r="R2308" t="s">
        <v>8327</v>
      </c>
      <c r="S2308" s="16">
        <f t="shared" si="145"/>
        <v>40948.16815972222</v>
      </c>
      <c r="T2308" s="16">
        <f t="shared" si="146"/>
        <v>40978.16815972222</v>
      </c>
      <c r="U2308">
        <f t="shared" si="147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ROUND((E2309/D2309)*100,0)</f>
        <v>107</v>
      </c>
      <c r="P2309">
        <f t="shared" si="144"/>
        <v>27.94</v>
      </c>
      <c r="Q2309" s="10" t="s">
        <v>8323</v>
      </c>
      <c r="R2309" t="s">
        <v>8327</v>
      </c>
      <c r="S2309" s="16">
        <f t="shared" si="145"/>
        <v>41004.802465277775</v>
      </c>
      <c r="T2309" s="16">
        <f t="shared" si="146"/>
        <v>41034.802407407406</v>
      </c>
      <c r="U2309">
        <f t="shared" si="147"/>
        <v>29.999942129630654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ROUND((E2310/D2310)*100,0)</f>
        <v>101</v>
      </c>
      <c r="P2310">
        <f t="shared" si="144"/>
        <v>82.5</v>
      </c>
      <c r="Q2310" s="10" t="s">
        <v>8323</v>
      </c>
      <c r="R2310" t="s">
        <v>8327</v>
      </c>
      <c r="S2310" s="16">
        <f t="shared" si="145"/>
        <v>41851.962916666671</v>
      </c>
      <c r="T2310" s="16">
        <f t="shared" si="146"/>
        <v>41880.041666666664</v>
      </c>
      <c r="U2310">
        <f t="shared" si="147"/>
        <v>28.078749999993306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ROUND((E2311/D2311)*100,0)</f>
        <v>107</v>
      </c>
      <c r="P2311">
        <f t="shared" si="144"/>
        <v>59.82</v>
      </c>
      <c r="Q2311" s="10" t="s">
        <v>8323</v>
      </c>
      <c r="R2311" t="s">
        <v>8327</v>
      </c>
      <c r="S2311" s="16">
        <f t="shared" si="145"/>
        <v>41307.987696759257</v>
      </c>
      <c r="T2311" s="16">
        <f t="shared" si="146"/>
        <v>41342.987696759257</v>
      </c>
      <c r="U2311">
        <f t="shared" si="147"/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ROUND((E2312/D2312)*100,0)</f>
        <v>429</v>
      </c>
      <c r="P2312">
        <f t="shared" si="144"/>
        <v>64.819999999999993</v>
      </c>
      <c r="Q2312" s="10" t="s">
        <v>8323</v>
      </c>
      <c r="R2312" t="s">
        <v>8327</v>
      </c>
      <c r="S2312" s="16">
        <f t="shared" si="145"/>
        <v>41324.79415509259</v>
      </c>
      <c r="T2312" s="16">
        <f t="shared" si="146"/>
        <v>41354.752488425926</v>
      </c>
      <c r="U2312">
        <f t="shared" si="147"/>
        <v>29.958333333335759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ROUND((E2313/D2313)*100,0)</f>
        <v>104</v>
      </c>
      <c r="P2313">
        <f t="shared" si="144"/>
        <v>90.1</v>
      </c>
      <c r="Q2313" s="10" t="s">
        <v>8323</v>
      </c>
      <c r="R2313" t="s">
        <v>8327</v>
      </c>
      <c r="S2313" s="16">
        <f t="shared" si="145"/>
        <v>41736.004502314812</v>
      </c>
      <c r="T2313" s="16">
        <f t="shared" si="146"/>
        <v>41766.004502314812</v>
      </c>
      <c r="U2313">
        <f t="shared" si="147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ROUND((E2314/D2314)*100,0)</f>
        <v>108</v>
      </c>
      <c r="P2314">
        <f t="shared" si="144"/>
        <v>40.96</v>
      </c>
      <c r="Q2314" s="10" t="s">
        <v>8323</v>
      </c>
      <c r="R2314" t="s">
        <v>8327</v>
      </c>
      <c r="S2314" s="16">
        <f t="shared" si="145"/>
        <v>41716.632847222223</v>
      </c>
      <c r="T2314" s="16">
        <f t="shared" si="146"/>
        <v>41747.958333333336</v>
      </c>
      <c r="U2314">
        <f t="shared" si="147"/>
        <v>31.325486111112696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ROUND((E2315/D2315)*100,0)</f>
        <v>176</v>
      </c>
      <c r="P2315">
        <f t="shared" si="144"/>
        <v>56</v>
      </c>
      <c r="Q2315" s="10" t="s">
        <v>8323</v>
      </c>
      <c r="R2315" t="s">
        <v>8327</v>
      </c>
      <c r="S2315" s="16">
        <f t="shared" si="145"/>
        <v>41002.958634259259</v>
      </c>
      <c r="T2315" s="16">
        <f t="shared" si="146"/>
        <v>41032.958634259259</v>
      </c>
      <c r="U2315">
        <f t="shared" si="147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ROUND((E2316/D2316)*100,0)</f>
        <v>157</v>
      </c>
      <c r="P2316">
        <f t="shared" si="144"/>
        <v>37.67</v>
      </c>
      <c r="Q2316" s="10" t="s">
        <v>8323</v>
      </c>
      <c r="R2316" t="s">
        <v>8327</v>
      </c>
      <c r="S2316" s="16">
        <f t="shared" si="145"/>
        <v>41037.551585648151</v>
      </c>
      <c r="T2316" s="16">
        <f t="shared" si="146"/>
        <v>41067.551585648151</v>
      </c>
      <c r="U2316">
        <f t="shared" si="147"/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ROUND((E2317/D2317)*100,0)</f>
        <v>103</v>
      </c>
      <c r="P2317">
        <f t="shared" si="144"/>
        <v>40.08</v>
      </c>
      <c r="Q2317" s="10" t="s">
        <v>8323</v>
      </c>
      <c r="R2317" t="s">
        <v>8327</v>
      </c>
      <c r="S2317" s="16">
        <f t="shared" si="145"/>
        <v>41004.72619212963</v>
      </c>
      <c r="T2317" s="16">
        <f t="shared" si="146"/>
        <v>41034.72619212963</v>
      </c>
      <c r="U2317">
        <f t="shared" si="147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ROUND((E2318/D2318)*100,0)</f>
        <v>104</v>
      </c>
      <c r="P2318">
        <f t="shared" si="144"/>
        <v>78.03</v>
      </c>
      <c r="Q2318" s="10" t="s">
        <v>8323</v>
      </c>
      <c r="R2318" t="s">
        <v>8327</v>
      </c>
      <c r="S2318" s="16">
        <f t="shared" si="145"/>
        <v>40079.725115740745</v>
      </c>
      <c r="T2318" s="16">
        <f t="shared" si="146"/>
        <v>40156.76666666667</v>
      </c>
      <c r="U2318">
        <f t="shared" si="147"/>
        <v>77.041550925925549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ROUND((E2319/D2319)*100,0)</f>
        <v>104</v>
      </c>
      <c r="P2319">
        <f t="shared" si="144"/>
        <v>18.91</v>
      </c>
      <c r="Q2319" s="10" t="s">
        <v>8323</v>
      </c>
      <c r="R2319" t="s">
        <v>8327</v>
      </c>
      <c r="S2319" s="16">
        <f t="shared" si="145"/>
        <v>40192.542233796295</v>
      </c>
      <c r="T2319" s="16">
        <f t="shared" si="146"/>
        <v>40224.208333333336</v>
      </c>
      <c r="U2319">
        <f t="shared" si="147"/>
        <v>31.666099537040282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ROUND((E2320/D2320)*100,0)</f>
        <v>121</v>
      </c>
      <c r="P2320">
        <f t="shared" si="144"/>
        <v>37.130000000000003</v>
      </c>
      <c r="Q2320" s="10" t="s">
        <v>8323</v>
      </c>
      <c r="R2320" t="s">
        <v>8327</v>
      </c>
      <c r="S2320" s="16">
        <f t="shared" si="145"/>
        <v>40050.643680555557</v>
      </c>
      <c r="T2320" s="16">
        <f t="shared" si="146"/>
        <v>40082.165972222225</v>
      </c>
      <c r="U2320">
        <f t="shared" si="147"/>
        <v>31.522291666668025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ROUND((E2321/D2321)*100,0)</f>
        <v>108</v>
      </c>
      <c r="P2321">
        <f t="shared" si="144"/>
        <v>41.96</v>
      </c>
      <c r="Q2321" s="10" t="s">
        <v>8323</v>
      </c>
      <c r="R2321" t="s">
        <v>8327</v>
      </c>
      <c r="S2321" s="16">
        <f t="shared" si="145"/>
        <v>41593.082002314812</v>
      </c>
      <c r="T2321" s="16">
        <f t="shared" si="146"/>
        <v>41623.082002314812</v>
      </c>
      <c r="U2321">
        <f t="shared" si="147"/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ROUND((E2322/D2322)*100,0)</f>
        <v>109</v>
      </c>
      <c r="P2322">
        <f t="shared" si="144"/>
        <v>61.04</v>
      </c>
      <c r="Q2322" s="10" t="s">
        <v>8323</v>
      </c>
      <c r="R2322" t="s">
        <v>8327</v>
      </c>
      <c r="S2322" s="16">
        <f t="shared" si="145"/>
        <v>41696.817129629628</v>
      </c>
      <c r="T2322" s="16">
        <f t="shared" si="146"/>
        <v>41731.775462962964</v>
      </c>
      <c r="U2322">
        <f t="shared" si="147"/>
        <v>34.958333333335759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ROUND((E2323/D2323)*100,0)</f>
        <v>39</v>
      </c>
      <c r="P2323">
        <f t="shared" si="144"/>
        <v>64.53</v>
      </c>
      <c r="Q2323" s="10" t="s">
        <v>8334</v>
      </c>
      <c r="R2323" t="s">
        <v>8350</v>
      </c>
      <c r="S2323" s="16">
        <f t="shared" si="145"/>
        <v>42799.260428240741</v>
      </c>
      <c r="T2323" s="16">
        <f t="shared" si="146"/>
        <v>42829.21876157407</v>
      </c>
      <c r="U2323">
        <f t="shared" si="147"/>
        <v>29.958333333328483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ROUND((E2324/D2324)*100,0)</f>
        <v>3</v>
      </c>
      <c r="P2324">
        <f t="shared" si="144"/>
        <v>21.25</v>
      </c>
      <c r="Q2324" s="10" t="s">
        <v>8334</v>
      </c>
      <c r="R2324" t="s">
        <v>8350</v>
      </c>
      <c r="S2324" s="16">
        <f t="shared" si="145"/>
        <v>42804.895474537043</v>
      </c>
      <c r="T2324" s="16">
        <f t="shared" si="146"/>
        <v>42834.853807870371</v>
      </c>
      <c r="U2324">
        <f t="shared" si="147"/>
        <v>29.958333333328483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ROUND((E2325/D2325)*100,0)</f>
        <v>48</v>
      </c>
      <c r="P2325">
        <f t="shared" si="144"/>
        <v>30</v>
      </c>
      <c r="Q2325" s="10" t="s">
        <v>8334</v>
      </c>
      <c r="R2325" t="s">
        <v>8350</v>
      </c>
      <c r="S2325" s="16">
        <f t="shared" si="145"/>
        <v>42807.755173611105</v>
      </c>
      <c r="T2325" s="16">
        <f t="shared" si="146"/>
        <v>42814.755173611105</v>
      </c>
      <c r="U2325">
        <f t="shared" si="147"/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ROUND((E2326/D2326)*100,0)</f>
        <v>21</v>
      </c>
      <c r="P2326">
        <f t="shared" si="144"/>
        <v>25.49</v>
      </c>
      <c r="Q2326" s="10" t="s">
        <v>8334</v>
      </c>
      <c r="R2326" t="s">
        <v>8350</v>
      </c>
      <c r="S2326" s="16">
        <f t="shared" si="145"/>
        <v>42790.885243055556</v>
      </c>
      <c r="T2326" s="16">
        <f t="shared" si="146"/>
        <v>42820.843576388885</v>
      </c>
      <c r="U2326">
        <f t="shared" si="147"/>
        <v>29.958333333328483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ROUND((E2327/D2327)*100,0)</f>
        <v>8</v>
      </c>
      <c r="P2327">
        <f t="shared" si="144"/>
        <v>11.43</v>
      </c>
      <c r="Q2327" s="10" t="s">
        <v>8334</v>
      </c>
      <c r="R2327" t="s">
        <v>8350</v>
      </c>
      <c r="S2327" s="16">
        <f t="shared" si="145"/>
        <v>42794.022349537037</v>
      </c>
      <c r="T2327" s="16">
        <f t="shared" si="146"/>
        <v>42823.980682870373</v>
      </c>
      <c r="U2327">
        <f t="shared" si="147"/>
        <v>29.958333333335759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ROUND((E2328/D2328)*100,0)</f>
        <v>1</v>
      </c>
      <c r="P2328">
        <f t="shared" si="144"/>
        <v>108</v>
      </c>
      <c r="Q2328" s="10" t="s">
        <v>8334</v>
      </c>
      <c r="R2328" t="s">
        <v>8350</v>
      </c>
      <c r="S2328" s="16">
        <f t="shared" si="145"/>
        <v>42804.034120370372</v>
      </c>
      <c r="T2328" s="16">
        <f t="shared" si="146"/>
        <v>42855.708333333328</v>
      </c>
      <c r="U2328">
        <f t="shared" si="147"/>
        <v>51.674212962956517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ROUND((E2329/D2329)*100,0)</f>
        <v>526</v>
      </c>
      <c r="P2329">
        <f t="shared" si="144"/>
        <v>54.88</v>
      </c>
      <c r="Q2329" s="10" t="s">
        <v>8334</v>
      </c>
      <c r="R2329" t="s">
        <v>8350</v>
      </c>
      <c r="S2329" s="16">
        <f t="shared" si="145"/>
        <v>41842.917129629634</v>
      </c>
      <c r="T2329" s="16">
        <f t="shared" si="146"/>
        <v>41877.917129629634</v>
      </c>
      <c r="U2329">
        <f t="shared" si="147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ROUND((E2330/D2330)*100,0)</f>
        <v>254</v>
      </c>
      <c r="P2330">
        <f t="shared" si="144"/>
        <v>47.38</v>
      </c>
      <c r="Q2330" s="10" t="s">
        <v>8334</v>
      </c>
      <c r="R2330" t="s">
        <v>8350</v>
      </c>
      <c r="S2330" s="16">
        <f t="shared" si="145"/>
        <v>42139.781678240746</v>
      </c>
      <c r="T2330" s="16">
        <f t="shared" si="146"/>
        <v>42169.781678240746</v>
      </c>
      <c r="U2330">
        <f t="shared" si="147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ROUND((E2331/D2331)*100,0)</f>
        <v>106</v>
      </c>
      <c r="P2331">
        <f t="shared" si="144"/>
        <v>211.84</v>
      </c>
      <c r="Q2331" s="10" t="s">
        <v>8334</v>
      </c>
      <c r="R2331" t="s">
        <v>8350</v>
      </c>
      <c r="S2331" s="16">
        <f t="shared" si="145"/>
        <v>41807.624374999999</v>
      </c>
      <c r="T2331" s="16">
        <f t="shared" si="146"/>
        <v>41837.624374999999</v>
      </c>
      <c r="U2331">
        <f t="shared" si="147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ROUND((E2332/D2332)*100,0)</f>
        <v>102</v>
      </c>
      <c r="P2332">
        <f t="shared" si="144"/>
        <v>219.93</v>
      </c>
      <c r="Q2332" s="10" t="s">
        <v>8334</v>
      </c>
      <c r="R2332" t="s">
        <v>8350</v>
      </c>
      <c r="S2332" s="16">
        <f t="shared" si="145"/>
        <v>42332.89980324074</v>
      </c>
      <c r="T2332" s="16">
        <f t="shared" si="146"/>
        <v>42363</v>
      </c>
      <c r="U2332">
        <f t="shared" si="147"/>
        <v>30.100196759260143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ROUND((E2333/D2333)*100,0)</f>
        <v>144</v>
      </c>
      <c r="P2333">
        <f t="shared" si="144"/>
        <v>40.799999999999997</v>
      </c>
      <c r="Q2333" s="10" t="s">
        <v>8334</v>
      </c>
      <c r="R2333" t="s">
        <v>8350</v>
      </c>
      <c r="S2333" s="16">
        <f t="shared" si="145"/>
        <v>41839.005671296298</v>
      </c>
      <c r="T2333" s="16">
        <f t="shared" si="146"/>
        <v>41869.005671296298</v>
      </c>
      <c r="U2333">
        <f t="shared" si="147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ROUND((E2334/D2334)*100,0)</f>
        <v>106</v>
      </c>
      <c r="P2334">
        <f t="shared" si="144"/>
        <v>75.5</v>
      </c>
      <c r="Q2334" s="10" t="s">
        <v>8334</v>
      </c>
      <c r="R2334" t="s">
        <v>8350</v>
      </c>
      <c r="S2334" s="16">
        <f t="shared" si="145"/>
        <v>42011.628136574072</v>
      </c>
      <c r="T2334" s="16">
        <f t="shared" si="146"/>
        <v>42041.628136574072</v>
      </c>
      <c r="U2334">
        <f t="shared" si="147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ROUND((E2335/D2335)*100,0)</f>
        <v>212</v>
      </c>
      <c r="P2335">
        <f t="shared" si="144"/>
        <v>13.54</v>
      </c>
      <c r="Q2335" s="10" t="s">
        <v>8334</v>
      </c>
      <c r="R2335" t="s">
        <v>8350</v>
      </c>
      <c r="S2335" s="16">
        <f t="shared" si="145"/>
        <v>41767.650347222225</v>
      </c>
      <c r="T2335" s="16">
        <f t="shared" si="146"/>
        <v>41788.743055555555</v>
      </c>
      <c r="U2335">
        <f t="shared" si="147"/>
        <v>21.092708333329938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ROUND((E2336/D2336)*100,0)</f>
        <v>102</v>
      </c>
      <c r="P2336">
        <f t="shared" si="144"/>
        <v>60.87</v>
      </c>
      <c r="Q2336" s="10" t="s">
        <v>8334</v>
      </c>
      <c r="R2336" t="s">
        <v>8350</v>
      </c>
      <c r="S2336" s="16">
        <f t="shared" si="145"/>
        <v>41918.670115740737</v>
      </c>
      <c r="T2336" s="16">
        <f t="shared" si="146"/>
        <v>41948.731944444444</v>
      </c>
      <c r="U2336">
        <f t="shared" si="147"/>
        <v>30.061828703706851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ROUND((E2337/D2337)*100,0)</f>
        <v>102</v>
      </c>
      <c r="P2337">
        <f t="shared" si="144"/>
        <v>115.69</v>
      </c>
      <c r="Q2337" s="10" t="s">
        <v>8334</v>
      </c>
      <c r="R2337" t="s">
        <v>8350</v>
      </c>
      <c r="S2337" s="16">
        <f t="shared" si="145"/>
        <v>41771.572256944448</v>
      </c>
      <c r="T2337" s="16">
        <f t="shared" si="146"/>
        <v>41801.572256944448</v>
      </c>
      <c r="U2337">
        <f t="shared" si="147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ROUND((E2338/D2338)*100,0)</f>
        <v>521</v>
      </c>
      <c r="P2338">
        <f t="shared" si="144"/>
        <v>48.1</v>
      </c>
      <c r="Q2338" s="10" t="s">
        <v>8334</v>
      </c>
      <c r="R2338" t="s">
        <v>8350</v>
      </c>
      <c r="S2338" s="16">
        <f t="shared" si="145"/>
        <v>41666.924710648149</v>
      </c>
      <c r="T2338" s="16">
        <f t="shared" si="146"/>
        <v>41706.924710648149</v>
      </c>
      <c r="U2338">
        <f t="shared" si="147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ROUND((E2339/D2339)*100,0)</f>
        <v>111</v>
      </c>
      <c r="P2339">
        <f t="shared" si="144"/>
        <v>74.180000000000007</v>
      </c>
      <c r="Q2339" s="10" t="s">
        <v>8334</v>
      </c>
      <c r="R2339" t="s">
        <v>8350</v>
      </c>
      <c r="S2339" s="16">
        <f t="shared" si="145"/>
        <v>41786.640543981484</v>
      </c>
      <c r="T2339" s="16">
        <f t="shared" si="146"/>
        <v>41816.640543981484</v>
      </c>
      <c r="U2339">
        <f t="shared" si="147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ROUND((E2340/D2340)*100,0)</f>
        <v>101</v>
      </c>
      <c r="P2340">
        <f t="shared" si="144"/>
        <v>123.35</v>
      </c>
      <c r="Q2340" s="10" t="s">
        <v>8334</v>
      </c>
      <c r="R2340" t="s">
        <v>8350</v>
      </c>
      <c r="S2340" s="16">
        <f t="shared" si="145"/>
        <v>41789.896805555552</v>
      </c>
      <c r="T2340" s="16">
        <f t="shared" si="146"/>
        <v>41819.896805555552</v>
      </c>
      <c r="U2340">
        <f t="shared" si="147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ROUND((E2341/D2341)*100,0)</f>
        <v>294</v>
      </c>
      <c r="P2341">
        <f t="shared" si="144"/>
        <v>66.62</v>
      </c>
      <c r="Q2341" s="10" t="s">
        <v>8334</v>
      </c>
      <c r="R2341" t="s">
        <v>8350</v>
      </c>
      <c r="S2341" s="16">
        <f t="shared" si="145"/>
        <v>42692.79987268518</v>
      </c>
      <c r="T2341" s="16">
        <f t="shared" si="146"/>
        <v>42723.332638888889</v>
      </c>
      <c r="U2341">
        <f t="shared" si="147"/>
        <v>30.532766203708888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ROUND((E2342/D2342)*100,0)</f>
        <v>106</v>
      </c>
      <c r="P2342">
        <f t="shared" si="144"/>
        <v>104.99</v>
      </c>
      <c r="Q2342" s="10" t="s">
        <v>8334</v>
      </c>
      <c r="R2342" t="s">
        <v>8350</v>
      </c>
      <c r="S2342" s="16">
        <f t="shared" si="145"/>
        <v>42643.642800925925</v>
      </c>
      <c r="T2342" s="16">
        <f t="shared" si="146"/>
        <v>42673.642800925925</v>
      </c>
      <c r="U2342">
        <f t="shared" si="147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ROUND((E2343/D2343)*100,0)</f>
        <v>0</v>
      </c>
      <c r="P2343">
        <f t="shared" si="144"/>
        <v>0</v>
      </c>
      <c r="Q2343" s="10" t="s">
        <v>8317</v>
      </c>
      <c r="R2343" t="s">
        <v>8318</v>
      </c>
      <c r="S2343" s="16">
        <f t="shared" si="145"/>
        <v>42167.813703703709</v>
      </c>
      <c r="T2343" s="16">
        <f t="shared" si="146"/>
        <v>42197.813703703709</v>
      </c>
      <c r="U2343">
        <f t="shared" si="147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ROUND((E2344/D2344)*100,0)</f>
        <v>0</v>
      </c>
      <c r="P2344">
        <f t="shared" si="144"/>
        <v>0</v>
      </c>
      <c r="Q2344" s="10" t="s">
        <v>8317</v>
      </c>
      <c r="R2344" t="s">
        <v>8318</v>
      </c>
      <c r="S2344" s="16">
        <f t="shared" si="145"/>
        <v>41897.702199074076</v>
      </c>
      <c r="T2344" s="16">
        <f t="shared" si="146"/>
        <v>41918.208333333336</v>
      </c>
      <c r="U2344">
        <f t="shared" si="147"/>
        <v>20.506134259259852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ROUND((E2345/D2345)*100,0)</f>
        <v>3</v>
      </c>
      <c r="P2345">
        <f t="shared" si="144"/>
        <v>300</v>
      </c>
      <c r="Q2345" s="10" t="s">
        <v>8317</v>
      </c>
      <c r="R2345" t="s">
        <v>8318</v>
      </c>
      <c r="S2345" s="16">
        <f t="shared" si="145"/>
        <v>42327.825289351851</v>
      </c>
      <c r="T2345" s="16">
        <f t="shared" si="146"/>
        <v>42377.82430555555</v>
      </c>
      <c r="U2345">
        <f t="shared" si="147"/>
        <v>49.999016203699284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ROUND((E2346/D2346)*100,0)</f>
        <v>0</v>
      </c>
      <c r="P2346">
        <f t="shared" si="144"/>
        <v>1</v>
      </c>
      <c r="Q2346" s="10" t="s">
        <v>8317</v>
      </c>
      <c r="R2346" t="s">
        <v>8318</v>
      </c>
      <c r="S2346" s="16">
        <f t="shared" si="145"/>
        <v>42515.727650462963</v>
      </c>
      <c r="T2346" s="16">
        <f t="shared" si="146"/>
        <v>42545.727650462963</v>
      </c>
      <c r="U2346">
        <f t="shared" si="147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ROUND((E2347/D2347)*100,0)</f>
        <v>0</v>
      </c>
      <c r="P2347">
        <f t="shared" si="144"/>
        <v>0</v>
      </c>
      <c r="Q2347" s="10" t="s">
        <v>8317</v>
      </c>
      <c r="R2347" t="s">
        <v>8318</v>
      </c>
      <c r="S2347" s="16">
        <f t="shared" si="145"/>
        <v>42060.001805555556</v>
      </c>
      <c r="T2347" s="16">
        <f t="shared" si="146"/>
        <v>42094.985416666663</v>
      </c>
      <c r="U2347">
        <f t="shared" si="147"/>
        <v>34.983611111107166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ROUND((E2348/D2348)*100,0)</f>
        <v>0</v>
      </c>
      <c r="P2348">
        <f t="shared" si="144"/>
        <v>13</v>
      </c>
      <c r="Q2348" s="10" t="s">
        <v>8317</v>
      </c>
      <c r="R2348" t="s">
        <v>8318</v>
      </c>
      <c r="S2348" s="16">
        <f t="shared" si="145"/>
        <v>42615.79896990741</v>
      </c>
      <c r="T2348" s="16">
        <f t="shared" si="146"/>
        <v>42660.79896990741</v>
      </c>
      <c r="U2348">
        <f t="shared" si="147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ROUND((E2349/D2349)*100,0)</f>
        <v>2</v>
      </c>
      <c r="P2349">
        <f t="shared" si="144"/>
        <v>15</v>
      </c>
      <c r="Q2349" s="10" t="s">
        <v>8317</v>
      </c>
      <c r="R2349" t="s">
        <v>8318</v>
      </c>
      <c r="S2349" s="16">
        <f t="shared" si="145"/>
        <v>42577.607361111113</v>
      </c>
      <c r="T2349" s="16">
        <f t="shared" si="146"/>
        <v>42607.607361111113</v>
      </c>
      <c r="U2349">
        <f t="shared" si="147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ROUND((E2350/D2350)*100,0)</f>
        <v>0</v>
      </c>
      <c r="P2350">
        <f t="shared" si="144"/>
        <v>54</v>
      </c>
      <c r="Q2350" s="10" t="s">
        <v>8317</v>
      </c>
      <c r="R2350" t="s">
        <v>8318</v>
      </c>
      <c r="S2350" s="16">
        <f t="shared" si="145"/>
        <v>42360.932152777779</v>
      </c>
      <c r="T2350" s="16">
        <f t="shared" si="146"/>
        <v>42420.932152777779</v>
      </c>
      <c r="U2350">
        <f t="shared" si="147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ROUND((E2351/D2351)*100,0)</f>
        <v>0</v>
      </c>
      <c r="P2351">
        <f t="shared" si="144"/>
        <v>0</v>
      </c>
      <c r="Q2351" s="10" t="s">
        <v>8317</v>
      </c>
      <c r="R2351" t="s">
        <v>8318</v>
      </c>
      <c r="S2351" s="16">
        <f t="shared" si="145"/>
        <v>42198.775787037041</v>
      </c>
      <c r="T2351" s="16">
        <f t="shared" si="146"/>
        <v>42227.775787037041</v>
      </c>
      <c r="U2351">
        <f t="shared" si="147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ROUND((E2352/D2352)*100,0)</f>
        <v>0</v>
      </c>
      <c r="P2352">
        <f t="shared" si="144"/>
        <v>0</v>
      </c>
      <c r="Q2352" s="10" t="s">
        <v>8317</v>
      </c>
      <c r="R2352" t="s">
        <v>8318</v>
      </c>
      <c r="S2352" s="16">
        <f t="shared" si="145"/>
        <v>42708.842245370368</v>
      </c>
      <c r="T2352" s="16">
        <f t="shared" si="146"/>
        <v>42738.842245370368</v>
      </c>
      <c r="U2352">
        <f t="shared" si="147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ROUND((E2353/D2353)*100,0)</f>
        <v>1</v>
      </c>
      <c r="P2353">
        <f t="shared" si="144"/>
        <v>15.43</v>
      </c>
      <c r="Q2353" s="10" t="s">
        <v>8317</v>
      </c>
      <c r="R2353" t="s">
        <v>8318</v>
      </c>
      <c r="S2353" s="16">
        <f t="shared" si="145"/>
        <v>42094.101145833338</v>
      </c>
      <c r="T2353" s="16">
        <f t="shared" si="146"/>
        <v>42124.101145833338</v>
      </c>
      <c r="U2353">
        <f t="shared" si="147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ROUND((E2354/D2354)*100,0)</f>
        <v>0</v>
      </c>
      <c r="P2354">
        <f t="shared" si="144"/>
        <v>0</v>
      </c>
      <c r="Q2354" s="10" t="s">
        <v>8317</v>
      </c>
      <c r="R2354" t="s">
        <v>8318</v>
      </c>
      <c r="S2354" s="16">
        <f t="shared" si="145"/>
        <v>42101.633703703701</v>
      </c>
      <c r="T2354" s="16">
        <f t="shared" si="146"/>
        <v>42161.633703703701</v>
      </c>
      <c r="U2354">
        <f t="shared" si="147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ROUND((E2355/D2355)*100,0)</f>
        <v>0</v>
      </c>
      <c r="P2355">
        <f t="shared" si="144"/>
        <v>0</v>
      </c>
      <c r="Q2355" s="10" t="s">
        <v>8317</v>
      </c>
      <c r="R2355" t="s">
        <v>8318</v>
      </c>
      <c r="S2355" s="16">
        <f t="shared" si="145"/>
        <v>42103.676180555558</v>
      </c>
      <c r="T2355" s="16">
        <f t="shared" si="146"/>
        <v>42115.676180555558</v>
      </c>
      <c r="U2355">
        <f t="shared" si="147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ROUND((E2356/D2356)*100,0)</f>
        <v>0</v>
      </c>
      <c r="P2356">
        <f t="shared" si="144"/>
        <v>25</v>
      </c>
      <c r="Q2356" s="10" t="s">
        <v>8317</v>
      </c>
      <c r="R2356" t="s">
        <v>8318</v>
      </c>
      <c r="S2356" s="16">
        <f t="shared" si="145"/>
        <v>41954.722916666666</v>
      </c>
      <c r="T2356" s="16">
        <f t="shared" si="146"/>
        <v>42014.722916666666</v>
      </c>
      <c r="U2356">
        <f t="shared" si="147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ROUND((E2357/D2357)*100,0)</f>
        <v>1</v>
      </c>
      <c r="P2357">
        <f t="shared" si="144"/>
        <v>27.5</v>
      </c>
      <c r="Q2357" s="10" t="s">
        <v>8317</v>
      </c>
      <c r="R2357" t="s">
        <v>8318</v>
      </c>
      <c r="S2357" s="16">
        <f t="shared" si="145"/>
        <v>42096.918240740735</v>
      </c>
      <c r="T2357" s="16">
        <f t="shared" si="146"/>
        <v>42126.918240740735</v>
      </c>
      <c r="U2357">
        <f t="shared" si="147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ROUND((E2358/D2358)*100,0)</f>
        <v>0</v>
      </c>
      <c r="P2358">
        <f t="shared" si="144"/>
        <v>0</v>
      </c>
      <c r="Q2358" s="10" t="s">
        <v>8317</v>
      </c>
      <c r="R2358" t="s">
        <v>8318</v>
      </c>
      <c r="S2358" s="16">
        <f t="shared" si="145"/>
        <v>42130.78361111111</v>
      </c>
      <c r="T2358" s="16">
        <f t="shared" si="146"/>
        <v>42160.78361111111</v>
      </c>
      <c r="U2358">
        <f t="shared" si="147"/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ROUND((E2359/D2359)*100,0)</f>
        <v>0</v>
      </c>
      <c r="P2359">
        <f t="shared" si="144"/>
        <v>0</v>
      </c>
      <c r="Q2359" s="10" t="s">
        <v>8317</v>
      </c>
      <c r="R2359" t="s">
        <v>8318</v>
      </c>
      <c r="S2359" s="16">
        <f t="shared" si="145"/>
        <v>42264.620115740734</v>
      </c>
      <c r="T2359" s="16">
        <f t="shared" si="146"/>
        <v>42294.620115740734</v>
      </c>
      <c r="U2359">
        <f t="shared" si="147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ROUND((E2360/D2360)*100,0)</f>
        <v>0</v>
      </c>
      <c r="P2360">
        <f t="shared" si="144"/>
        <v>0</v>
      </c>
      <c r="Q2360" s="10" t="s">
        <v>8317</v>
      </c>
      <c r="R2360" t="s">
        <v>8318</v>
      </c>
      <c r="S2360" s="16">
        <f t="shared" si="145"/>
        <v>41978.930972222224</v>
      </c>
      <c r="T2360" s="16">
        <f t="shared" si="146"/>
        <v>42035.027083333334</v>
      </c>
      <c r="U2360">
        <f t="shared" si="147"/>
        <v>56.096111111110076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ROUND((E2361/D2361)*100,0)</f>
        <v>15</v>
      </c>
      <c r="P2361">
        <f t="shared" si="144"/>
        <v>367</v>
      </c>
      <c r="Q2361" s="10" t="s">
        <v>8317</v>
      </c>
      <c r="R2361" t="s">
        <v>8318</v>
      </c>
      <c r="S2361" s="16">
        <f t="shared" si="145"/>
        <v>42159.649583333332</v>
      </c>
      <c r="T2361" s="16">
        <f t="shared" si="146"/>
        <v>42219.649583333332</v>
      </c>
      <c r="U2361">
        <f t="shared" si="147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ROUND((E2362/D2362)*100,0)</f>
        <v>0</v>
      </c>
      <c r="P2362">
        <f t="shared" si="144"/>
        <v>2</v>
      </c>
      <c r="Q2362" s="10" t="s">
        <v>8317</v>
      </c>
      <c r="R2362" t="s">
        <v>8318</v>
      </c>
      <c r="S2362" s="16">
        <f t="shared" si="145"/>
        <v>42377.70694444445</v>
      </c>
      <c r="T2362" s="16">
        <f t="shared" si="146"/>
        <v>42407.70694444445</v>
      </c>
      <c r="U2362">
        <f t="shared" si="147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ROUND((E2363/D2363)*100,0)</f>
        <v>0</v>
      </c>
      <c r="P2363">
        <f t="shared" si="144"/>
        <v>0</v>
      </c>
      <c r="Q2363" s="10" t="s">
        <v>8317</v>
      </c>
      <c r="R2363" t="s">
        <v>8318</v>
      </c>
      <c r="S2363" s="16">
        <f t="shared" si="145"/>
        <v>42466.858888888892</v>
      </c>
      <c r="T2363" s="16">
        <f t="shared" si="146"/>
        <v>42490.916666666672</v>
      </c>
      <c r="U2363">
        <f t="shared" si="147"/>
        <v>24.057777777779847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ROUND((E2364/D2364)*100,0)</f>
        <v>29</v>
      </c>
      <c r="P2364">
        <f t="shared" si="144"/>
        <v>60</v>
      </c>
      <c r="Q2364" s="10" t="s">
        <v>8317</v>
      </c>
      <c r="R2364" t="s">
        <v>8318</v>
      </c>
      <c r="S2364" s="16">
        <f t="shared" si="145"/>
        <v>41954.688310185185</v>
      </c>
      <c r="T2364" s="16">
        <f t="shared" si="146"/>
        <v>41984.688310185185</v>
      </c>
      <c r="U2364">
        <f t="shared" si="147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ROUND((E2365/D2365)*100,0)</f>
        <v>0</v>
      </c>
      <c r="P2365">
        <f t="shared" si="144"/>
        <v>0</v>
      </c>
      <c r="Q2365" s="10" t="s">
        <v>8317</v>
      </c>
      <c r="R2365" t="s">
        <v>8318</v>
      </c>
      <c r="S2365" s="16">
        <f t="shared" si="145"/>
        <v>42322.011574074073</v>
      </c>
      <c r="T2365" s="16">
        <f t="shared" si="146"/>
        <v>42367.011574074073</v>
      </c>
      <c r="U2365">
        <f t="shared" si="147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ROUND((E2366/D2366)*100,0)</f>
        <v>0</v>
      </c>
      <c r="P2366">
        <f t="shared" si="144"/>
        <v>0</v>
      </c>
      <c r="Q2366" s="10" t="s">
        <v>8317</v>
      </c>
      <c r="R2366" t="s">
        <v>8318</v>
      </c>
      <c r="S2366" s="16">
        <f t="shared" si="145"/>
        <v>42248.934675925921</v>
      </c>
      <c r="T2366" s="16">
        <f t="shared" si="146"/>
        <v>42303.934675925921</v>
      </c>
      <c r="U2366">
        <f t="shared" si="147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ROUND((E2367/D2367)*100,0)</f>
        <v>0</v>
      </c>
      <c r="P2367">
        <f t="shared" si="144"/>
        <v>0</v>
      </c>
      <c r="Q2367" s="10" t="s">
        <v>8317</v>
      </c>
      <c r="R2367" t="s">
        <v>8318</v>
      </c>
      <c r="S2367" s="16">
        <f t="shared" si="145"/>
        <v>42346.736400462964</v>
      </c>
      <c r="T2367" s="16">
        <f t="shared" si="146"/>
        <v>42386.958333333328</v>
      </c>
      <c r="U2367">
        <f t="shared" si="147"/>
        <v>40.221932870364981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ROUND((E2368/D2368)*100,0)</f>
        <v>11</v>
      </c>
      <c r="P2368">
        <f t="shared" si="144"/>
        <v>97.41</v>
      </c>
      <c r="Q2368" s="10" t="s">
        <v>8317</v>
      </c>
      <c r="R2368" t="s">
        <v>8318</v>
      </c>
      <c r="S2368" s="16">
        <f t="shared" si="145"/>
        <v>42268.531631944439</v>
      </c>
      <c r="T2368" s="16">
        <f t="shared" si="146"/>
        <v>42298.531631944439</v>
      </c>
      <c r="U2368">
        <f t="shared" si="147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ROUND((E2369/D2369)*100,0)</f>
        <v>1</v>
      </c>
      <c r="P2369">
        <f t="shared" si="144"/>
        <v>47.86</v>
      </c>
      <c r="Q2369" s="10" t="s">
        <v>8317</v>
      </c>
      <c r="R2369" t="s">
        <v>8318</v>
      </c>
      <c r="S2369" s="16">
        <f t="shared" si="145"/>
        <v>42425.970092592594</v>
      </c>
      <c r="T2369" s="16">
        <f t="shared" si="146"/>
        <v>42485.928425925929</v>
      </c>
      <c r="U2369">
        <f t="shared" si="147"/>
        <v>59.958333333335759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ROUND((E2370/D2370)*100,0)</f>
        <v>0</v>
      </c>
      <c r="P2370">
        <f t="shared" si="144"/>
        <v>50</v>
      </c>
      <c r="Q2370" s="10" t="s">
        <v>8317</v>
      </c>
      <c r="R2370" t="s">
        <v>8318</v>
      </c>
      <c r="S2370" s="16">
        <f t="shared" si="145"/>
        <v>42063.721817129626</v>
      </c>
      <c r="T2370" s="16">
        <f t="shared" si="146"/>
        <v>42108.680150462969</v>
      </c>
      <c r="U2370">
        <f t="shared" si="147"/>
        <v>44.958333333343035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ROUND((E2371/D2371)*100,0)</f>
        <v>0</v>
      </c>
      <c r="P2371">
        <f t="shared" ref="P2371:P2434" si="148">IFERROR(ROUND(E2371/L2371,2),0)</f>
        <v>0</v>
      </c>
      <c r="Q2371" s="10" t="s">
        <v>8317</v>
      </c>
      <c r="R2371" t="s">
        <v>8318</v>
      </c>
      <c r="S2371" s="16">
        <f t="shared" ref="S2371:S2434" si="149">(((J2371/60)/60)/24)+DATE(1970,1,1)</f>
        <v>42380.812627314815</v>
      </c>
      <c r="T2371" s="16">
        <f t="shared" ref="T2371:T2434" si="150">(((I2371/60)/60)/24)+DATE(1970,1,1)</f>
        <v>42410.812627314815</v>
      </c>
      <c r="U2371">
        <f t="shared" ref="U2371:U2434" si="151">T2371-S2371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ROUND((E2372/D2372)*100,0)</f>
        <v>0</v>
      </c>
      <c r="P2372">
        <f t="shared" si="148"/>
        <v>20.5</v>
      </c>
      <c r="Q2372" s="10" t="s">
        <v>8317</v>
      </c>
      <c r="R2372" t="s">
        <v>8318</v>
      </c>
      <c r="S2372" s="16">
        <f t="shared" si="149"/>
        <v>41961.18913194444</v>
      </c>
      <c r="T2372" s="16">
        <f t="shared" si="150"/>
        <v>41991.18913194444</v>
      </c>
      <c r="U2372">
        <f t="shared" si="151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ROUND((E2373/D2373)*100,0)</f>
        <v>0</v>
      </c>
      <c r="P2373">
        <f t="shared" si="148"/>
        <v>0</v>
      </c>
      <c r="Q2373" s="10" t="s">
        <v>8317</v>
      </c>
      <c r="R2373" t="s">
        <v>8318</v>
      </c>
      <c r="S2373" s="16">
        <f t="shared" si="149"/>
        <v>42150.777731481481</v>
      </c>
      <c r="T2373" s="16">
        <f t="shared" si="150"/>
        <v>42180.777731481481</v>
      </c>
      <c r="U2373">
        <f t="shared" si="151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ROUND((E2374/D2374)*100,0)</f>
        <v>3</v>
      </c>
      <c r="P2374">
        <f t="shared" si="148"/>
        <v>30</v>
      </c>
      <c r="Q2374" s="10" t="s">
        <v>8317</v>
      </c>
      <c r="R2374" t="s">
        <v>8318</v>
      </c>
      <c r="S2374" s="16">
        <f t="shared" si="149"/>
        <v>42088.069108796291</v>
      </c>
      <c r="T2374" s="16">
        <f t="shared" si="150"/>
        <v>42118.069108796291</v>
      </c>
      <c r="U2374">
        <f t="shared" si="151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ROUND((E2375/D2375)*100,0)</f>
        <v>0</v>
      </c>
      <c r="P2375">
        <f t="shared" si="148"/>
        <v>50</v>
      </c>
      <c r="Q2375" s="10" t="s">
        <v>8317</v>
      </c>
      <c r="R2375" t="s">
        <v>8318</v>
      </c>
      <c r="S2375" s="16">
        <f t="shared" si="149"/>
        <v>42215.662314814821</v>
      </c>
      <c r="T2375" s="16">
        <f t="shared" si="150"/>
        <v>42245.662314814821</v>
      </c>
      <c r="U2375">
        <f t="shared" si="151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ROUND((E2376/D2376)*100,0)</f>
        <v>0</v>
      </c>
      <c r="P2376">
        <f t="shared" si="148"/>
        <v>10</v>
      </c>
      <c r="Q2376" s="10" t="s">
        <v>8317</v>
      </c>
      <c r="R2376" t="s">
        <v>8318</v>
      </c>
      <c r="S2376" s="16">
        <f t="shared" si="149"/>
        <v>42017.843287037031</v>
      </c>
      <c r="T2376" s="16">
        <f t="shared" si="150"/>
        <v>42047.843287037031</v>
      </c>
      <c r="U2376">
        <f t="shared" si="151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ROUND((E2377/D2377)*100,0)</f>
        <v>0</v>
      </c>
      <c r="P2377">
        <f t="shared" si="148"/>
        <v>0</v>
      </c>
      <c r="Q2377" s="10" t="s">
        <v>8317</v>
      </c>
      <c r="R2377" t="s">
        <v>8318</v>
      </c>
      <c r="S2377" s="16">
        <f t="shared" si="149"/>
        <v>42592.836076388892</v>
      </c>
      <c r="T2377" s="16">
        <f t="shared" si="150"/>
        <v>42622.836076388892</v>
      </c>
      <c r="U2377">
        <f t="shared" si="151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ROUND((E2378/D2378)*100,0)</f>
        <v>11</v>
      </c>
      <c r="P2378">
        <f t="shared" si="148"/>
        <v>81.58</v>
      </c>
      <c r="Q2378" s="10" t="s">
        <v>8317</v>
      </c>
      <c r="R2378" t="s">
        <v>8318</v>
      </c>
      <c r="S2378" s="16">
        <f t="shared" si="149"/>
        <v>42318.925532407404</v>
      </c>
      <c r="T2378" s="16">
        <f t="shared" si="150"/>
        <v>42348.925532407404</v>
      </c>
      <c r="U2378">
        <f t="shared" si="151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ROUND((E2379/D2379)*100,0)</f>
        <v>0</v>
      </c>
      <c r="P2379">
        <f t="shared" si="148"/>
        <v>0</v>
      </c>
      <c r="Q2379" s="10" t="s">
        <v>8317</v>
      </c>
      <c r="R2379" t="s">
        <v>8318</v>
      </c>
      <c r="S2379" s="16">
        <f t="shared" si="149"/>
        <v>42669.870173611111</v>
      </c>
      <c r="T2379" s="16">
        <f t="shared" si="150"/>
        <v>42699.911840277782</v>
      </c>
      <c r="U2379">
        <f t="shared" si="151"/>
        <v>30.041666666671517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ROUND((E2380/D2380)*100,0)</f>
        <v>0</v>
      </c>
      <c r="P2380">
        <f t="shared" si="148"/>
        <v>0</v>
      </c>
      <c r="Q2380" s="10" t="s">
        <v>8317</v>
      </c>
      <c r="R2380" t="s">
        <v>8318</v>
      </c>
      <c r="S2380" s="16">
        <f t="shared" si="149"/>
        <v>42213.013078703705</v>
      </c>
      <c r="T2380" s="16">
        <f t="shared" si="150"/>
        <v>42242.013078703705</v>
      </c>
      <c r="U2380">
        <f t="shared" si="151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ROUND((E2381/D2381)*100,0)</f>
        <v>0</v>
      </c>
      <c r="P2381">
        <f t="shared" si="148"/>
        <v>0</v>
      </c>
      <c r="Q2381" s="10" t="s">
        <v>8317</v>
      </c>
      <c r="R2381" t="s">
        <v>8318</v>
      </c>
      <c r="S2381" s="16">
        <f t="shared" si="149"/>
        <v>42237.016388888893</v>
      </c>
      <c r="T2381" s="16">
        <f t="shared" si="150"/>
        <v>42282.016388888893</v>
      </c>
      <c r="U2381">
        <f t="shared" si="151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ROUND((E2382/D2382)*100,0)</f>
        <v>0</v>
      </c>
      <c r="P2382">
        <f t="shared" si="148"/>
        <v>18.329999999999998</v>
      </c>
      <c r="Q2382" s="10" t="s">
        <v>8317</v>
      </c>
      <c r="R2382" t="s">
        <v>8318</v>
      </c>
      <c r="S2382" s="16">
        <f t="shared" si="149"/>
        <v>42248.793310185181</v>
      </c>
      <c r="T2382" s="16">
        <f t="shared" si="150"/>
        <v>42278.793310185181</v>
      </c>
      <c r="U2382">
        <f t="shared" si="151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ROUND((E2383/D2383)*100,0)</f>
        <v>2</v>
      </c>
      <c r="P2383">
        <f t="shared" si="148"/>
        <v>224.43</v>
      </c>
      <c r="Q2383" s="10" t="s">
        <v>8317</v>
      </c>
      <c r="R2383" t="s">
        <v>8318</v>
      </c>
      <c r="S2383" s="16">
        <f t="shared" si="149"/>
        <v>42074.935740740737</v>
      </c>
      <c r="T2383" s="16">
        <f t="shared" si="150"/>
        <v>42104.935740740737</v>
      </c>
      <c r="U2383">
        <f t="shared" si="151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ROUND((E2384/D2384)*100,0)</f>
        <v>3</v>
      </c>
      <c r="P2384">
        <f t="shared" si="148"/>
        <v>37.5</v>
      </c>
      <c r="Q2384" s="10" t="s">
        <v>8317</v>
      </c>
      <c r="R2384" t="s">
        <v>8318</v>
      </c>
      <c r="S2384" s="16">
        <f t="shared" si="149"/>
        <v>42195.187534722223</v>
      </c>
      <c r="T2384" s="16">
        <f t="shared" si="150"/>
        <v>42220.187534722223</v>
      </c>
      <c r="U2384">
        <f t="shared" si="151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ROUND((E2385/D2385)*100,0)</f>
        <v>4</v>
      </c>
      <c r="P2385">
        <f t="shared" si="148"/>
        <v>145</v>
      </c>
      <c r="Q2385" s="10" t="s">
        <v>8317</v>
      </c>
      <c r="R2385" t="s">
        <v>8318</v>
      </c>
      <c r="S2385" s="16">
        <f t="shared" si="149"/>
        <v>42027.056793981479</v>
      </c>
      <c r="T2385" s="16">
        <f t="shared" si="150"/>
        <v>42057.056793981479</v>
      </c>
      <c r="U2385">
        <f t="shared" si="151"/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ROUND((E2386/D2386)*100,0)</f>
        <v>1</v>
      </c>
      <c r="P2386">
        <f t="shared" si="148"/>
        <v>1</v>
      </c>
      <c r="Q2386" s="10" t="s">
        <v>8317</v>
      </c>
      <c r="R2386" t="s">
        <v>8318</v>
      </c>
      <c r="S2386" s="16">
        <f t="shared" si="149"/>
        <v>41927.067627314813</v>
      </c>
      <c r="T2386" s="16">
        <f t="shared" si="150"/>
        <v>41957.109293981484</v>
      </c>
      <c r="U2386">
        <f t="shared" si="151"/>
        <v>30.041666666671517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ROUND((E2387/D2387)*100,0)</f>
        <v>1</v>
      </c>
      <c r="P2387">
        <f t="shared" si="148"/>
        <v>112.57</v>
      </c>
      <c r="Q2387" s="10" t="s">
        <v>8317</v>
      </c>
      <c r="R2387" t="s">
        <v>8318</v>
      </c>
      <c r="S2387" s="16">
        <f t="shared" si="149"/>
        <v>42191.70175925926</v>
      </c>
      <c r="T2387" s="16">
        <f t="shared" si="150"/>
        <v>42221.70175925926</v>
      </c>
      <c r="U2387">
        <f t="shared" si="151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ROUND((E2388/D2388)*100,0)</f>
        <v>0</v>
      </c>
      <c r="P2388">
        <f t="shared" si="148"/>
        <v>0</v>
      </c>
      <c r="Q2388" s="10" t="s">
        <v>8317</v>
      </c>
      <c r="R2388" t="s">
        <v>8318</v>
      </c>
      <c r="S2388" s="16">
        <f t="shared" si="149"/>
        <v>41954.838240740741</v>
      </c>
      <c r="T2388" s="16">
        <f t="shared" si="150"/>
        <v>42014.838240740741</v>
      </c>
      <c r="U2388">
        <f t="shared" si="151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ROUND((E2389/D2389)*100,0)</f>
        <v>1</v>
      </c>
      <c r="P2389">
        <f t="shared" si="148"/>
        <v>342</v>
      </c>
      <c r="Q2389" s="10" t="s">
        <v>8317</v>
      </c>
      <c r="R2389" t="s">
        <v>8318</v>
      </c>
      <c r="S2389" s="16">
        <f t="shared" si="149"/>
        <v>42528.626620370371</v>
      </c>
      <c r="T2389" s="16">
        <f t="shared" si="150"/>
        <v>42573.626620370371</v>
      </c>
      <c r="U2389">
        <f t="shared" si="151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ROUND((E2390/D2390)*100,0)</f>
        <v>1</v>
      </c>
      <c r="P2390">
        <f t="shared" si="148"/>
        <v>57.88</v>
      </c>
      <c r="Q2390" s="10" t="s">
        <v>8317</v>
      </c>
      <c r="R2390" t="s">
        <v>8318</v>
      </c>
      <c r="S2390" s="16">
        <f t="shared" si="149"/>
        <v>41989.853692129633</v>
      </c>
      <c r="T2390" s="16">
        <f t="shared" si="150"/>
        <v>42019.811805555553</v>
      </c>
      <c r="U2390">
        <f t="shared" si="151"/>
        <v>29.958113425920601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ROUND((E2391/D2391)*100,0)</f>
        <v>0</v>
      </c>
      <c r="P2391">
        <f t="shared" si="148"/>
        <v>30</v>
      </c>
      <c r="Q2391" s="10" t="s">
        <v>8317</v>
      </c>
      <c r="R2391" t="s">
        <v>8318</v>
      </c>
      <c r="S2391" s="16">
        <f t="shared" si="149"/>
        <v>42179.653379629628</v>
      </c>
      <c r="T2391" s="16">
        <f t="shared" si="150"/>
        <v>42210.915972222225</v>
      </c>
      <c r="U2391">
        <f t="shared" si="151"/>
        <v>31.262592592596775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ROUND((E2392/D2392)*100,0)</f>
        <v>0</v>
      </c>
      <c r="P2392">
        <f t="shared" si="148"/>
        <v>0</v>
      </c>
      <c r="Q2392" s="10" t="s">
        <v>8317</v>
      </c>
      <c r="R2392" t="s">
        <v>8318</v>
      </c>
      <c r="S2392" s="16">
        <f t="shared" si="149"/>
        <v>41968.262314814812</v>
      </c>
      <c r="T2392" s="16">
        <f t="shared" si="150"/>
        <v>42008.262314814812</v>
      </c>
      <c r="U2392">
        <f t="shared" si="151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ROUND((E2393/D2393)*100,0)</f>
        <v>0</v>
      </c>
      <c r="P2393">
        <f t="shared" si="148"/>
        <v>25</v>
      </c>
      <c r="Q2393" s="10" t="s">
        <v>8317</v>
      </c>
      <c r="R2393" t="s">
        <v>8318</v>
      </c>
      <c r="S2393" s="16">
        <f t="shared" si="149"/>
        <v>42064.794490740736</v>
      </c>
      <c r="T2393" s="16">
        <f t="shared" si="150"/>
        <v>42094.752824074079</v>
      </c>
      <c r="U2393">
        <f t="shared" si="151"/>
        <v>29.958333333343035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ROUND((E2394/D2394)*100,0)</f>
        <v>0</v>
      </c>
      <c r="P2394">
        <f t="shared" si="148"/>
        <v>0</v>
      </c>
      <c r="Q2394" s="10" t="s">
        <v>8317</v>
      </c>
      <c r="R2394" t="s">
        <v>8318</v>
      </c>
      <c r="S2394" s="16">
        <f t="shared" si="149"/>
        <v>42276.120636574073</v>
      </c>
      <c r="T2394" s="16">
        <f t="shared" si="150"/>
        <v>42306.120636574073</v>
      </c>
      <c r="U2394">
        <f t="shared" si="151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ROUND((E2395/D2395)*100,0)</f>
        <v>0</v>
      </c>
      <c r="P2395">
        <f t="shared" si="148"/>
        <v>50</v>
      </c>
      <c r="Q2395" s="10" t="s">
        <v>8317</v>
      </c>
      <c r="R2395" t="s">
        <v>8318</v>
      </c>
      <c r="S2395" s="16">
        <f t="shared" si="149"/>
        <v>42194.648344907408</v>
      </c>
      <c r="T2395" s="16">
        <f t="shared" si="150"/>
        <v>42224.648344907408</v>
      </c>
      <c r="U2395">
        <f t="shared" si="151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ROUND((E2396/D2396)*100,0)</f>
        <v>0</v>
      </c>
      <c r="P2396">
        <f t="shared" si="148"/>
        <v>1.5</v>
      </c>
      <c r="Q2396" s="10" t="s">
        <v>8317</v>
      </c>
      <c r="R2396" t="s">
        <v>8318</v>
      </c>
      <c r="S2396" s="16">
        <f t="shared" si="149"/>
        <v>42031.362187499995</v>
      </c>
      <c r="T2396" s="16">
        <f t="shared" si="150"/>
        <v>42061.362187499995</v>
      </c>
      <c r="U2396">
        <f t="shared" si="151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ROUND((E2397/D2397)*100,0)</f>
        <v>0</v>
      </c>
      <c r="P2397">
        <f t="shared" si="148"/>
        <v>0</v>
      </c>
      <c r="Q2397" s="10" t="s">
        <v>8317</v>
      </c>
      <c r="R2397" t="s">
        <v>8318</v>
      </c>
      <c r="S2397" s="16">
        <f t="shared" si="149"/>
        <v>42717.121377314819</v>
      </c>
      <c r="T2397" s="16">
        <f t="shared" si="150"/>
        <v>42745.372916666667</v>
      </c>
      <c r="U2397">
        <f t="shared" si="151"/>
        <v>28.251539351847896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ROUND((E2398/D2398)*100,0)</f>
        <v>0</v>
      </c>
      <c r="P2398">
        <f t="shared" si="148"/>
        <v>10</v>
      </c>
      <c r="Q2398" s="10" t="s">
        <v>8317</v>
      </c>
      <c r="R2398" t="s">
        <v>8318</v>
      </c>
      <c r="S2398" s="16">
        <f t="shared" si="149"/>
        <v>42262.849050925928</v>
      </c>
      <c r="T2398" s="16">
        <f t="shared" si="150"/>
        <v>42292.849050925928</v>
      </c>
      <c r="U2398">
        <f t="shared" si="151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ROUND((E2399/D2399)*100,0)</f>
        <v>0</v>
      </c>
      <c r="P2399">
        <f t="shared" si="148"/>
        <v>0</v>
      </c>
      <c r="Q2399" s="10" t="s">
        <v>8317</v>
      </c>
      <c r="R2399" t="s">
        <v>8318</v>
      </c>
      <c r="S2399" s="16">
        <f t="shared" si="149"/>
        <v>41976.88490740741</v>
      </c>
      <c r="T2399" s="16">
        <f t="shared" si="150"/>
        <v>42006.88490740741</v>
      </c>
      <c r="U2399">
        <f t="shared" si="151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ROUND((E2400/D2400)*100,0)</f>
        <v>0</v>
      </c>
      <c r="P2400">
        <f t="shared" si="148"/>
        <v>0</v>
      </c>
      <c r="Q2400" s="10" t="s">
        <v>8317</v>
      </c>
      <c r="R2400" t="s">
        <v>8318</v>
      </c>
      <c r="S2400" s="16">
        <f t="shared" si="149"/>
        <v>42157.916481481487</v>
      </c>
      <c r="T2400" s="16">
        <f t="shared" si="150"/>
        <v>42187.916481481487</v>
      </c>
      <c r="U2400">
        <f t="shared" si="151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ROUND((E2401/D2401)*100,0)</f>
        <v>0</v>
      </c>
      <c r="P2401">
        <f t="shared" si="148"/>
        <v>0</v>
      </c>
      <c r="Q2401" s="10" t="s">
        <v>8317</v>
      </c>
      <c r="R2401" t="s">
        <v>8318</v>
      </c>
      <c r="S2401" s="16">
        <f t="shared" si="149"/>
        <v>41956.853078703702</v>
      </c>
      <c r="T2401" s="16">
        <f t="shared" si="150"/>
        <v>41991.853078703702</v>
      </c>
      <c r="U2401">
        <f t="shared" si="151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ROUND((E2402/D2402)*100,0)</f>
        <v>0</v>
      </c>
      <c r="P2402">
        <f t="shared" si="148"/>
        <v>0</v>
      </c>
      <c r="Q2402" s="10" t="s">
        <v>8317</v>
      </c>
      <c r="R2402" t="s">
        <v>8318</v>
      </c>
      <c r="S2402" s="16">
        <f t="shared" si="149"/>
        <v>42444.268101851849</v>
      </c>
      <c r="T2402" s="16">
        <f t="shared" si="150"/>
        <v>42474.268101851849</v>
      </c>
      <c r="U2402">
        <f t="shared" si="151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ROUND((E2403/D2403)*100,0)</f>
        <v>1</v>
      </c>
      <c r="P2403">
        <f t="shared" si="148"/>
        <v>22.33</v>
      </c>
      <c r="Q2403" s="10" t="s">
        <v>8334</v>
      </c>
      <c r="R2403" t="s">
        <v>8335</v>
      </c>
      <c r="S2403" s="16">
        <f t="shared" si="149"/>
        <v>42374.822870370372</v>
      </c>
      <c r="T2403" s="16">
        <f t="shared" si="150"/>
        <v>42434.822870370372</v>
      </c>
      <c r="U2403">
        <f t="shared" si="151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ROUND((E2404/D2404)*100,0)</f>
        <v>0</v>
      </c>
      <c r="P2404">
        <f t="shared" si="148"/>
        <v>52</v>
      </c>
      <c r="Q2404" s="10" t="s">
        <v>8334</v>
      </c>
      <c r="R2404" t="s">
        <v>8335</v>
      </c>
      <c r="S2404" s="16">
        <f t="shared" si="149"/>
        <v>42107.679756944446</v>
      </c>
      <c r="T2404" s="16">
        <f t="shared" si="150"/>
        <v>42137.679756944446</v>
      </c>
      <c r="U2404">
        <f t="shared" si="151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ROUND((E2405/D2405)*100,0)</f>
        <v>17</v>
      </c>
      <c r="P2405">
        <f t="shared" si="148"/>
        <v>16.829999999999998</v>
      </c>
      <c r="Q2405" s="10" t="s">
        <v>8334</v>
      </c>
      <c r="R2405" t="s">
        <v>8335</v>
      </c>
      <c r="S2405" s="16">
        <f t="shared" si="149"/>
        <v>42399.882615740738</v>
      </c>
      <c r="T2405" s="16">
        <f t="shared" si="150"/>
        <v>42459.840949074074</v>
      </c>
      <c r="U2405">
        <f t="shared" si="151"/>
        <v>59.958333333335759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ROUND((E2406/D2406)*100,0)</f>
        <v>0</v>
      </c>
      <c r="P2406">
        <f t="shared" si="148"/>
        <v>0</v>
      </c>
      <c r="Q2406" s="10" t="s">
        <v>8334</v>
      </c>
      <c r="R2406" t="s">
        <v>8335</v>
      </c>
      <c r="S2406" s="16">
        <f t="shared" si="149"/>
        <v>42342.03943287037</v>
      </c>
      <c r="T2406" s="16">
        <f t="shared" si="150"/>
        <v>42372.03943287037</v>
      </c>
      <c r="U2406">
        <f t="shared" si="151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ROUND((E2407/D2407)*100,0)</f>
        <v>23</v>
      </c>
      <c r="P2407">
        <f t="shared" si="148"/>
        <v>56.3</v>
      </c>
      <c r="Q2407" s="10" t="s">
        <v>8334</v>
      </c>
      <c r="R2407" t="s">
        <v>8335</v>
      </c>
      <c r="S2407" s="16">
        <f t="shared" si="149"/>
        <v>42595.585358796292</v>
      </c>
      <c r="T2407" s="16">
        <f t="shared" si="150"/>
        <v>42616.585358796292</v>
      </c>
      <c r="U2407">
        <f t="shared" si="151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ROUND((E2408/D2408)*100,0)</f>
        <v>41</v>
      </c>
      <c r="P2408">
        <f t="shared" si="148"/>
        <v>84.06</v>
      </c>
      <c r="Q2408" s="10" t="s">
        <v>8334</v>
      </c>
      <c r="R2408" t="s">
        <v>8335</v>
      </c>
      <c r="S2408" s="16">
        <f t="shared" si="149"/>
        <v>41983.110995370371</v>
      </c>
      <c r="T2408" s="16">
        <f t="shared" si="150"/>
        <v>42023.110995370371</v>
      </c>
      <c r="U2408">
        <f t="shared" si="151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ROUND((E2409/D2409)*100,0)</f>
        <v>25</v>
      </c>
      <c r="P2409">
        <f t="shared" si="148"/>
        <v>168.39</v>
      </c>
      <c r="Q2409" s="10" t="s">
        <v>8334</v>
      </c>
      <c r="R2409" t="s">
        <v>8335</v>
      </c>
      <c r="S2409" s="16">
        <f t="shared" si="149"/>
        <v>42082.575555555552</v>
      </c>
      <c r="T2409" s="16">
        <f t="shared" si="150"/>
        <v>42105.25</v>
      </c>
      <c r="U2409">
        <f t="shared" si="151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ROUND((E2410/D2410)*100,0)</f>
        <v>0</v>
      </c>
      <c r="P2410">
        <f t="shared" si="148"/>
        <v>15</v>
      </c>
      <c r="Q2410" s="10" t="s">
        <v>8334</v>
      </c>
      <c r="R2410" t="s">
        <v>8335</v>
      </c>
      <c r="S2410" s="16">
        <f t="shared" si="149"/>
        <v>41919.140706018516</v>
      </c>
      <c r="T2410" s="16">
        <f t="shared" si="150"/>
        <v>41949.182372685187</v>
      </c>
      <c r="U2410">
        <f t="shared" si="151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ROUND((E2411/D2411)*100,0)</f>
        <v>2</v>
      </c>
      <c r="P2411">
        <f t="shared" si="148"/>
        <v>76.67</v>
      </c>
      <c r="Q2411" s="10" t="s">
        <v>8334</v>
      </c>
      <c r="R2411" t="s">
        <v>8335</v>
      </c>
      <c r="S2411" s="16">
        <f t="shared" si="149"/>
        <v>42204.875868055555</v>
      </c>
      <c r="T2411" s="16">
        <f t="shared" si="150"/>
        <v>42234.875868055555</v>
      </c>
      <c r="U2411">
        <f t="shared" si="151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ROUND((E2412/D2412)*100,0)</f>
        <v>0</v>
      </c>
      <c r="P2412">
        <f t="shared" si="148"/>
        <v>0</v>
      </c>
      <c r="Q2412" s="10" t="s">
        <v>8334</v>
      </c>
      <c r="R2412" t="s">
        <v>8335</v>
      </c>
      <c r="S2412" s="16">
        <f t="shared" si="149"/>
        <v>42224.408275462964</v>
      </c>
      <c r="T2412" s="16">
        <f t="shared" si="150"/>
        <v>42254.408275462964</v>
      </c>
      <c r="U2412">
        <f t="shared" si="151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ROUND((E2413/D2413)*100,0)</f>
        <v>1</v>
      </c>
      <c r="P2413">
        <f t="shared" si="148"/>
        <v>50.33</v>
      </c>
      <c r="Q2413" s="10" t="s">
        <v>8334</v>
      </c>
      <c r="R2413" t="s">
        <v>8335</v>
      </c>
      <c r="S2413" s="16">
        <f t="shared" si="149"/>
        <v>42211.732430555552</v>
      </c>
      <c r="T2413" s="16">
        <f t="shared" si="150"/>
        <v>42241.732430555552</v>
      </c>
      <c r="U2413">
        <f t="shared" si="151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ROUND((E2414/D2414)*100,0)</f>
        <v>0</v>
      </c>
      <c r="P2414">
        <f t="shared" si="148"/>
        <v>0</v>
      </c>
      <c r="Q2414" s="10" t="s">
        <v>8334</v>
      </c>
      <c r="R2414" t="s">
        <v>8335</v>
      </c>
      <c r="S2414" s="16">
        <f t="shared" si="149"/>
        <v>42655.736956018518</v>
      </c>
      <c r="T2414" s="16">
        <f t="shared" si="150"/>
        <v>42700.778622685189</v>
      </c>
      <c r="U2414">
        <f t="shared" si="151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ROUND((E2415/D2415)*100,0)</f>
        <v>1</v>
      </c>
      <c r="P2415">
        <f t="shared" si="148"/>
        <v>8.33</v>
      </c>
      <c r="Q2415" s="10" t="s">
        <v>8334</v>
      </c>
      <c r="R2415" t="s">
        <v>8335</v>
      </c>
      <c r="S2415" s="16">
        <f t="shared" si="149"/>
        <v>41760.10974537037</v>
      </c>
      <c r="T2415" s="16">
        <f t="shared" si="150"/>
        <v>41790.979166666664</v>
      </c>
      <c r="U2415">
        <f t="shared" si="151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ROUND((E2416/D2416)*100,0)</f>
        <v>3</v>
      </c>
      <c r="P2416">
        <f t="shared" si="148"/>
        <v>35.380000000000003</v>
      </c>
      <c r="Q2416" s="10" t="s">
        <v>8334</v>
      </c>
      <c r="R2416" t="s">
        <v>8335</v>
      </c>
      <c r="S2416" s="16">
        <f t="shared" si="149"/>
        <v>42198.695138888885</v>
      </c>
      <c r="T2416" s="16">
        <f t="shared" si="150"/>
        <v>42238.165972222225</v>
      </c>
      <c r="U2416">
        <f t="shared" si="151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ROUND((E2417/D2417)*100,0)</f>
        <v>1</v>
      </c>
      <c r="P2417">
        <f t="shared" si="148"/>
        <v>55.83</v>
      </c>
      <c r="Q2417" s="10" t="s">
        <v>8334</v>
      </c>
      <c r="R2417" t="s">
        <v>8335</v>
      </c>
      <c r="S2417" s="16">
        <f t="shared" si="149"/>
        <v>42536.862800925926</v>
      </c>
      <c r="T2417" s="16">
        <f t="shared" si="150"/>
        <v>42566.862800925926</v>
      </c>
      <c r="U2417">
        <f t="shared" si="151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ROUND((E2418/D2418)*100,0)</f>
        <v>0</v>
      </c>
      <c r="P2418">
        <f t="shared" si="148"/>
        <v>5</v>
      </c>
      <c r="Q2418" s="10" t="s">
        <v>8334</v>
      </c>
      <c r="R2418" t="s">
        <v>8335</v>
      </c>
      <c r="S2418" s="16">
        <f t="shared" si="149"/>
        <v>42019.737766203703</v>
      </c>
      <c r="T2418" s="16">
        <f t="shared" si="150"/>
        <v>42077.625</v>
      </c>
      <c r="U2418">
        <f t="shared" si="151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ROUND((E2419/D2419)*100,0)</f>
        <v>0</v>
      </c>
      <c r="P2419">
        <f t="shared" si="148"/>
        <v>0</v>
      </c>
      <c r="Q2419" s="10" t="s">
        <v>8334</v>
      </c>
      <c r="R2419" t="s">
        <v>8335</v>
      </c>
      <c r="S2419" s="16">
        <f t="shared" si="149"/>
        <v>41831.884108796294</v>
      </c>
      <c r="T2419" s="16">
        <f t="shared" si="150"/>
        <v>41861.884108796294</v>
      </c>
      <c r="U2419">
        <f t="shared" si="151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ROUND((E2420/D2420)*100,0)</f>
        <v>0</v>
      </c>
      <c r="P2420">
        <f t="shared" si="148"/>
        <v>1</v>
      </c>
      <c r="Q2420" s="10" t="s">
        <v>8334</v>
      </c>
      <c r="R2420" t="s">
        <v>8335</v>
      </c>
      <c r="S2420" s="16">
        <f t="shared" si="149"/>
        <v>42027.856990740736</v>
      </c>
      <c r="T2420" s="16">
        <f t="shared" si="150"/>
        <v>42087.815324074079</v>
      </c>
      <c r="U2420">
        <f t="shared" si="151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ROUND((E2421/D2421)*100,0)</f>
        <v>0</v>
      </c>
      <c r="P2421">
        <f t="shared" si="148"/>
        <v>0</v>
      </c>
      <c r="Q2421" s="10" t="s">
        <v>8334</v>
      </c>
      <c r="R2421" t="s">
        <v>8335</v>
      </c>
      <c r="S2421" s="16">
        <f t="shared" si="149"/>
        <v>41993.738298611104</v>
      </c>
      <c r="T2421" s="16">
        <f t="shared" si="150"/>
        <v>42053.738298611104</v>
      </c>
      <c r="U2421">
        <f t="shared" si="151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ROUND((E2422/D2422)*100,0)</f>
        <v>15</v>
      </c>
      <c r="P2422">
        <f t="shared" si="148"/>
        <v>69.47</v>
      </c>
      <c r="Q2422" s="10" t="s">
        <v>8334</v>
      </c>
      <c r="R2422" t="s">
        <v>8335</v>
      </c>
      <c r="S2422" s="16">
        <f t="shared" si="149"/>
        <v>41893.028877314813</v>
      </c>
      <c r="T2422" s="16">
        <f t="shared" si="150"/>
        <v>41953.070543981477</v>
      </c>
      <c r="U2422">
        <f t="shared" si="151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ROUND((E2423/D2423)*100,0)</f>
        <v>0</v>
      </c>
      <c r="P2423">
        <f t="shared" si="148"/>
        <v>1</v>
      </c>
      <c r="Q2423" s="10" t="s">
        <v>8334</v>
      </c>
      <c r="R2423" t="s">
        <v>8335</v>
      </c>
      <c r="S2423" s="16">
        <f t="shared" si="149"/>
        <v>42026.687453703707</v>
      </c>
      <c r="T2423" s="16">
        <f t="shared" si="150"/>
        <v>42056.687453703707</v>
      </c>
      <c r="U2423">
        <f t="shared" si="151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ROUND((E2424/D2424)*100,0)</f>
        <v>0</v>
      </c>
      <c r="P2424">
        <f t="shared" si="148"/>
        <v>1</v>
      </c>
      <c r="Q2424" s="10" t="s">
        <v>8334</v>
      </c>
      <c r="R2424" t="s">
        <v>8335</v>
      </c>
      <c r="S2424" s="16">
        <f t="shared" si="149"/>
        <v>42044.724953703699</v>
      </c>
      <c r="T2424" s="16">
        <f t="shared" si="150"/>
        <v>42074.683287037042</v>
      </c>
      <c r="U2424">
        <f t="shared" si="151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ROUND((E2425/D2425)*100,0)</f>
        <v>0</v>
      </c>
      <c r="P2425">
        <f t="shared" si="148"/>
        <v>8</v>
      </c>
      <c r="Q2425" s="10" t="s">
        <v>8334</v>
      </c>
      <c r="R2425" t="s">
        <v>8335</v>
      </c>
      <c r="S2425" s="16">
        <f t="shared" si="149"/>
        <v>41974.704745370371</v>
      </c>
      <c r="T2425" s="16">
        <f t="shared" si="150"/>
        <v>42004.704745370371</v>
      </c>
      <c r="U2425">
        <f t="shared" si="151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ROUND((E2426/D2426)*100,0)</f>
        <v>1</v>
      </c>
      <c r="P2426">
        <f t="shared" si="148"/>
        <v>34.44</v>
      </c>
      <c r="Q2426" s="10" t="s">
        <v>8334</v>
      </c>
      <c r="R2426" t="s">
        <v>8335</v>
      </c>
      <c r="S2426" s="16">
        <f t="shared" si="149"/>
        <v>41909.892453703702</v>
      </c>
      <c r="T2426" s="16">
        <f t="shared" si="150"/>
        <v>41939.892453703702</v>
      </c>
      <c r="U2426">
        <f t="shared" si="151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ROUND((E2427/D2427)*100,0)</f>
        <v>0</v>
      </c>
      <c r="P2427">
        <f t="shared" si="148"/>
        <v>1</v>
      </c>
      <c r="Q2427" s="10" t="s">
        <v>8334</v>
      </c>
      <c r="R2427" t="s">
        <v>8335</v>
      </c>
      <c r="S2427" s="16">
        <f t="shared" si="149"/>
        <v>42502.913761574076</v>
      </c>
      <c r="T2427" s="16">
        <f t="shared" si="150"/>
        <v>42517.919444444444</v>
      </c>
      <c r="U2427">
        <f t="shared" si="151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ROUND((E2428/D2428)*100,0)</f>
        <v>0</v>
      </c>
      <c r="P2428">
        <f t="shared" si="148"/>
        <v>0</v>
      </c>
      <c r="Q2428" s="10" t="s">
        <v>8334</v>
      </c>
      <c r="R2428" t="s">
        <v>8335</v>
      </c>
      <c r="S2428" s="16">
        <f t="shared" si="149"/>
        <v>42164.170046296291</v>
      </c>
      <c r="T2428" s="16">
        <f t="shared" si="150"/>
        <v>42224.170046296291</v>
      </c>
      <c r="U2428">
        <f t="shared" si="151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ROUND((E2429/D2429)*100,0)</f>
        <v>0</v>
      </c>
      <c r="P2429">
        <f t="shared" si="148"/>
        <v>1</v>
      </c>
      <c r="Q2429" s="10" t="s">
        <v>8334</v>
      </c>
      <c r="R2429" t="s">
        <v>8335</v>
      </c>
      <c r="S2429" s="16">
        <f t="shared" si="149"/>
        <v>42412.318668981476</v>
      </c>
      <c r="T2429" s="16">
        <f t="shared" si="150"/>
        <v>42452.277002314819</v>
      </c>
      <c r="U2429">
        <f t="shared" si="151"/>
        <v>39.958333333343035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ROUND((E2430/D2430)*100,0)</f>
        <v>0</v>
      </c>
      <c r="P2430">
        <f t="shared" si="148"/>
        <v>1</v>
      </c>
      <c r="Q2430" s="10" t="s">
        <v>8334</v>
      </c>
      <c r="R2430" t="s">
        <v>8335</v>
      </c>
      <c r="S2430" s="16">
        <f t="shared" si="149"/>
        <v>42045.784155092595</v>
      </c>
      <c r="T2430" s="16">
        <f t="shared" si="150"/>
        <v>42075.742488425924</v>
      </c>
      <c r="U2430">
        <f t="shared" si="151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ROUND((E2431/D2431)*100,0)</f>
        <v>1</v>
      </c>
      <c r="P2431">
        <f t="shared" si="148"/>
        <v>501.25</v>
      </c>
      <c r="Q2431" s="10" t="s">
        <v>8334</v>
      </c>
      <c r="R2431" t="s">
        <v>8335</v>
      </c>
      <c r="S2431" s="16">
        <f t="shared" si="149"/>
        <v>42734.879236111112</v>
      </c>
      <c r="T2431" s="16">
        <f t="shared" si="150"/>
        <v>42771.697222222225</v>
      </c>
      <c r="U2431">
        <f t="shared" si="151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ROUND((E2432/D2432)*100,0)</f>
        <v>1</v>
      </c>
      <c r="P2432">
        <f t="shared" si="148"/>
        <v>10.5</v>
      </c>
      <c r="Q2432" s="10" t="s">
        <v>8334</v>
      </c>
      <c r="R2432" t="s">
        <v>8335</v>
      </c>
      <c r="S2432" s="16">
        <f t="shared" si="149"/>
        <v>42382.130833333329</v>
      </c>
      <c r="T2432" s="16">
        <f t="shared" si="150"/>
        <v>42412.130833333329</v>
      </c>
      <c r="U2432">
        <f t="shared" si="151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ROUND((E2433/D2433)*100,0)</f>
        <v>0</v>
      </c>
      <c r="P2433">
        <f t="shared" si="148"/>
        <v>1</v>
      </c>
      <c r="Q2433" s="10" t="s">
        <v>8334</v>
      </c>
      <c r="R2433" t="s">
        <v>8335</v>
      </c>
      <c r="S2433" s="16">
        <f t="shared" si="149"/>
        <v>42489.099687499998</v>
      </c>
      <c r="T2433" s="16">
        <f t="shared" si="150"/>
        <v>42549.099687499998</v>
      </c>
      <c r="U2433">
        <f t="shared" si="151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ROUND((E2434/D2434)*100,0)</f>
        <v>0</v>
      </c>
      <c r="P2434">
        <f t="shared" si="148"/>
        <v>1</v>
      </c>
      <c r="Q2434" s="10" t="s">
        <v>8334</v>
      </c>
      <c r="R2434" t="s">
        <v>8335</v>
      </c>
      <c r="S2434" s="16">
        <f t="shared" si="149"/>
        <v>42041.218715277777</v>
      </c>
      <c r="T2434" s="16">
        <f t="shared" si="150"/>
        <v>42071.218715277777</v>
      </c>
      <c r="U2434">
        <f t="shared" si="151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ROUND((E2435/D2435)*100,0)</f>
        <v>0</v>
      </c>
      <c r="P2435">
        <f t="shared" ref="P2435:P2498" si="152">IFERROR(ROUND(E2435/L2435,2),0)</f>
        <v>0</v>
      </c>
      <c r="Q2435" s="10" t="s">
        <v>8334</v>
      </c>
      <c r="R2435" t="s">
        <v>8335</v>
      </c>
      <c r="S2435" s="16">
        <f t="shared" ref="S2435:S2498" si="153">(((J2435/60)/60)/24)+DATE(1970,1,1)</f>
        <v>42397.89980324074</v>
      </c>
      <c r="T2435" s="16">
        <f t="shared" ref="T2435:T2498" si="154">(((I2435/60)/60)/24)+DATE(1970,1,1)</f>
        <v>42427.89980324074</v>
      </c>
      <c r="U2435">
        <f t="shared" ref="U2435:U2498" si="155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ROUND((E2436/D2436)*100,0)</f>
        <v>0</v>
      </c>
      <c r="P2436">
        <f t="shared" si="152"/>
        <v>13</v>
      </c>
      <c r="Q2436" s="10" t="s">
        <v>8334</v>
      </c>
      <c r="R2436" t="s">
        <v>8335</v>
      </c>
      <c r="S2436" s="16">
        <f t="shared" si="153"/>
        <v>42180.18604166666</v>
      </c>
      <c r="T2436" s="16">
        <f t="shared" si="154"/>
        <v>42220.18604166666</v>
      </c>
      <c r="U2436">
        <f t="shared" si="155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ROUND((E2437/D2437)*100,0)</f>
        <v>0</v>
      </c>
      <c r="P2437">
        <f t="shared" si="152"/>
        <v>306</v>
      </c>
      <c r="Q2437" s="10" t="s">
        <v>8334</v>
      </c>
      <c r="R2437" t="s">
        <v>8335</v>
      </c>
      <c r="S2437" s="16">
        <f t="shared" si="153"/>
        <v>42252.277615740735</v>
      </c>
      <c r="T2437" s="16">
        <f t="shared" si="154"/>
        <v>42282.277615740735</v>
      </c>
      <c r="U2437">
        <f t="shared" si="155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ROUND((E2438/D2438)*100,0)</f>
        <v>0</v>
      </c>
      <c r="P2438">
        <f t="shared" si="152"/>
        <v>22.5</v>
      </c>
      <c r="Q2438" s="10" t="s">
        <v>8334</v>
      </c>
      <c r="R2438" t="s">
        <v>8335</v>
      </c>
      <c r="S2438" s="16">
        <f t="shared" si="153"/>
        <v>42338.615393518514</v>
      </c>
      <c r="T2438" s="16">
        <f t="shared" si="154"/>
        <v>42398.615393518514</v>
      </c>
      <c r="U2438">
        <f t="shared" si="155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ROUND((E2439/D2439)*100,0)</f>
        <v>0</v>
      </c>
      <c r="P2439">
        <f t="shared" si="152"/>
        <v>0</v>
      </c>
      <c r="Q2439" s="10" t="s">
        <v>8334</v>
      </c>
      <c r="R2439" t="s">
        <v>8335</v>
      </c>
      <c r="S2439" s="16">
        <f t="shared" si="153"/>
        <v>42031.965138888889</v>
      </c>
      <c r="T2439" s="16">
        <f t="shared" si="154"/>
        <v>42080.75</v>
      </c>
      <c r="U2439">
        <f t="shared" si="155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ROUND((E2440/D2440)*100,0)</f>
        <v>0</v>
      </c>
      <c r="P2440">
        <f t="shared" si="152"/>
        <v>50</v>
      </c>
      <c r="Q2440" s="10" t="s">
        <v>8334</v>
      </c>
      <c r="R2440" t="s">
        <v>8335</v>
      </c>
      <c r="S2440" s="16">
        <f t="shared" si="153"/>
        <v>42285.91506944444</v>
      </c>
      <c r="T2440" s="16">
        <f t="shared" si="154"/>
        <v>42345.956736111111</v>
      </c>
      <c r="U2440">
        <f t="shared" si="155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ROUND((E2441/D2441)*100,0)</f>
        <v>0</v>
      </c>
      <c r="P2441">
        <f t="shared" si="152"/>
        <v>0</v>
      </c>
      <c r="Q2441" s="10" t="s">
        <v>8334</v>
      </c>
      <c r="R2441" t="s">
        <v>8335</v>
      </c>
      <c r="S2441" s="16">
        <f t="shared" si="153"/>
        <v>42265.818622685183</v>
      </c>
      <c r="T2441" s="16">
        <f t="shared" si="154"/>
        <v>42295.818622685183</v>
      </c>
      <c r="U2441">
        <f t="shared" si="155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ROUND((E2442/D2442)*100,0)</f>
        <v>0</v>
      </c>
      <c r="P2442">
        <f t="shared" si="152"/>
        <v>5</v>
      </c>
      <c r="Q2442" s="10" t="s">
        <v>8334</v>
      </c>
      <c r="R2442" t="s">
        <v>8335</v>
      </c>
      <c r="S2442" s="16">
        <f t="shared" si="153"/>
        <v>42383.899456018517</v>
      </c>
      <c r="T2442" s="16">
        <f t="shared" si="154"/>
        <v>42413.899456018517</v>
      </c>
      <c r="U2442">
        <f t="shared" si="155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ROUND((E2443/D2443)*100,0)</f>
        <v>108</v>
      </c>
      <c r="P2443">
        <f t="shared" si="152"/>
        <v>74.23</v>
      </c>
      <c r="Q2443" s="10" t="s">
        <v>8334</v>
      </c>
      <c r="R2443" t="s">
        <v>8350</v>
      </c>
      <c r="S2443" s="16">
        <f t="shared" si="153"/>
        <v>42187.125625000001</v>
      </c>
      <c r="T2443" s="16">
        <f t="shared" si="154"/>
        <v>42208.207638888889</v>
      </c>
      <c r="U2443">
        <f t="shared" si="155"/>
        <v>21.082013888888469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ROUND((E2444/D2444)*100,0)</f>
        <v>126</v>
      </c>
      <c r="P2444">
        <f t="shared" si="152"/>
        <v>81.25</v>
      </c>
      <c r="Q2444" s="10" t="s">
        <v>8334</v>
      </c>
      <c r="R2444" t="s">
        <v>8350</v>
      </c>
      <c r="S2444" s="16">
        <f t="shared" si="153"/>
        <v>42052.666990740734</v>
      </c>
      <c r="T2444" s="16">
        <f t="shared" si="154"/>
        <v>42082.625324074077</v>
      </c>
      <c r="U2444">
        <f t="shared" si="155"/>
        <v>29.958333333343035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ROUND((E2445/D2445)*100,0)</f>
        <v>203</v>
      </c>
      <c r="P2445">
        <f t="shared" si="152"/>
        <v>130.22999999999999</v>
      </c>
      <c r="Q2445" s="10" t="s">
        <v>8334</v>
      </c>
      <c r="R2445" t="s">
        <v>8350</v>
      </c>
      <c r="S2445" s="16">
        <f t="shared" si="153"/>
        <v>41836.625254629631</v>
      </c>
      <c r="T2445" s="16">
        <f t="shared" si="154"/>
        <v>41866.625254629631</v>
      </c>
      <c r="U2445">
        <f t="shared" si="155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ROUND((E2446/D2446)*100,0)</f>
        <v>109</v>
      </c>
      <c r="P2446">
        <f t="shared" si="152"/>
        <v>53.41</v>
      </c>
      <c r="Q2446" s="10" t="s">
        <v>8334</v>
      </c>
      <c r="R2446" t="s">
        <v>8350</v>
      </c>
      <c r="S2446" s="16">
        <f t="shared" si="153"/>
        <v>42485.754525462966</v>
      </c>
      <c r="T2446" s="16">
        <f t="shared" si="154"/>
        <v>42515.754525462966</v>
      </c>
      <c r="U2446">
        <f t="shared" si="155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ROUND((E2447/D2447)*100,0)</f>
        <v>173</v>
      </c>
      <c r="P2447">
        <f t="shared" si="152"/>
        <v>75.13</v>
      </c>
      <c r="Q2447" s="10" t="s">
        <v>8334</v>
      </c>
      <c r="R2447" t="s">
        <v>8350</v>
      </c>
      <c r="S2447" s="16">
        <f t="shared" si="153"/>
        <v>42243.190057870372</v>
      </c>
      <c r="T2447" s="16">
        <f t="shared" si="154"/>
        <v>42273.190057870372</v>
      </c>
      <c r="U2447">
        <f t="shared" si="155"/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ROUND((E2448/D2448)*100,0)</f>
        <v>168</v>
      </c>
      <c r="P2448">
        <f t="shared" si="152"/>
        <v>75.67</v>
      </c>
      <c r="Q2448" s="10" t="s">
        <v>8334</v>
      </c>
      <c r="R2448" t="s">
        <v>8350</v>
      </c>
      <c r="S2448" s="16">
        <f t="shared" si="153"/>
        <v>42670.602673611109</v>
      </c>
      <c r="T2448" s="16">
        <f t="shared" si="154"/>
        <v>42700.64434027778</v>
      </c>
      <c r="U2448">
        <f t="shared" si="155"/>
        <v>30.041666666671517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ROUND((E2449/D2449)*100,0)</f>
        <v>427</v>
      </c>
      <c r="P2449">
        <f t="shared" si="152"/>
        <v>31.69</v>
      </c>
      <c r="Q2449" s="10" t="s">
        <v>8334</v>
      </c>
      <c r="R2449" t="s">
        <v>8350</v>
      </c>
      <c r="S2449" s="16">
        <f t="shared" si="153"/>
        <v>42654.469826388886</v>
      </c>
      <c r="T2449" s="16">
        <f t="shared" si="154"/>
        <v>42686.166666666672</v>
      </c>
      <c r="U2449">
        <f t="shared" si="155"/>
        <v>31.696840277785668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ROUND((E2450/D2450)*100,0)</f>
        <v>108</v>
      </c>
      <c r="P2450">
        <f t="shared" si="152"/>
        <v>47.78</v>
      </c>
      <c r="Q2450" s="10" t="s">
        <v>8334</v>
      </c>
      <c r="R2450" t="s">
        <v>8350</v>
      </c>
      <c r="S2450" s="16">
        <f t="shared" si="153"/>
        <v>42607.316122685181</v>
      </c>
      <c r="T2450" s="16">
        <f t="shared" si="154"/>
        <v>42613.233333333337</v>
      </c>
      <c r="U2450">
        <f t="shared" si="155"/>
        <v>5.9172106481564697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ROUND((E2451/D2451)*100,0)</f>
        <v>108</v>
      </c>
      <c r="P2451">
        <f t="shared" si="152"/>
        <v>90</v>
      </c>
      <c r="Q2451" s="10" t="s">
        <v>8334</v>
      </c>
      <c r="R2451" t="s">
        <v>8350</v>
      </c>
      <c r="S2451" s="16">
        <f t="shared" si="153"/>
        <v>41943.142534722225</v>
      </c>
      <c r="T2451" s="16">
        <f t="shared" si="154"/>
        <v>41973.184201388889</v>
      </c>
      <c r="U2451">
        <f t="shared" si="155"/>
        <v>30.041666666664241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ROUND((E2452/D2452)*100,0)</f>
        <v>102</v>
      </c>
      <c r="P2452">
        <f t="shared" si="152"/>
        <v>149.31</v>
      </c>
      <c r="Q2452" s="10" t="s">
        <v>8334</v>
      </c>
      <c r="R2452" t="s">
        <v>8350</v>
      </c>
      <c r="S2452" s="16">
        <f t="shared" si="153"/>
        <v>41902.07240740741</v>
      </c>
      <c r="T2452" s="16">
        <f t="shared" si="154"/>
        <v>41940.132638888892</v>
      </c>
      <c r="U2452">
        <f t="shared" si="155"/>
        <v>38.060231481482333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ROUND((E2453/D2453)*100,0)</f>
        <v>115</v>
      </c>
      <c r="P2453">
        <f t="shared" si="152"/>
        <v>62.07</v>
      </c>
      <c r="Q2453" s="10" t="s">
        <v>8334</v>
      </c>
      <c r="R2453" t="s">
        <v>8350</v>
      </c>
      <c r="S2453" s="16">
        <f t="shared" si="153"/>
        <v>42779.908449074079</v>
      </c>
      <c r="T2453" s="16">
        <f t="shared" si="154"/>
        <v>42799.908449074079</v>
      </c>
      <c r="U2453">
        <f t="shared" si="155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ROUND((E2454/D2454)*100,0)</f>
        <v>134</v>
      </c>
      <c r="P2454">
        <f t="shared" si="152"/>
        <v>53.4</v>
      </c>
      <c r="Q2454" s="10" t="s">
        <v>8334</v>
      </c>
      <c r="R2454" t="s">
        <v>8350</v>
      </c>
      <c r="S2454" s="16">
        <f t="shared" si="153"/>
        <v>42338.84375</v>
      </c>
      <c r="T2454" s="16">
        <f t="shared" si="154"/>
        <v>42367.958333333328</v>
      </c>
      <c r="U2454">
        <f t="shared" si="155"/>
        <v>29.114583333328483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ROUND((E2455/D2455)*100,0)</f>
        <v>155</v>
      </c>
      <c r="P2455">
        <f t="shared" si="152"/>
        <v>69.27</v>
      </c>
      <c r="Q2455" s="10" t="s">
        <v>8334</v>
      </c>
      <c r="R2455" t="s">
        <v>8350</v>
      </c>
      <c r="S2455" s="16">
        <f t="shared" si="153"/>
        <v>42738.692233796297</v>
      </c>
      <c r="T2455" s="16">
        <f t="shared" si="154"/>
        <v>42768.692233796297</v>
      </c>
      <c r="U2455">
        <f t="shared" si="155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ROUND((E2456/D2456)*100,0)</f>
        <v>101</v>
      </c>
      <c r="P2456">
        <f t="shared" si="152"/>
        <v>271.51</v>
      </c>
      <c r="Q2456" s="10" t="s">
        <v>8334</v>
      </c>
      <c r="R2456" t="s">
        <v>8350</v>
      </c>
      <c r="S2456" s="16">
        <f t="shared" si="153"/>
        <v>42770.201481481476</v>
      </c>
      <c r="T2456" s="16">
        <f t="shared" si="154"/>
        <v>42805.201481481476</v>
      </c>
      <c r="U2456">
        <f t="shared" si="155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ROUND((E2457/D2457)*100,0)</f>
        <v>182</v>
      </c>
      <c r="P2457">
        <f t="shared" si="152"/>
        <v>34.130000000000003</v>
      </c>
      <c r="Q2457" s="10" t="s">
        <v>8334</v>
      </c>
      <c r="R2457" t="s">
        <v>8350</v>
      </c>
      <c r="S2457" s="16">
        <f t="shared" si="153"/>
        <v>42452.781828703708</v>
      </c>
      <c r="T2457" s="16">
        <f t="shared" si="154"/>
        <v>42480.781828703708</v>
      </c>
      <c r="U2457">
        <f t="shared" si="155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ROUND((E2458/D2458)*100,0)</f>
        <v>181</v>
      </c>
      <c r="P2458">
        <f t="shared" si="152"/>
        <v>40.49</v>
      </c>
      <c r="Q2458" s="10" t="s">
        <v>8334</v>
      </c>
      <c r="R2458" t="s">
        <v>8350</v>
      </c>
      <c r="S2458" s="16">
        <f t="shared" si="153"/>
        <v>42761.961099537039</v>
      </c>
      <c r="T2458" s="16">
        <f t="shared" si="154"/>
        <v>42791.961099537039</v>
      </c>
      <c r="U2458">
        <f t="shared" si="155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ROUND((E2459/D2459)*100,0)</f>
        <v>102</v>
      </c>
      <c r="P2459">
        <f t="shared" si="152"/>
        <v>189.76</v>
      </c>
      <c r="Q2459" s="10" t="s">
        <v>8334</v>
      </c>
      <c r="R2459" t="s">
        <v>8350</v>
      </c>
      <c r="S2459" s="16">
        <f t="shared" si="153"/>
        <v>42423.602500000001</v>
      </c>
      <c r="T2459" s="16">
        <f t="shared" si="154"/>
        <v>42453.560833333337</v>
      </c>
      <c r="U2459">
        <f t="shared" si="155"/>
        <v>29.958333333335759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ROUND((E2460/D2460)*100,0)</f>
        <v>110</v>
      </c>
      <c r="P2460">
        <f t="shared" si="152"/>
        <v>68.86</v>
      </c>
      <c r="Q2460" s="10" t="s">
        <v>8334</v>
      </c>
      <c r="R2460" t="s">
        <v>8350</v>
      </c>
      <c r="S2460" s="16">
        <f t="shared" si="153"/>
        <v>42495.871736111112</v>
      </c>
      <c r="T2460" s="16">
        <f t="shared" si="154"/>
        <v>42530.791666666672</v>
      </c>
      <c r="U2460">
        <f t="shared" si="155"/>
        <v>34.919930555559404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ROUND((E2461/D2461)*100,0)</f>
        <v>102</v>
      </c>
      <c r="P2461">
        <f t="shared" si="152"/>
        <v>108.78</v>
      </c>
      <c r="Q2461" s="10" t="s">
        <v>8334</v>
      </c>
      <c r="R2461" t="s">
        <v>8350</v>
      </c>
      <c r="S2461" s="16">
        <f t="shared" si="153"/>
        <v>42407.637557870374</v>
      </c>
      <c r="T2461" s="16">
        <f t="shared" si="154"/>
        <v>42452.595891203702</v>
      </c>
      <c r="U2461">
        <f t="shared" si="155"/>
        <v>44.958333333328483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ROUND((E2462/D2462)*100,0)</f>
        <v>101</v>
      </c>
      <c r="P2462">
        <f t="shared" si="152"/>
        <v>125.99</v>
      </c>
      <c r="Q2462" s="10" t="s">
        <v>8334</v>
      </c>
      <c r="R2462" t="s">
        <v>8350</v>
      </c>
      <c r="S2462" s="16">
        <f t="shared" si="153"/>
        <v>42704.187118055561</v>
      </c>
      <c r="T2462" s="16">
        <f t="shared" si="154"/>
        <v>42738.178472222222</v>
      </c>
      <c r="U2462">
        <f t="shared" si="155"/>
        <v>33.99135416666104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ROUND((E2463/D2463)*100,0)</f>
        <v>104</v>
      </c>
      <c r="P2463">
        <f t="shared" si="152"/>
        <v>90.52</v>
      </c>
      <c r="Q2463" s="10" t="s">
        <v>8323</v>
      </c>
      <c r="R2463" t="s">
        <v>8327</v>
      </c>
      <c r="S2463" s="16">
        <f t="shared" si="153"/>
        <v>40784.012696759259</v>
      </c>
      <c r="T2463" s="16">
        <f t="shared" si="154"/>
        <v>40817.125</v>
      </c>
      <c r="U2463">
        <f t="shared" si="155"/>
        <v>33.112303240741312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ROUND((E2464/D2464)*100,0)</f>
        <v>111</v>
      </c>
      <c r="P2464">
        <f t="shared" si="152"/>
        <v>28.88</v>
      </c>
      <c r="Q2464" s="10" t="s">
        <v>8323</v>
      </c>
      <c r="R2464" t="s">
        <v>8327</v>
      </c>
      <c r="S2464" s="16">
        <f t="shared" si="153"/>
        <v>41089.186296296299</v>
      </c>
      <c r="T2464" s="16">
        <f t="shared" si="154"/>
        <v>41109.186296296299</v>
      </c>
      <c r="U2464">
        <f t="shared" si="155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ROUND((E2465/D2465)*100,0)</f>
        <v>116</v>
      </c>
      <c r="P2465">
        <f t="shared" si="152"/>
        <v>31</v>
      </c>
      <c r="Q2465" s="10" t="s">
        <v>8323</v>
      </c>
      <c r="R2465" t="s">
        <v>8327</v>
      </c>
      <c r="S2465" s="16">
        <f t="shared" si="153"/>
        <v>41341.111400462964</v>
      </c>
      <c r="T2465" s="16">
        <f t="shared" si="154"/>
        <v>41380.791666666664</v>
      </c>
      <c r="U2465">
        <f t="shared" si="155"/>
        <v>39.680266203700739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ROUND((E2466/D2466)*100,0)</f>
        <v>111</v>
      </c>
      <c r="P2466">
        <f t="shared" si="152"/>
        <v>51.67</v>
      </c>
      <c r="Q2466" s="10" t="s">
        <v>8323</v>
      </c>
      <c r="R2466" t="s">
        <v>8327</v>
      </c>
      <c r="S2466" s="16">
        <f t="shared" si="153"/>
        <v>42248.90042824074</v>
      </c>
      <c r="T2466" s="16">
        <f t="shared" si="154"/>
        <v>42277.811805555553</v>
      </c>
      <c r="U2466">
        <f t="shared" si="155"/>
        <v>28.911377314812853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ROUND((E2467/D2467)*100,0)</f>
        <v>180</v>
      </c>
      <c r="P2467">
        <f t="shared" si="152"/>
        <v>26.27</v>
      </c>
      <c r="Q2467" s="10" t="s">
        <v>8323</v>
      </c>
      <c r="R2467" t="s">
        <v>8327</v>
      </c>
      <c r="S2467" s="16">
        <f t="shared" si="153"/>
        <v>41145.719305555554</v>
      </c>
      <c r="T2467" s="16">
        <f t="shared" si="154"/>
        <v>41175.719305555554</v>
      </c>
      <c r="U2467">
        <f t="shared" si="155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ROUND((E2468/D2468)*100,0)</f>
        <v>100</v>
      </c>
      <c r="P2468">
        <f t="shared" si="152"/>
        <v>48.08</v>
      </c>
      <c r="Q2468" s="10" t="s">
        <v>8323</v>
      </c>
      <c r="R2468" t="s">
        <v>8327</v>
      </c>
      <c r="S2468" s="16">
        <f t="shared" si="153"/>
        <v>41373.102465277778</v>
      </c>
      <c r="T2468" s="16">
        <f t="shared" si="154"/>
        <v>41403.102465277778</v>
      </c>
      <c r="U2468">
        <f t="shared" si="155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ROUND((E2469/D2469)*100,0)</f>
        <v>119</v>
      </c>
      <c r="P2469">
        <f t="shared" si="152"/>
        <v>27.56</v>
      </c>
      <c r="Q2469" s="10" t="s">
        <v>8323</v>
      </c>
      <c r="R2469" t="s">
        <v>8327</v>
      </c>
      <c r="S2469" s="16">
        <f t="shared" si="153"/>
        <v>41025.874201388891</v>
      </c>
      <c r="T2469" s="16">
        <f t="shared" si="154"/>
        <v>41039.708333333336</v>
      </c>
      <c r="U2469">
        <f t="shared" si="155"/>
        <v>13.83413194444438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ROUND((E2470/D2470)*100,0)</f>
        <v>107</v>
      </c>
      <c r="P2470">
        <f t="shared" si="152"/>
        <v>36.97</v>
      </c>
      <c r="Q2470" s="10" t="s">
        <v>8323</v>
      </c>
      <c r="R2470" t="s">
        <v>8327</v>
      </c>
      <c r="S2470" s="16">
        <f t="shared" si="153"/>
        <v>41174.154178240737</v>
      </c>
      <c r="T2470" s="16">
        <f t="shared" si="154"/>
        <v>41210.208333333336</v>
      </c>
      <c r="U2470">
        <f t="shared" si="155"/>
        <v>36.054155092599103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ROUND((E2471/D2471)*100,0)</f>
        <v>114</v>
      </c>
      <c r="P2471">
        <f t="shared" si="152"/>
        <v>29.02</v>
      </c>
      <c r="Q2471" s="10" t="s">
        <v>8323</v>
      </c>
      <c r="R2471" t="s">
        <v>8327</v>
      </c>
      <c r="S2471" s="16">
        <f t="shared" si="153"/>
        <v>40557.429733796293</v>
      </c>
      <c r="T2471" s="16">
        <f t="shared" si="154"/>
        <v>40582.429733796293</v>
      </c>
      <c r="U2471">
        <f t="shared" si="155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ROUND((E2472/D2472)*100,0)</f>
        <v>103</v>
      </c>
      <c r="P2472">
        <f t="shared" si="152"/>
        <v>28.66</v>
      </c>
      <c r="Q2472" s="10" t="s">
        <v>8323</v>
      </c>
      <c r="R2472" t="s">
        <v>8327</v>
      </c>
      <c r="S2472" s="16">
        <f t="shared" si="153"/>
        <v>41023.07471064815</v>
      </c>
      <c r="T2472" s="16">
        <f t="shared" si="154"/>
        <v>41053.07471064815</v>
      </c>
      <c r="U2472">
        <f t="shared" si="155"/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ROUND((E2473/D2473)*100,0)</f>
        <v>128</v>
      </c>
      <c r="P2473">
        <f t="shared" si="152"/>
        <v>37.65</v>
      </c>
      <c r="Q2473" s="10" t="s">
        <v>8323</v>
      </c>
      <c r="R2473" t="s">
        <v>8327</v>
      </c>
      <c r="S2473" s="16">
        <f t="shared" si="153"/>
        <v>40893.992962962962</v>
      </c>
      <c r="T2473" s="16">
        <f t="shared" si="154"/>
        <v>40933.992962962962</v>
      </c>
      <c r="U2473">
        <f t="shared" si="155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ROUND((E2474/D2474)*100,0)</f>
        <v>136</v>
      </c>
      <c r="P2474">
        <f t="shared" si="152"/>
        <v>97.9</v>
      </c>
      <c r="Q2474" s="10" t="s">
        <v>8323</v>
      </c>
      <c r="R2474" t="s">
        <v>8327</v>
      </c>
      <c r="S2474" s="16">
        <f t="shared" si="153"/>
        <v>40354.11550925926</v>
      </c>
      <c r="T2474" s="16">
        <f t="shared" si="154"/>
        <v>40425.043749999997</v>
      </c>
      <c r="U2474">
        <f t="shared" si="155"/>
        <v>70.928240740737238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ROUND((E2475/D2475)*100,0)</f>
        <v>100</v>
      </c>
      <c r="P2475">
        <f t="shared" si="152"/>
        <v>42.55</v>
      </c>
      <c r="Q2475" s="10" t="s">
        <v>8323</v>
      </c>
      <c r="R2475" t="s">
        <v>8327</v>
      </c>
      <c r="S2475" s="16">
        <f t="shared" si="153"/>
        <v>41193.748483796298</v>
      </c>
      <c r="T2475" s="16">
        <f t="shared" si="154"/>
        <v>41223.790150462963</v>
      </c>
      <c r="U2475">
        <f t="shared" si="155"/>
        <v>30.041666666664241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ROUND((E2476/D2476)*100,0)</f>
        <v>100</v>
      </c>
      <c r="P2476">
        <f t="shared" si="152"/>
        <v>131.58000000000001</v>
      </c>
      <c r="Q2476" s="10" t="s">
        <v>8323</v>
      </c>
      <c r="R2476" t="s">
        <v>8327</v>
      </c>
      <c r="S2476" s="16">
        <f t="shared" si="153"/>
        <v>40417.011296296296</v>
      </c>
      <c r="T2476" s="16">
        <f t="shared" si="154"/>
        <v>40462.011296296296</v>
      </c>
      <c r="U2476">
        <f t="shared" si="155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ROUND((E2477/D2477)*100,0)</f>
        <v>105</v>
      </c>
      <c r="P2477">
        <f t="shared" si="152"/>
        <v>32.32</v>
      </c>
      <c r="Q2477" s="10" t="s">
        <v>8323</v>
      </c>
      <c r="R2477" t="s">
        <v>8327</v>
      </c>
      <c r="S2477" s="16">
        <f t="shared" si="153"/>
        <v>40310.287673611114</v>
      </c>
      <c r="T2477" s="16">
        <f t="shared" si="154"/>
        <v>40369.916666666664</v>
      </c>
      <c r="U2477">
        <f t="shared" si="155"/>
        <v>59.628993055550382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ROUND((E2478/D2478)*100,0)</f>
        <v>105</v>
      </c>
      <c r="P2478">
        <f t="shared" si="152"/>
        <v>61.1</v>
      </c>
      <c r="Q2478" s="10" t="s">
        <v>8323</v>
      </c>
      <c r="R2478" t="s">
        <v>8327</v>
      </c>
      <c r="S2478" s="16">
        <f t="shared" si="153"/>
        <v>41913.328356481477</v>
      </c>
      <c r="T2478" s="16">
        <f t="shared" si="154"/>
        <v>41946.370023148149</v>
      </c>
      <c r="U2478">
        <f t="shared" si="155"/>
        <v>33.041666666671517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ROUND((E2479/D2479)*100,0)</f>
        <v>171</v>
      </c>
      <c r="P2479">
        <f t="shared" si="152"/>
        <v>31.34</v>
      </c>
      <c r="Q2479" s="10" t="s">
        <v>8323</v>
      </c>
      <c r="R2479" t="s">
        <v>8327</v>
      </c>
      <c r="S2479" s="16">
        <f t="shared" si="153"/>
        <v>41088.691493055558</v>
      </c>
      <c r="T2479" s="16">
        <f t="shared" si="154"/>
        <v>41133.691493055558</v>
      </c>
      <c r="U2479">
        <f t="shared" si="155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ROUND((E2480/D2480)*100,0)</f>
        <v>128</v>
      </c>
      <c r="P2480">
        <f t="shared" si="152"/>
        <v>129.11000000000001</v>
      </c>
      <c r="Q2480" s="10" t="s">
        <v>8323</v>
      </c>
      <c r="R2480" t="s">
        <v>8327</v>
      </c>
      <c r="S2480" s="16">
        <f t="shared" si="153"/>
        <v>41257.950381944444</v>
      </c>
      <c r="T2480" s="16">
        <f t="shared" si="154"/>
        <v>41287.950381944444</v>
      </c>
      <c r="U2480">
        <f t="shared" si="155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ROUND((E2481/D2481)*100,0)</f>
        <v>133</v>
      </c>
      <c r="P2481">
        <f t="shared" si="152"/>
        <v>25.02</v>
      </c>
      <c r="Q2481" s="10" t="s">
        <v>8323</v>
      </c>
      <c r="R2481" t="s">
        <v>8327</v>
      </c>
      <c r="S2481" s="16">
        <f t="shared" si="153"/>
        <v>41107.726782407408</v>
      </c>
      <c r="T2481" s="16">
        <f t="shared" si="154"/>
        <v>41118.083333333336</v>
      </c>
      <c r="U2481">
        <f t="shared" si="155"/>
        <v>10.356550925927877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ROUND((E2482/D2482)*100,0)</f>
        <v>100</v>
      </c>
      <c r="P2482">
        <f t="shared" si="152"/>
        <v>250</v>
      </c>
      <c r="Q2482" s="10" t="s">
        <v>8323</v>
      </c>
      <c r="R2482" t="s">
        <v>8327</v>
      </c>
      <c r="S2482" s="16">
        <f t="shared" si="153"/>
        <v>42227.936157407406</v>
      </c>
      <c r="T2482" s="16">
        <f t="shared" si="154"/>
        <v>42287.936157407406</v>
      </c>
      <c r="U2482">
        <f t="shared" si="155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ROUND((E2483/D2483)*100,0)</f>
        <v>113</v>
      </c>
      <c r="P2483">
        <f t="shared" si="152"/>
        <v>47.54</v>
      </c>
      <c r="Q2483" s="10" t="s">
        <v>8323</v>
      </c>
      <c r="R2483" t="s">
        <v>8327</v>
      </c>
      <c r="S2483" s="16">
        <f t="shared" si="153"/>
        <v>40999.645925925928</v>
      </c>
      <c r="T2483" s="16">
        <f t="shared" si="154"/>
        <v>41029.645925925928</v>
      </c>
      <c r="U2483">
        <f t="shared" si="155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ROUND((E2484/D2484)*100,0)</f>
        <v>100</v>
      </c>
      <c r="P2484">
        <f t="shared" si="152"/>
        <v>40.04</v>
      </c>
      <c r="Q2484" s="10" t="s">
        <v>8323</v>
      </c>
      <c r="R2484" t="s">
        <v>8327</v>
      </c>
      <c r="S2484" s="16">
        <f t="shared" si="153"/>
        <v>40711.782210648147</v>
      </c>
      <c r="T2484" s="16">
        <f t="shared" si="154"/>
        <v>40756.782210648147</v>
      </c>
      <c r="U2484">
        <f t="shared" si="155"/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ROUND((E2485/D2485)*100,0)</f>
        <v>114</v>
      </c>
      <c r="P2485">
        <f t="shared" si="152"/>
        <v>65.84</v>
      </c>
      <c r="Q2485" s="10" t="s">
        <v>8323</v>
      </c>
      <c r="R2485" t="s">
        <v>8327</v>
      </c>
      <c r="S2485" s="16">
        <f t="shared" si="153"/>
        <v>40970.750034722223</v>
      </c>
      <c r="T2485" s="16">
        <f t="shared" si="154"/>
        <v>41030.708368055559</v>
      </c>
      <c r="U2485">
        <f t="shared" si="155"/>
        <v>59.958333333335759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ROUND((E2486/D2486)*100,0)</f>
        <v>119</v>
      </c>
      <c r="P2486">
        <f t="shared" si="152"/>
        <v>46.4</v>
      </c>
      <c r="Q2486" s="10" t="s">
        <v>8323</v>
      </c>
      <c r="R2486" t="s">
        <v>8327</v>
      </c>
      <c r="S2486" s="16">
        <f t="shared" si="153"/>
        <v>40771.916701388887</v>
      </c>
      <c r="T2486" s="16">
        <f t="shared" si="154"/>
        <v>40801.916701388887</v>
      </c>
      <c r="U2486">
        <f t="shared" si="155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ROUND((E2487/D2487)*100,0)</f>
        <v>103</v>
      </c>
      <c r="P2487">
        <f t="shared" si="152"/>
        <v>50.37</v>
      </c>
      <c r="Q2487" s="10" t="s">
        <v>8323</v>
      </c>
      <c r="R2487" t="s">
        <v>8327</v>
      </c>
      <c r="S2487" s="16">
        <f t="shared" si="153"/>
        <v>40793.998599537037</v>
      </c>
      <c r="T2487" s="16">
        <f t="shared" si="154"/>
        <v>40828.998599537037</v>
      </c>
      <c r="U2487">
        <f t="shared" si="155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ROUND((E2488/D2488)*100,0)</f>
        <v>266</v>
      </c>
      <c r="P2488">
        <f t="shared" si="152"/>
        <v>26.57</v>
      </c>
      <c r="Q2488" s="10" t="s">
        <v>8323</v>
      </c>
      <c r="R2488" t="s">
        <v>8327</v>
      </c>
      <c r="S2488" s="16">
        <f t="shared" si="153"/>
        <v>40991.708055555559</v>
      </c>
      <c r="T2488" s="16">
        <f t="shared" si="154"/>
        <v>41021.708055555559</v>
      </c>
      <c r="U2488">
        <f t="shared" si="155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ROUND((E2489/D2489)*100,0)</f>
        <v>100</v>
      </c>
      <c r="P2489">
        <f t="shared" si="152"/>
        <v>39.49</v>
      </c>
      <c r="Q2489" s="10" t="s">
        <v>8323</v>
      </c>
      <c r="R2489" t="s">
        <v>8327</v>
      </c>
      <c r="S2489" s="16">
        <f t="shared" si="153"/>
        <v>41026.083298611113</v>
      </c>
      <c r="T2489" s="16">
        <f t="shared" si="154"/>
        <v>41056.083298611113</v>
      </c>
      <c r="U2489">
        <f t="shared" si="155"/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ROUND((E2490/D2490)*100,0)</f>
        <v>107</v>
      </c>
      <c r="P2490">
        <f t="shared" si="152"/>
        <v>49.25</v>
      </c>
      <c r="Q2490" s="10" t="s">
        <v>8323</v>
      </c>
      <c r="R2490" t="s">
        <v>8327</v>
      </c>
      <c r="S2490" s="16">
        <f t="shared" si="153"/>
        <v>40833.633194444446</v>
      </c>
      <c r="T2490" s="16">
        <f t="shared" si="154"/>
        <v>40863.674861111111</v>
      </c>
      <c r="U2490">
        <f t="shared" si="155"/>
        <v>30.041666666664241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ROUND((E2491/D2491)*100,0)</f>
        <v>134</v>
      </c>
      <c r="P2491">
        <f t="shared" si="152"/>
        <v>62.38</v>
      </c>
      <c r="Q2491" s="10" t="s">
        <v>8323</v>
      </c>
      <c r="R2491" t="s">
        <v>8327</v>
      </c>
      <c r="S2491" s="16">
        <f t="shared" si="153"/>
        <v>41373.690266203703</v>
      </c>
      <c r="T2491" s="16">
        <f t="shared" si="154"/>
        <v>41403.690266203703</v>
      </c>
      <c r="U2491">
        <f t="shared" si="155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ROUND((E2492/D2492)*100,0)</f>
        <v>121</v>
      </c>
      <c r="P2492">
        <f t="shared" si="152"/>
        <v>37.94</v>
      </c>
      <c r="Q2492" s="10" t="s">
        <v>8323</v>
      </c>
      <c r="R2492" t="s">
        <v>8327</v>
      </c>
      <c r="S2492" s="16">
        <f t="shared" si="153"/>
        <v>41023.227731481478</v>
      </c>
      <c r="T2492" s="16">
        <f t="shared" si="154"/>
        <v>41083.227731481478</v>
      </c>
      <c r="U2492">
        <f t="shared" si="155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ROUND((E2493/D2493)*100,0)</f>
        <v>103</v>
      </c>
      <c r="P2493">
        <f t="shared" si="152"/>
        <v>51.6</v>
      </c>
      <c r="Q2493" s="10" t="s">
        <v>8323</v>
      </c>
      <c r="R2493" t="s">
        <v>8327</v>
      </c>
      <c r="S2493" s="16">
        <f t="shared" si="153"/>
        <v>40542.839282407411</v>
      </c>
      <c r="T2493" s="16">
        <f t="shared" si="154"/>
        <v>40559.07708333333</v>
      </c>
      <c r="U2493">
        <f t="shared" si="155"/>
        <v>16.237800925919146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ROUND((E2494/D2494)*100,0)</f>
        <v>125</v>
      </c>
      <c r="P2494">
        <f t="shared" si="152"/>
        <v>27.78</v>
      </c>
      <c r="Q2494" s="10" t="s">
        <v>8323</v>
      </c>
      <c r="R2494" t="s">
        <v>8327</v>
      </c>
      <c r="S2494" s="16">
        <f t="shared" si="153"/>
        <v>41024.985972222225</v>
      </c>
      <c r="T2494" s="16">
        <f t="shared" si="154"/>
        <v>41076.415972222225</v>
      </c>
      <c r="U2494">
        <f t="shared" si="155"/>
        <v>51.430000000000291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ROUND((E2495/D2495)*100,0)</f>
        <v>129</v>
      </c>
      <c r="P2495">
        <f t="shared" si="152"/>
        <v>99.38</v>
      </c>
      <c r="Q2495" s="10" t="s">
        <v>8323</v>
      </c>
      <c r="R2495" t="s">
        <v>8327</v>
      </c>
      <c r="S2495" s="16">
        <f t="shared" si="153"/>
        <v>41348.168287037035</v>
      </c>
      <c r="T2495" s="16">
        <f t="shared" si="154"/>
        <v>41393.168287037035</v>
      </c>
      <c r="U2495">
        <f t="shared" si="155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ROUND((E2496/D2496)*100,0)</f>
        <v>101</v>
      </c>
      <c r="P2496">
        <f t="shared" si="152"/>
        <v>38.85</v>
      </c>
      <c r="Q2496" s="10" t="s">
        <v>8323</v>
      </c>
      <c r="R2496" t="s">
        <v>8327</v>
      </c>
      <c r="S2496" s="16">
        <f t="shared" si="153"/>
        <v>41022.645185185182</v>
      </c>
      <c r="T2496" s="16">
        <f t="shared" si="154"/>
        <v>41052.645185185182</v>
      </c>
      <c r="U2496">
        <f t="shared" si="155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ROUND((E2497/D2497)*100,0)</f>
        <v>128</v>
      </c>
      <c r="P2497">
        <f t="shared" si="152"/>
        <v>45.55</v>
      </c>
      <c r="Q2497" s="10" t="s">
        <v>8323</v>
      </c>
      <c r="R2497" t="s">
        <v>8327</v>
      </c>
      <c r="S2497" s="16">
        <f t="shared" si="153"/>
        <v>41036.946469907409</v>
      </c>
      <c r="T2497" s="16">
        <f t="shared" si="154"/>
        <v>41066.946469907409</v>
      </c>
      <c r="U2497">
        <f t="shared" si="155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ROUND((E2498/D2498)*100,0)</f>
        <v>100</v>
      </c>
      <c r="P2498">
        <f t="shared" si="152"/>
        <v>600</v>
      </c>
      <c r="Q2498" s="10" t="s">
        <v>8323</v>
      </c>
      <c r="R2498" t="s">
        <v>8327</v>
      </c>
      <c r="S2498" s="16">
        <f t="shared" si="153"/>
        <v>41327.996435185189</v>
      </c>
      <c r="T2498" s="16">
        <f t="shared" si="154"/>
        <v>41362.954768518517</v>
      </c>
      <c r="U2498">
        <f t="shared" si="155"/>
        <v>34.958333333328483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ROUND((E2499/D2499)*100,0)</f>
        <v>113</v>
      </c>
      <c r="P2499">
        <f t="shared" ref="P2499:P2562" si="156">IFERROR(ROUND(E2499/L2499,2),0)</f>
        <v>80.55</v>
      </c>
      <c r="Q2499" s="10" t="s">
        <v>8323</v>
      </c>
      <c r="R2499" t="s">
        <v>8327</v>
      </c>
      <c r="S2499" s="16">
        <f t="shared" ref="S2499:S2562" si="157">(((J2499/60)/60)/24)+DATE(1970,1,1)</f>
        <v>40730.878912037035</v>
      </c>
      <c r="T2499" s="16">
        <f t="shared" ref="T2499:T2562" si="158">(((I2499/60)/60)/24)+DATE(1970,1,1)</f>
        <v>40760.878912037035</v>
      </c>
      <c r="U2499">
        <f t="shared" ref="U2499:U2562" si="159">T2499-S2499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ROUND((E2500/D2500)*100,0)</f>
        <v>106</v>
      </c>
      <c r="P2500">
        <f t="shared" si="156"/>
        <v>52.8</v>
      </c>
      <c r="Q2500" s="10" t="s">
        <v>8323</v>
      </c>
      <c r="R2500" t="s">
        <v>8327</v>
      </c>
      <c r="S2500" s="16">
        <f t="shared" si="157"/>
        <v>42017.967442129629</v>
      </c>
      <c r="T2500" s="16">
        <f t="shared" si="158"/>
        <v>42031.967442129629</v>
      </c>
      <c r="U2500">
        <f t="shared" si="159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ROUND((E2501/D2501)*100,0)</f>
        <v>203</v>
      </c>
      <c r="P2501">
        <f t="shared" si="156"/>
        <v>47.68</v>
      </c>
      <c r="Q2501" s="10" t="s">
        <v>8323</v>
      </c>
      <c r="R2501" t="s">
        <v>8327</v>
      </c>
      <c r="S2501" s="16">
        <f t="shared" si="157"/>
        <v>41226.648576388885</v>
      </c>
      <c r="T2501" s="16">
        <f t="shared" si="158"/>
        <v>41274.75</v>
      </c>
      <c r="U2501">
        <f t="shared" si="159"/>
        <v>48.101423611115024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ROUND((E2502/D2502)*100,0)</f>
        <v>113</v>
      </c>
      <c r="P2502">
        <f t="shared" si="156"/>
        <v>23.45</v>
      </c>
      <c r="Q2502" s="10" t="s">
        <v>8323</v>
      </c>
      <c r="R2502" t="s">
        <v>8327</v>
      </c>
      <c r="S2502" s="16">
        <f t="shared" si="157"/>
        <v>41053.772858796299</v>
      </c>
      <c r="T2502" s="16">
        <f t="shared" si="158"/>
        <v>41083.772858796299</v>
      </c>
      <c r="U2502">
        <f t="shared" si="15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ROUND((E2503/D2503)*100,0)</f>
        <v>3</v>
      </c>
      <c r="P2503">
        <f t="shared" si="156"/>
        <v>40.14</v>
      </c>
      <c r="Q2503" s="10" t="s">
        <v>8334</v>
      </c>
      <c r="R2503" t="s">
        <v>8351</v>
      </c>
      <c r="S2503" s="16">
        <f t="shared" si="157"/>
        <v>42244.776666666665</v>
      </c>
      <c r="T2503" s="16">
        <f t="shared" si="158"/>
        <v>42274.776666666665</v>
      </c>
      <c r="U2503">
        <f t="shared" si="15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ROUND((E2504/D2504)*100,0)</f>
        <v>0</v>
      </c>
      <c r="P2504">
        <f t="shared" si="156"/>
        <v>17.2</v>
      </c>
      <c r="Q2504" s="10" t="s">
        <v>8334</v>
      </c>
      <c r="R2504" t="s">
        <v>8351</v>
      </c>
      <c r="S2504" s="16">
        <f t="shared" si="157"/>
        <v>41858.825439814813</v>
      </c>
      <c r="T2504" s="16">
        <f t="shared" si="158"/>
        <v>41903.825439814813</v>
      </c>
      <c r="U2504">
        <f t="shared" si="15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ROUND((E2505/D2505)*100,0)</f>
        <v>0</v>
      </c>
      <c r="P2505">
        <f t="shared" si="156"/>
        <v>0</v>
      </c>
      <c r="Q2505" s="10" t="s">
        <v>8334</v>
      </c>
      <c r="R2505" t="s">
        <v>8351</v>
      </c>
      <c r="S2505" s="16">
        <f t="shared" si="157"/>
        <v>42498.899398148147</v>
      </c>
      <c r="T2505" s="16">
        <f t="shared" si="158"/>
        <v>42528.879166666666</v>
      </c>
      <c r="U2505">
        <f t="shared" si="159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ROUND((E2506/D2506)*100,0)</f>
        <v>0</v>
      </c>
      <c r="P2506">
        <f t="shared" si="156"/>
        <v>0</v>
      </c>
      <c r="Q2506" s="10" t="s">
        <v>8334</v>
      </c>
      <c r="R2506" t="s">
        <v>8351</v>
      </c>
      <c r="S2506" s="16">
        <f t="shared" si="157"/>
        <v>41928.015439814815</v>
      </c>
      <c r="T2506" s="16">
        <f t="shared" si="158"/>
        <v>41958.057106481487</v>
      </c>
      <c r="U2506">
        <f t="shared" si="159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ROUND((E2507/D2507)*100,0)</f>
        <v>0</v>
      </c>
      <c r="P2507">
        <f t="shared" si="156"/>
        <v>0</v>
      </c>
      <c r="Q2507" s="10" t="s">
        <v>8334</v>
      </c>
      <c r="R2507" t="s">
        <v>8351</v>
      </c>
      <c r="S2507" s="16">
        <f t="shared" si="157"/>
        <v>42047.05574074074</v>
      </c>
      <c r="T2507" s="16">
        <f t="shared" si="158"/>
        <v>42077.014074074075</v>
      </c>
      <c r="U2507">
        <f t="shared" si="159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ROUND((E2508/D2508)*100,0)</f>
        <v>1</v>
      </c>
      <c r="P2508">
        <f t="shared" si="156"/>
        <v>15</v>
      </c>
      <c r="Q2508" s="10" t="s">
        <v>8334</v>
      </c>
      <c r="R2508" t="s">
        <v>8351</v>
      </c>
      <c r="S2508" s="16">
        <f t="shared" si="157"/>
        <v>42258.297094907408</v>
      </c>
      <c r="T2508" s="16">
        <f t="shared" si="158"/>
        <v>42280.875</v>
      </c>
      <c r="U2508">
        <f t="shared" si="159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ROUND((E2509/D2509)*100,0)</f>
        <v>0</v>
      </c>
      <c r="P2509">
        <f t="shared" si="156"/>
        <v>0</v>
      </c>
      <c r="Q2509" s="10" t="s">
        <v>8334</v>
      </c>
      <c r="R2509" t="s">
        <v>8351</v>
      </c>
      <c r="S2509" s="16">
        <f t="shared" si="157"/>
        <v>42105.072962962964</v>
      </c>
      <c r="T2509" s="16">
        <f t="shared" si="158"/>
        <v>42135.072962962964</v>
      </c>
      <c r="U2509">
        <f t="shared" si="15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ROUND((E2510/D2510)*100,0)</f>
        <v>0</v>
      </c>
      <c r="P2510">
        <f t="shared" si="156"/>
        <v>0</v>
      </c>
      <c r="Q2510" s="10" t="s">
        <v>8334</v>
      </c>
      <c r="R2510" t="s">
        <v>8351</v>
      </c>
      <c r="S2510" s="16">
        <f t="shared" si="157"/>
        <v>41835.951782407406</v>
      </c>
      <c r="T2510" s="16">
        <f t="shared" si="158"/>
        <v>41865.951782407406</v>
      </c>
      <c r="U2510">
        <f t="shared" si="15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ROUND((E2511/D2511)*100,0)</f>
        <v>1</v>
      </c>
      <c r="P2511">
        <f t="shared" si="156"/>
        <v>35.71</v>
      </c>
      <c r="Q2511" s="10" t="s">
        <v>8334</v>
      </c>
      <c r="R2511" t="s">
        <v>8351</v>
      </c>
      <c r="S2511" s="16">
        <f t="shared" si="157"/>
        <v>42058.809594907405</v>
      </c>
      <c r="T2511" s="16">
        <f t="shared" si="158"/>
        <v>42114.767928240741</v>
      </c>
      <c r="U2511">
        <f t="shared" si="159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ROUND((E2512/D2512)*100,0)</f>
        <v>0</v>
      </c>
      <c r="P2512">
        <f t="shared" si="156"/>
        <v>37.5</v>
      </c>
      <c r="Q2512" s="10" t="s">
        <v>8334</v>
      </c>
      <c r="R2512" t="s">
        <v>8351</v>
      </c>
      <c r="S2512" s="16">
        <f t="shared" si="157"/>
        <v>42078.997361111105</v>
      </c>
      <c r="T2512" s="16">
        <f t="shared" si="158"/>
        <v>42138.997361111105</v>
      </c>
      <c r="U2512">
        <f t="shared" si="15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ROUND((E2513/D2513)*100,0)</f>
        <v>0</v>
      </c>
      <c r="P2513">
        <f t="shared" si="156"/>
        <v>0</v>
      </c>
      <c r="Q2513" s="10" t="s">
        <v>8334</v>
      </c>
      <c r="R2513" t="s">
        <v>8351</v>
      </c>
      <c r="S2513" s="16">
        <f t="shared" si="157"/>
        <v>42371.446909722217</v>
      </c>
      <c r="T2513" s="16">
        <f t="shared" si="158"/>
        <v>42401.446909722217</v>
      </c>
      <c r="U2513">
        <f t="shared" si="15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ROUND((E2514/D2514)*100,0)</f>
        <v>0</v>
      </c>
      <c r="P2514">
        <f t="shared" si="156"/>
        <v>0</v>
      </c>
      <c r="Q2514" s="10" t="s">
        <v>8334</v>
      </c>
      <c r="R2514" t="s">
        <v>8351</v>
      </c>
      <c r="S2514" s="16">
        <f t="shared" si="157"/>
        <v>41971.876863425925</v>
      </c>
      <c r="T2514" s="16">
        <f t="shared" si="158"/>
        <v>41986.876863425925</v>
      </c>
      <c r="U2514">
        <f t="shared" si="15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ROUND((E2515/D2515)*100,0)</f>
        <v>0</v>
      </c>
      <c r="P2515">
        <f t="shared" si="156"/>
        <v>0</v>
      </c>
      <c r="Q2515" s="10" t="s">
        <v>8334</v>
      </c>
      <c r="R2515" t="s">
        <v>8351</v>
      </c>
      <c r="S2515" s="16">
        <f t="shared" si="157"/>
        <v>42732.00681712963</v>
      </c>
      <c r="T2515" s="16">
        <f t="shared" si="158"/>
        <v>42792.00681712963</v>
      </c>
      <c r="U2515">
        <f t="shared" si="15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ROUND((E2516/D2516)*100,0)</f>
        <v>2</v>
      </c>
      <c r="P2516">
        <f t="shared" si="156"/>
        <v>52.5</v>
      </c>
      <c r="Q2516" s="10" t="s">
        <v>8334</v>
      </c>
      <c r="R2516" t="s">
        <v>8351</v>
      </c>
      <c r="S2516" s="16">
        <f t="shared" si="157"/>
        <v>41854.389780092592</v>
      </c>
      <c r="T2516" s="16">
        <f t="shared" si="158"/>
        <v>41871.389780092592</v>
      </c>
      <c r="U2516">
        <f t="shared" si="15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ROUND((E2517/D2517)*100,0)</f>
        <v>19</v>
      </c>
      <c r="P2517">
        <f t="shared" si="156"/>
        <v>77.5</v>
      </c>
      <c r="Q2517" s="10" t="s">
        <v>8334</v>
      </c>
      <c r="R2517" t="s">
        <v>8351</v>
      </c>
      <c r="S2517" s="16">
        <f t="shared" si="157"/>
        <v>42027.839733796296</v>
      </c>
      <c r="T2517" s="16">
        <f t="shared" si="158"/>
        <v>42057.839733796296</v>
      </c>
      <c r="U2517">
        <f t="shared" si="15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ROUND((E2518/D2518)*100,0)</f>
        <v>0</v>
      </c>
      <c r="P2518">
        <f t="shared" si="156"/>
        <v>0</v>
      </c>
      <c r="Q2518" s="10" t="s">
        <v>8334</v>
      </c>
      <c r="R2518" t="s">
        <v>8351</v>
      </c>
      <c r="S2518" s="16">
        <f t="shared" si="157"/>
        <v>41942.653379629628</v>
      </c>
      <c r="T2518" s="16">
        <f t="shared" si="158"/>
        <v>41972.6950462963</v>
      </c>
      <c r="U2518">
        <f t="shared" si="159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ROUND((E2519/D2519)*100,0)</f>
        <v>10</v>
      </c>
      <c r="P2519">
        <f t="shared" si="156"/>
        <v>53.55</v>
      </c>
      <c r="Q2519" s="10" t="s">
        <v>8334</v>
      </c>
      <c r="R2519" t="s">
        <v>8351</v>
      </c>
      <c r="S2519" s="16">
        <f t="shared" si="157"/>
        <v>42052.802430555559</v>
      </c>
      <c r="T2519" s="16">
        <f t="shared" si="158"/>
        <v>42082.760763888888</v>
      </c>
      <c r="U2519">
        <f t="shared" si="159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ROUND((E2520/D2520)*100,0)</f>
        <v>0</v>
      </c>
      <c r="P2520">
        <f t="shared" si="156"/>
        <v>0</v>
      </c>
      <c r="Q2520" s="10" t="s">
        <v>8334</v>
      </c>
      <c r="R2520" t="s">
        <v>8351</v>
      </c>
      <c r="S2520" s="16">
        <f t="shared" si="157"/>
        <v>41926.680879629632</v>
      </c>
      <c r="T2520" s="16">
        <f t="shared" si="158"/>
        <v>41956.722546296296</v>
      </c>
      <c r="U2520">
        <f t="shared" si="159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ROUND((E2521/D2521)*100,0)</f>
        <v>0</v>
      </c>
      <c r="P2521">
        <f t="shared" si="156"/>
        <v>16.25</v>
      </c>
      <c r="Q2521" s="10" t="s">
        <v>8334</v>
      </c>
      <c r="R2521" t="s">
        <v>8351</v>
      </c>
      <c r="S2521" s="16">
        <f t="shared" si="157"/>
        <v>41809.155138888891</v>
      </c>
      <c r="T2521" s="16">
        <f t="shared" si="158"/>
        <v>41839.155138888891</v>
      </c>
      <c r="U2521">
        <f t="shared" si="15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ROUND((E2522/D2522)*100,0)</f>
        <v>0</v>
      </c>
      <c r="P2522">
        <f t="shared" si="156"/>
        <v>0</v>
      </c>
      <c r="Q2522" s="10" t="s">
        <v>8334</v>
      </c>
      <c r="R2522" t="s">
        <v>8351</v>
      </c>
      <c r="S2522" s="16">
        <f t="shared" si="157"/>
        <v>42612.600520833337</v>
      </c>
      <c r="T2522" s="16">
        <f t="shared" si="158"/>
        <v>42658.806249999994</v>
      </c>
      <c r="U2522">
        <f t="shared" si="159"/>
        <v>46.205729166656965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ROUND((E2523/D2523)*100,0)</f>
        <v>109</v>
      </c>
      <c r="P2523">
        <f t="shared" si="156"/>
        <v>103.68</v>
      </c>
      <c r="Q2523" s="10" t="s">
        <v>8323</v>
      </c>
      <c r="R2523" t="s">
        <v>8352</v>
      </c>
      <c r="S2523" s="16">
        <f t="shared" si="157"/>
        <v>42269.967835648145</v>
      </c>
      <c r="T2523" s="16">
        <f t="shared" si="158"/>
        <v>42290.967835648145</v>
      </c>
      <c r="U2523">
        <f t="shared" si="159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ROUND((E2524/D2524)*100,0)</f>
        <v>100</v>
      </c>
      <c r="P2524">
        <f t="shared" si="156"/>
        <v>185.19</v>
      </c>
      <c r="Q2524" s="10" t="s">
        <v>8323</v>
      </c>
      <c r="R2524" t="s">
        <v>8352</v>
      </c>
      <c r="S2524" s="16">
        <f t="shared" si="157"/>
        <v>42460.573611111111</v>
      </c>
      <c r="T2524" s="16">
        <f t="shared" si="158"/>
        <v>42482.619444444441</v>
      </c>
      <c r="U2524">
        <f t="shared" si="159"/>
        <v>22.045833333329938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ROUND((E2525/D2525)*100,0)</f>
        <v>156</v>
      </c>
      <c r="P2525">
        <f t="shared" si="156"/>
        <v>54.15</v>
      </c>
      <c r="Q2525" s="10" t="s">
        <v>8323</v>
      </c>
      <c r="R2525" t="s">
        <v>8352</v>
      </c>
      <c r="S2525" s="16">
        <f t="shared" si="157"/>
        <v>41930.975601851853</v>
      </c>
      <c r="T2525" s="16">
        <f t="shared" si="158"/>
        <v>41961.017268518524</v>
      </c>
      <c r="U2525">
        <f t="shared" si="159"/>
        <v>30.041666666671517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ROUND((E2526/D2526)*100,0)</f>
        <v>102</v>
      </c>
      <c r="P2526">
        <f t="shared" si="156"/>
        <v>177.21</v>
      </c>
      <c r="Q2526" s="10" t="s">
        <v>8323</v>
      </c>
      <c r="R2526" t="s">
        <v>8352</v>
      </c>
      <c r="S2526" s="16">
        <f t="shared" si="157"/>
        <v>41961.807372685187</v>
      </c>
      <c r="T2526" s="16">
        <f t="shared" si="158"/>
        <v>41994.1875</v>
      </c>
      <c r="U2526">
        <f t="shared" si="159"/>
        <v>32.380127314812853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ROUND((E2527/D2527)*100,0)</f>
        <v>100</v>
      </c>
      <c r="P2527">
        <f t="shared" si="156"/>
        <v>100.33</v>
      </c>
      <c r="Q2527" s="10" t="s">
        <v>8323</v>
      </c>
      <c r="R2527" t="s">
        <v>8352</v>
      </c>
      <c r="S2527" s="16">
        <f t="shared" si="157"/>
        <v>41058.844571759262</v>
      </c>
      <c r="T2527" s="16">
        <f t="shared" si="158"/>
        <v>41088.844571759262</v>
      </c>
      <c r="U2527">
        <f t="shared" si="159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ROUND((E2528/D2528)*100,0)</f>
        <v>113</v>
      </c>
      <c r="P2528">
        <f t="shared" si="156"/>
        <v>136.91</v>
      </c>
      <c r="Q2528" s="10" t="s">
        <v>8323</v>
      </c>
      <c r="R2528" t="s">
        <v>8352</v>
      </c>
      <c r="S2528" s="16">
        <f t="shared" si="157"/>
        <v>41953.091134259259</v>
      </c>
      <c r="T2528" s="16">
        <f t="shared" si="158"/>
        <v>41981.207638888889</v>
      </c>
      <c r="U2528">
        <f t="shared" si="159"/>
        <v>28.116504629630072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ROUND((E2529/D2529)*100,0)</f>
        <v>102</v>
      </c>
      <c r="P2529">
        <f t="shared" si="156"/>
        <v>57.54</v>
      </c>
      <c r="Q2529" s="10" t="s">
        <v>8323</v>
      </c>
      <c r="R2529" t="s">
        <v>8352</v>
      </c>
      <c r="S2529" s="16">
        <f t="shared" si="157"/>
        <v>41546.75105324074</v>
      </c>
      <c r="T2529" s="16">
        <f t="shared" si="158"/>
        <v>41565.165972222225</v>
      </c>
      <c r="U2529">
        <f t="shared" si="159"/>
        <v>18.414918981485243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ROUND((E2530/D2530)*100,0)</f>
        <v>107</v>
      </c>
      <c r="P2530">
        <f t="shared" si="156"/>
        <v>52.96</v>
      </c>
      <c r="Q2530" s="10" t="s">
        <v>8323</v>
      </c>
      <c r="R2530" t="s">
        <v>8352</v>
      </c>
      <c r="S2530" s="16">
        <f t="shared" si="157"/>
        <v>42217.834525462968</v>
      </c>
      <c r="T2530" s="16">
        <f t="shared" si="158"/>
        <v>42236.458333333328</v>
      </c>
      <c r="U2530">
        <f t="shared" si="159"/>
        <v>18.623807870360906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ROUND((E2531/D2531)*100,0)</f>
        <v>104</v>
      </c>
      <c r="P2531">
        <f t="shared" si="156"/>
        <v>82.33</v>
      </c>
      <c r="Q2531" s="10" t="s">
        <v>8323</v>
      </c>
      <c r="R2531" t="s">
        <v>8352</v>
      </c>
      <c r="S2531" s="16">
        <f t="shared" si="157"/>
        <v>40948.080729166664</v>
      </c>
      <c r="T2531" s="16">
        <f t="shared" si="158"/>
        <v>40993.0390625</v>
      </c>
      <c r="U2531">
        <f t="shared" si="159"/>
        <v>44.958333333335759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ROUND((E2532/D2532)*100,0)</f>
        <v>100</v>
      </c>
      <c r="P2532">
        <f t="shared" si="156"/>
        <v>135.41999999999999</v>
      </c>
      <c r="Q2532" s="10" t="s">
        <v>8323</v>
      </c>
      <c r="R2532" t="s">
        <v>8352</v>
      </c>
      <c r="S2532" s="16">
        <f t="shared" si="157"/>
        <v>42081.864641203705</v>
      </c>
      <c r="T2532" s="16">
        <f t="shared" si="158"/>
        <v>42114.201388888891</v>
      </c>
      <c r="U2532">
        <f t="shared" si="159"/>
        <v>32.336747685185401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ROUND((E2533/D2533)*100,0)</f>
        <v>100</v>
      </c>
      <c r="P2533">
        <f t="shared" si="156"/>
        <v>74.069999999999993</v>
      </c>
      <c r="Q2533" s="10" t="s">
        <v>8323</v>
      </c>
      <c r="R2533" t="s">
        <v>8352</v>
      </c>
      <c r="S2533" s="16">
        <f t="shared" si="157"/>
        <v>42208.680023148147</v>
      </c>
      <c r="T2533" s="16">
        <f t="shared" si="158"/>
        <v>42231.165972222225</v>
      </c>
      <c r="U2533">
        <f t="shared" si="159"/>
        <v>22.485949074078235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ROUND((E2534/D2534)*100,0)</f>
        <v>126</v>
      </c>
      <c r="P2534">
        <f t="shared" si="156"/>
        <v>84.08</v>
      </c>
      <c r="Q2534" s="10" t="s">
        <v>8323</v>
      </c>
      <c r="R2534" t="s">
        <v>8352</v>
      </c>
      <c r="S2534" s="16">
        <f t="shared" si="157"/>
        <v>41107.849143518521</v>
      </c>
      <c r="T2534" s="16">
        <f t="shared" si="158"/>
        <v>41137.849143518521</v>
      </c>
      <c r="U2534">
        <f t="shared" si="159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ROUND((E2535/D2535)*100,0)</f>
        <v>111</v>
      </c>
      <c r="P2535">
        <f t="shared" si="156"/>
        <v>61.03</v>
      </c>
      <c r="Q2535" s="10" t="s">
        <v>8323</v>
      </c>
      <c r="R2535" t="s">
        <v>8352</v>
      </c>
      <c r="S2535" s="16">
        <f t="shared" si="157"/>
        <v>41304.751284722224</v>
      </c>
      <c r="T2535" s="16">
        <f t="shared" si="158"/>
        <v>41334.750787037039</v>
      </c>
      <c r="U2535">
        <f t="shared" si="159"/>
        <v>29.99950231481489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ROUND((E2536/D2536)*100,0)</f>
        <v>105</v>
      </c>
      <c r="P2536">
        <f t="shared" si="156"/>
        <v>150</v>
      </c>
      <c r="Q2536" s="10" t="s">
        <v>8323</v>
      </c>
      <c r="R2536" t="s">
        <v>8352</v>
      </c>
      <c r="S2536" s="16">
        <f t="shared" si="157"/>
        <v>40127.700370370374</v>
      </c>
      <c r="T2536" s="16">
        <f t="shared" si="158"/>
        <v>40179.25</v>
      </c>
      <c r="U2536">
        <f t="shared" si="159"/>
        <v>51.549629629625997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ROUND((E2537/D2537)*100,0)</f>
        <v>104</v>
      </c>
      <c r="P2537">
        <f t="shared" si="156"/>
        <v>266.08999999999997</v>
      </c>
      <c r="Q2537" s="10" t="s">
        <v>8323</v>
      </c>
      <c r="R2537" t="s">
        <v>8352</v>
      </c>
      <c r="S2537" s="16">
        <f t="shared" si="157"/>
        <v>41943.791030092594</v>
      </c>
      <c r="T2537" s="16">
        <f t="shared" si="158"/>
        <v>41974.832696759258</v>
      </c>
      <c r="U2537">
        <f t="shared" si="159"/>
        <v>31.041666666664241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ROUND((E2538/D2538)*100,0)</f>
        <v>116</v>
      </c>
      <c r="P2538">
        <f t="shared" si="156"/>
        <v>7.25</v>
      </c>
      <c r="Q2538" s="10" t="s">
        <v>8323</v>
      </c>
      <c r="R2538" t="s">
        <v>8352</v>
      </c>
      <c r="S2538" s="16">
        <f t="shared" si="157"/>
        <v>41464.106087962966</v>
      </c>
      <c r="T2538" s="16">
        <f t="shared" si="158"/>
        <v>41485.106087962966</v>
      </c>
      <c r="U2538">
        <f t="shared" si="159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ROUND((E2539/D2539)*100,0)</f>
        <v>110</v>
      </c>
      <c r="P2539">
        <f t="shared" si="156"/>
        <v>100</v>
      </c>
      <c r="Q2539" s="10" t="s">
        <v>8323</v>
      </c>
      <c r="R2539" t="s">
        <v>8352</v>
      </c>
      <c r="S2539" s="16">
        <f t="shared" si="157"/>
        <v>40696.648784722223</v>
      </c>
      <c r="T2539" s="16">
        <f t="shared" si="158"/>
        <v>40756.648784722223</v>
      </c>
      <c r="U2539">
        <f t="shared" si="159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ROUND((E2540/D2540)*100,0)</f>
        <v>113</v>
      </c>
      <c r="P2540">
        <f t="shared" si="156"/>
        <v>109.96</v>
      </c>
      <c r="Q2540" s="10" t="s">
        <v>8323</v>
      </c>
      <c r="R2540" t="s">
        <v>8352</v>
      </c>
      <c r="S2540" s="16">
        <f t="shared" si="157"/>
        <v>41298.509965277779</v>
      </c>
      <c r="T2540" s="16">
        <f t="shared" si="158"/>
        <v>41329.207638888889</v>
      </c>
      <c r="U2540">
        <f t="shared" si="159"/>
        <v>30.697673611110076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ROUND((E2541/D2541)*100,0)</f>
        <v>100</v>
      </c>
      <c r="P2541">
        <f t="shared" si="156"/>
        <v>169.92</v>
      </c>
      <c r="Q2541" s="10" t="s">
        <v>8323</v>
      </c>
      <c r="R2541" t="s">
        <v>8352</v>
      </c>
      <c r="S2541" s="16">
        <f t="shared" si="157"/>
        <v>41977.902222222227</v>
      </c>
      <c r="T2541" s="16">
        <f t="shared" si="158"/>
        <v>42037.902222222227</v>
      </c>
      <c r="U2541">
        <f t="shared" si="159"/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ROUND((E2542/D2542)*100,0)</f>
        <v>103</v>
      </c>
      <c r="P2542">
        <f t="shared" si="156"/>
        <v>95.74</v>
      </c>
      <c r="Q2542" s="10" t="s">
        <v>8323</v>
      </c>
      <c r="R2542" t="s">
        <v>8352</v>
      </c>
      <c r="S2542" s="16">
        <f t="shared" si="157"/>
        <v>40785.675011574072</v>
      </c>
      <c r="T2542" s="16">
        <f t="shared" si="158"/>
        <v>40845.675011574072</v>
      </c>
      <c r="U2542">
        <f t="shared" si="159"/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ROUND((E2543/D2543)*100,0)</f>
        <v>107</v>
      </c>
      <c r="P2543">
        <f t="shared" si="156"/>
        <v>59.46</v>
      </c>
      <c r="Q2543" s="10" t="s">
        <v>8323</v>
      </c>
      <c r="R2543" t="s">
        <v>8352</v>
      </c>
      <c r="S2543" s="16">
        <f t="shared" si="157"/>
        <v>41483.449282407404</v>
      </c>
      <c r="T2543" s="16">
        <f t="shared" si="158"/>
        <v>41543.449282407404</v>
      </c>
      <c r="U2543">
        <f t="shared" si="159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ROUND((E2544/D2544)*100,0)</f>
        <v>104</v>
      </c>
      <c r="P2544">
        <f t="shared" si="156"/>
        <v>55.77</v>
      </c>
      <c r="Q2544" s="10" t="s">
        <v>8323</v>
      </c>
      <c r="R2544" t="s">
        <v>8352</v>
      </c>
      <c r="S2544" s="16">
        <f t="shared" si="157"/>
        <v>41509.426585648151</v>
      </c>
      <c r="T2544" s="16">
        <f t="shared" si="158"/>
        <v>41548.165972222225</v>
      </c>
      <c r="U2544">
        <f t="shared" si="159"/>
        <v>38.73938657407416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ROUND((E2545/D2545)*100,0)</f>
        <v>156</v>
      </c>
      <c r="P2545">
        <f t="shared" si="156"/>
        <v>30.08</v>
      </c>
      <c r="Q2545" s="10" t="s">
        <v>8323</v>
      </c>
      <c r="R2545" t="s">
        <v>8352</v>
      </c>
      <c r="S2545" s="16">
        <f t="shared" si="157"/>
        <v>40514.107615740737</v>
      </c>
      <c r="T2545" s="16">
        <f t="shared" si="158"/>
        <v>40545.125</v>
      </c>
      <c r="U2545">
        <f t="shared" si="159"/>
        <v>31.017384259263054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ROUND((E2546/D2546)*100,0)</f>
        <v>101</v>
      </c>
      <c r="P2546">
        <f t="shared" si="156"/>
        <v>88.44</v>
      </c>
      <c r="Q2546" s="10" t="s">
        <v>8323</v>
      </c>
      <c r="R2546" t="s">
        <v>8352</v>
      </c>
      <c r="S2546" s="16">
        <f t="shared" si="157"/>
        <v>41068.520474537036</v>
      </c>
      <c r="T2546" s="16">
        <f t="shared" si="158"/>
        <v>41098.520474537036</v>
      </c>
      <c r="U2546">
        <f t="shared" si="159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ROUND((E2547/D2547)*100,0)</f>
        <v>195</v>
      </c>
      <c r="P2547">
        <f t="shared" si="156"/>
        <v>64.03</v>
      </c>
      <c r="Q2547" s="10" t="s">
        <v>8323</v>
      </c>
      <c r="R2547" t="s">
        <v>8352</v>
      </c>
      <c r="S2547" s="16">
        <f t="shared" si="157"/>
        <v>42027.13817129629</v>
      </c>
      <c r="T2547" s="16">
        <f t="shared" si="158"/>
        <v>42062.020833333328</v>
      </c>
      <c r="U2547">
        <f t="shared" si="159"/>
        <v>34.882662037038244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ROUND((E2548/D2548)*100,0)</f>
        <v>112</v>
      </c>
      <c r="P2548">
        <f t="shared" si="156"/>
        <v>60.15</v>
      </c>
      <c r="Q2548" s="10" t="s">
        <v>8323</v>
      </c>
      <c r="R2548" t="s">
        <v>8352</v>
      </c>
      <c r="S2548" s="16">
        <f t="shared" si="157"/>
        <v>41524.858553240738</v>
      </c>
      <c r="T2548" s="16">
        <f t="shared" si="158"/>
        <v>41552.208333333336</v>
      </c>
      <c r="U2548">
        <f t="shared" si="159"/>
        <v>27.349780092597939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ROUND((E2549/D2549)*100,0)</f>
        <v>120</v>
      </c>
      <c r="P2549">
        <f t="shared" si="156"/>
        <v>49.19</v>
      </c>
      <c r="Q2549" s="10" t="s">
        <v>8323</v>
      </c>
      <c r="R2549" t="s">
        <v>8352</v>
      </c>
      <c r="S2549" s="16">
        <f t="shared" si="157"/>
        <v>40973.773182870369</v>
      </c>
      <c r="T2549" s="16">
        <f t="shared" si="158"/>
        <v>41003.731516203705</v>
      </c>
      <c r="U2549">
        <f t="shared" si="159"/>
        <v>29.958333333335759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ROUND((E2550/D2550)*100,0)</f>
        <v>102</v>
      </c>
      <c r="P2550">
        <f t="shared" si="156"/>
        <v>165.16</v>
      </c>
      <c r="Q2550" s="10" t="s">
        <v>8323</v>
      </c>
      <c r="R2550" t="s">
        <v>8352</v>
      </c>
      <c r="S2550" s="16">
        <f t="shared" si="157"/>
        <v>42618.625428240746</v>
      </c>
      <c r="T2550" s="16">
        <f t="shared" si="158"/>
        <v>42643.185416666667</v>
      </c>
      <c r="U2550">
        <f t="shared" si="159"/>
        <v>24.559988425920892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ROUND((E2551/D2551)*100,0)</f>
        <v>103</v>
      </c>
      <c r="P2551">
        <f t="shared" si="156"/>
        <v>43.62</v>
      </c>
      <c r="Q2551" s="10" t="s">
        <v>8323</v>
      </c>
      <c r="R2551" t="s">
        <v>8352</v>
      </c>
      <c r="S2551" s="16">
        <f t="shared" si="157"/>
        <v>41390.757754629631</v>
      </c>
      <c r="T2551" s="16">
        <f t="shared" si="158"/>
        <v>41425.708333333336</v>
      </c>
      <c r="U2551">
        <f t="shared" si="159"/>
        <v>34.950578703705105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ROUND((E2552/D2552)*100,0)</f>
        <v>101</v>
      </c>
      <c r="P2552">
        <f t="shared" si="156"/>
        <v>43.7</v>
      </c>
      <c r="Q2552" s="10" t="s">
        <v>8323</v>
      </c>
      <c r="R2552" t="s">
        <v>8352</v>
      </c>
      <c r="S2552" s="16">
        <f t="shared" si="157"/>
        <v>42228.634328703702</v>
      </c>
      <c r="T2552" s="16">
        <f t="shared" si="158"/>
        <v>42285.165972222225</v>
      </c>
      <c r="U2552">
        <f t="shared" si="159"/>
        <v>56.531643518523197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ROUND((E2553/D2553)*100,0)</f>
        <v>103</v>
      </c>
      <c r="P2553">
        <f t="shared" si="156"/>
        <v>67.42</v>
      </c>
      <c r="Q2553" s="10" t="s">
        <v>8323</v>
      </c>
      <c r="R2553" t="s">
        <v>8352</v>
      </c>
      <c r="S2553" s="16">
        <f t="shared" si="157"/>
        <v>40961.252141203702</v>
      </c>
      <c r="T2553" s="16">
        <f t="shared" si="158"/>
        <v>40989.866666666669</v>
      </c>
      <c r="U2553">
        <f t="shared" si="159"/>
        <v>28.614525462966412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ROUND((E2554/D2554)*100,0)</f>
        <v>107</v>
      </c>
      <c r="P2554">
        <f t="shared" si="156"/>
        <v>177.5</v>
      </c>
      <c r="Q2554" s="10" t="s">
        <v>8323</v>
      </c>
      <c r="R2554" t="s">
        <v>8352</v>
      </c>
      <c r="S2554" s="16">
        <f t="shared" si="157"/>
        <v>42769.809965277775</v>
      </c>
      <c r="T2554" s="16">
        <f t="shared" si="158"/>
        <v>42799.809965277775</v>
      </c>
      <c r="U2554">
        <f t="shared" si="159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ROUND((E2555/D2555)*100,0)</f>
        <v>156</v>
      </c>
      <c r="P2555">
        <f t="shared" si="156"/>
        <v>38.880000000000003</v>
      </c>
      <c r="Q2555" s="10" t="s">
        <v>8323</v>
      </c>
      <c r="R2555" t="s">
        <v>8352</v>
      </c>
      <c r="S2555" s="16">
        <f t="shared" si="157"/>
        <v>41113.199155092596</v>
      </c>
      <c r="T2555" s="16">
        <f t="shared" si="158"/>
        <v>41173.199155092596</v>
      </c>
      <c r="U2555">
        <f t="shared" si="159"/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ROUND((E2556/D2556)*100,0)</f>
        <v>123</v>
      </c>
      <c r="P2556">
        <f t="shared" si="156"/>
        <v>54.99</v>
      </c>
      <c r="Q2556" s="10" t="s">
        <v>8323</v>
      </c>
      <c r="R2556" t="s">
        <v>8352</v>
      </c>
      <c r="S2556" s="16">
        <f t="shared" si="157"/>
        <v>42125.078275462962</v>
      </c>
      <c r="T2556" s="16">
        <f t="shared" si="158"/>
        <v>42156.165972222225</v>
      </c>
      <c r="U2556">
        <f t="shared" si="159"/>
        <v>31.087696759263054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ROUND((E2557/D2557)*100,0)</f>
        <v>107</v>
      </c>
      <c r="P2557">
        <f t="shared" si="156"/>
        <v>61.34</v>
      </c>
      <c r="Q2557" s="10" t="s">
        <v>8323</v>
      </c>
      <c r="R2557" t="s">
        <v>8352</v>
      </c>
      <c r="S2557" s="16">
        <f t="shared" si="157"/>
        <v>41026.655011574076</v>
      </c>
      <c r="T2557" s="16">
        <f t="shared" si="158"/>
        <v>41057.655011574076</v>
      </c>
      <c r="U2557">
        <f t="shared" si="159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ROUND((E2558/D2558)*100,0)</f>
        <v>106</v>
      </c>
      <c r="P2558">
        <f t="shared" si="156"/>
        <v>23.12</v>
      </c>
      <c r="Q2558" s="10" t="s">
        <v>8323</v>
      </c>
      <c r="R2558" t="s">
        <v>8352</v>
      </c>
      <c r="S2558" s="16">
        <f t="shared" si="157"/>
        <v>41222.991400462961</v>
      </c>
      <c r="T2558" s="16">
        <f t="shared" si="158"/>
        <v>41267.991400462961</v>
      </c>
      <c r="U2558">
        <f t="shared" si="159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ROUND((E2559/D2559)*100,0)</f>
        <v>118</v>
      </c>
      <c r="P2559">
        <f t="shared" si="156"/>
        <v>29.61</v>
      </c>
      <c r="Q2559" s="10" t="s">
        <v>8323</v>
      </c>
      <c r="R2559" t="s">
        <v>8352</v>
      </c>
      <c r="S2559" s="16">
        <f t="shared" si="157"/>
        <v>41744.745208333334</v>
      </c>
      <c r="T2559" s="16">
        <f t="shared" si="158"/>
        <v>41774.745208333334</v>
      </c>
      <c r="U2559">
        <f t="shared" si="159"/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ROUND((E2560/D2560)*100,0)</f>
        <v>109</v>
      </c>
      <c r="P2560">
        <f t="shared" si="156"/>
        <v>75.61</v>
      </c>
      <c r="Q2560" s="10" t="s">
        <v>8323</v>
      </c>
      <c r="R2560" t="s">
        <v>8352</v>
      </c>
      <c r="S2560" s="16">
        <f t="shared" si="157"/>
        <v>42093.860023148154</v>
      </c>
      <c r="T2560" s="16">
        <f t="shared" si="158"/>
        <v>42125.582638888889</v>
      </c>
      <c r="U2560">
        <f t="shared" si="159"/>
        <v>31.722615740734909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ROUND((E2561/D2561)*100,0)</f>
        <v>111</v>
      </c>
      <c r="P2561">
        <f t="shared" si="156"/>
        <v>35.6</v>
      </c>
      <c r="Q2561" s="10" t="s">
        <v>8323</v>
      </c>
      <c r="R2561" t="s">
        <v>8352</v>
      </c>
      <c r="S2561" s="16">
        <f t="shared" si="157"/>
        <v>40829.873657407406</v>
      </c>
      <c r="T2561" s="16">
        <f t="shared" si="158"/>
        <v>40862.817361111112</v>
      </c>
      <c r="U2561">
        <f t="shared" si="159"/>
        <v>32.943703703705978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ROUND((E2562/D2562)*100,0)</f>
        <v>100</v>
      </c>
      <c r="P2562">
        <f t="shared" si="156"/>
        <v>143</v>
      </c>
      <c r="Q2562" s="10" t="s">
        <v>8323</v>
      </c>
      <c r="R2562" t="s">
        <v>8352</v>
      </c>
      <c r="S2562" s="16">
        <f t="shared" si="157"/>
        <v>42039.951087962967</v>
      </c>
      <c r="T2562" s="16">
        <f t="shared" si="158"/>
        <v>42069.951087962967</v>
      </c>
      <c r="U2562">
        <f t="shared" si="159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ROUND((E2563/D2563)*100,0)</f>
        <v>0</v>
      </c>
      <c r="P2563">
        <f t="shared" ref="P2563:P2626" si="160">IFERROR(ROUND(E2563/L2563,2),0)</f>
        <v>0</v>
      </c>
      <c r="Q2563" s="10" t="s">
        <v>8334</v>
      </c>
      <c r="R2563" t="s">
        <v>8335</v>
      </c>
      <c r="S2563" s="16">
        <f t="shared" ref="S2563:S2626" si="161">(((J2563/60)/60)/24)+DATE(1970,1,1)</f>
        <v>42260.528807870374</v>
      </c>
      <c r="T2563" s="16">
        <f t="shared" ref="T2563:T2626" si="162">(((I2563/60)/60)/24)+DATE(1970,1,1)</f>
        <v>42290.528807870374</v>
      </c>
      <c r="U2563">
        <f t="shared" ref="U2563:U2626" si="163">T2563-S2563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ROUND((E2564/D2564)*100,0)</f>
        <v>1</v>
      </c>
      <c r="P2564">
        <f t="shared" si="160"/>
        <v>25</v>
      </c>
      <c r="Q2564" s="10" t="s">
        <v>8334</v>
      </c>
      <c r="R2564" t="s">
        <v>8335</v>
      </c>
      <c r="S2564" s="16">
        <f t="shared" si="161"/>
        <v>42594.524756944447</v>
      </c>
      <c r="T2564" s="16">
        <f t="shared" si="162"/>
        <v>42654.524756944447</v>
      </c>
      <c r="U2564">
        <f t="shared" si="163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ROUND((E2565/D2565)*100,0)</f>
        <v>0</v>
      </c>
      <c r="P2565">
        <f t="shared" si="160"/>
        <v>0</v>
      </c>
      <c r="Q2565" s="10" t="s">
        <v>8334</v>
      </c>
      <c r="R2565" t="s">
        <v>8335</v>
      </c>
      <c r="S2565" s="16">
        <f t="shared" si="161"/>
        <v>42155.139479166668</v>
      </c>
      <c r="T2565" s="16">
        <f t="shared" si="162"/>
        <v>42215.139479166668</v>
      </c>
      <c r="U2565">
        <f t="shared" si="163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ROUND((E2566/D2566)*100,0)</f>
        <v>0</v>
      </c>
      <c r="P2566">
        <f t="shared" si="160"/>
        <v>0</v>
      </c>
      <c r="Q2566" s="10" t="s">
        <v>8334</v>
      </c>
      <c r="R2566" t="s">
        <v>8335</v>
      </c>
      <c r="S2566" s="16">
        <f t="shared" si="161"/>
        <v>41822.040497685186</v>
      </c>
      <c r="T2566" s="16">
        <f t="shared" si="162"/>
        <v>41852.040497685186</v>
      </c>
      <c r="U2566">
        <f t="shared" si="163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ROUND((E2567/D2567)*100,0)</f>
        <v>1</v>
      </c>
      <c r="P2567">
        <f t="shared" si="160"/>
        <v>100</v>
      </c>
      <c r="Q2567" s="10" t="s">
        <v>8334</v>
      </c>
      <c r="R2567" t="s">
        <v>8335</v>
      </c>
      <c r="S2567" s="16">
        <f t="shared" si="161"/>
        <v>42440.650335648148</v>
      </c>
      <c r="T2567" s="16">
        <f t="shared" si="162"/>
        <v>42499.868055555555</v>
      </c>
      <c r="U2567">
        <f t="shared" si="163"/>
        <v>59.217719907406718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ROUND((E2568/D2568)*100,0)</f>
        <v>0</v>
      </c>
      <c r="P2568">
        <f t="shared" si="160"/>
        <v>0</v>
      </c>
      <c r="Q2568" s="10" t="s">
        <v>8334</v>
      </c>
      <c r="R2568" t="s">
        <v>8335</v>
      </c>
      <c r="S2568" s="16">
        <f t="shared" si="161"/>
        <v>41842.980879629627</v>
      </c>
      <c r="T2568" s="16">
        <f t="shared" si="162"/>
        <v>41872.980879629627</v>
      </c>
      <c r="U2568">
        <f t="shared" si="163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ROUND((E2569/D2569)*100,0)</f>
        <v>0</v>
      </c>
      <c r="P2569">
        <f t="shared" si="160"/>
        <v>60</v>
      </c>
      <c r="Q2569" s="10" t="s">
        <v>8334</v>
      </c>
      <c r="R2569" t="s">
        <v>8335</v>
      </c>
      <c r="S2569" s="16">
        <f t="shared" si="161"/>
        <v>42087.878912037035</v>
      </c>
      <c r="T2569" s="16">
        <f t="shared" si="162"/>
        <v>42117.878912037035</v>
      </c>
      <c r="U2569">
        <f t="shared" si="163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ROUND((E2570/D2570)*100,0)</f>
        <v>1</v>
      </c>
      <c r="P2570">
        <f t="shared" si="160"/>
        <v>50</v>
      </c>
      <c r="Q2570" s="10" t="s">
        <v>8334</v>
      </c>
      <c r="R2570" t="s">
        <v>8335</v>
      </c>
      <c r="S2570" s="16">
        <f t="shared" si="161"/>
        <v>42584.666597222225</v>
      </c>
      <c r="T2570" s="16">
        <f t="shared" si="162"/>
        <v>42614.666597222225</v>
      </c>
      <c r="U2570">
        <f t="shared" si="163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ROUND((E2571/D2571)*100,0)</f>
        <v>2</v>
      </c>
      <c r="P2571">
        <f t="shared" si="160"/>
        <v>72.5</v>
      </c>
      <c r="Q2571" s="10" t="s">
        <v>8334</v>
      </c>
      <c r="R2571" t="s">
        <v>8335</v>
      </c>
      <c r="S2571" s="16">
        <f t="shared" si="161"/>
        <v>42234.105462962965</v>
      </c>
      <c r="T2571" s="16">
        <f t="shared" si="162"/>
        <v>42264.105462962965</v>
      </c>
      <c r="U2571">
        <f t="shared" si="163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ROUND((E2572/D2572)*100,0)</f>
        <v>1</v>
      </c>
      <c r="P2572">
        <f t="shared" si="160"/>
        <v>29.5</v>
      </c>
      <c r="Q2572" s="10" t="s">
        <v>8334</v>
      </c>
      <c r="R2572" t="s">
        <v>8335</v>
      </c>
      <c r="S2572" s="16">
        <f t="shared" si="161"/>
        <v>42744.903182870374</v>
      </c>
      <c r="T2572" s="16">
        <f t="shared" si="162"/>
        <v>42774.903182870374</v>
      </c>
      <c r="U2572">
        <f t="shared" si="163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ROUND((E2573/D2573)*100,0)</f>
        <v>0</v>
      </c>
      <c r="P2573">
        <f t="shared" si="160"/>
        <v>62.5</v>
      </c>
      <c r="Q2573" s="10" t="s">
        <v>8334</v>
      </c>
      <c r="R2573" t="s">
        <v>8335</v>
      </c>
      <c r="S2573" s="16">
        <f t="shared" si="161"/>
        <v>42449.341678240744</v>
      </c>
      <c r="T2573" s="16">
        <f t="shared" si="162"/>
        <v>42509.341678240744</v>
      </c>
      <c r="U2573">
        <f t="shared" si="163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ROUND((E2574/D2574)*100,0)</f>
        <v>0</v>
      </c>
      <c r="P2574">
        <f t="shared" si="160"/>
        <v>0</v>
      </c>
      <c r="Q2574" s="10" t="s">
        <v>8334</v>
      </c>
      <c r="R2574" t="s">
        <v>8335</v>
      </c>
      <c r="S2574" s="16">
        <f t="shared" si="161"/>
        <v>42077.119409722218</v>
      </c>
      <c r="T2574" s="16">
        <f t="shared" si="162"/>
        <v>42107.119409722218</v>
      </c>
      <c r="U2574">
        <f t="shared" si="163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ROUND((E2575/D2575)*100,0)</f>
        <v>0</v>
      </c>
      <c r="P2575">
        <f t="shared" si="160"/>
        <v>0</v>
      </c>
      <c r="Q2575" s="10" t="s">
        <v>8334</v>
      </c>
      <c r="R2575" t="s">
        <v>8335</v>
      </c>
      <c r="S2575" s="16">
        <f t="shared" si="161"/>
        <v>41829.592002314814</v>
      </c>
      <c r="T2575" s="16">
        <f t="shared" si="162"/>
        <v>41874.592002314814</v>
      </c>
      <c r="U2575">
        <f t="shared" si="163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ROUND((E2576/D2576)*100,0)</f>
        <v>0</v>
      </c>
      <c r="P2576">
        <f t="shared" si="160"/>
        <v>0</v>
      </c>
      <c r="Q2576" s="10" t="s">
        <v>8334</v>
      </c>
      <c r="R2576" t="s">
        <v>8335</v>
      </c>
      <c r="S2576" s="16">
        <f t="shared" si="161"/>
        <v>42487.825752314813</v>
      </c>
      <c r="T2576" s="16">
        <f t="shared" si="162"/>
        <v>42508.825752314813</v>
      </c>
      <c r="U2576">
        <f t="shared" si="163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ROUND((E2577/D2577)*100,0)</f>
        <v>0</v>
      </c>
      <c r="P2577">
        <f t="shared" si="160"/>
        <v>0</v>
      </c>
      <c r="Q2577" s="10" t="s">
        <v>8334</v>
      </c>
      <c r="R2577" t="s">
        <v>8335</v>
      </c>
      <c r="S2577" s="16">
        <f t="shared" si="161"/>
        <v>41986.108726851846</v>
      </c>
      <c r="T2577" s="16">
        <f t="shared" si="162"/>
        <v>42016.108726851846</v>
      </c>
      <c r="U2577">
        <f t="shared" si="163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ROUND((E2578/D2578)*100,0)</f>
        <v>0</v>
      </c>
      <c r="P2578">
        <f t="shared" si="160"/>
        <v>0</v>
      </c>
      <c r="Q2578" s="10" t="s">
        <v>8334</v>
      </c>
      <c r="R2578" t="s">
        <v>8335</v>
      </c>
      <c r="S2578" s="16">
        <f t="shared" si="161"/>
        <v>42060.00980324074</v>
      </c>
      <c r="T2578" s="16">
        <f t="shared" si="162"/>
        <v>42104.968136574069</v>
      </c>
      <c r="U2578">
        <f t="shared" si="163"/>
        <v>44.958333333328483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ROUND((E2579/D2579)*100,0)</f>
        <v>0</v>
      </c>
      <c r="P2579">
        <f t="shared" si="160"/>
        <v>0</v>
      </c>
      <c r="Q2579" s="10" t="s">
        <v>8334</v>
      </c>
      <c r="R2579" t="s">
        <v>8335</v>
      </c>
      <c r="S2579" s="16">
        <f t="shared" si="161"/>
        <v>41830.820567129631</v>
      </c>
      <c r="T2579" s="16">
        <f t="shared" si="162"/>
        <v>41855.820567129631</v>
      </c>
      <c r="U2579">
        <f t="shared" si="163"/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ROUND((E2580/D2580)*100,0)</f>
        <v>0</v>
      </c>
      <c r="P2580">
        <f t="shared" si="160"/>
        <v>0</v>
      </c>
      <c r="Q2580" s="10" t="s">
        <v>8334</v>
      </c>
      <c r="R2580" t="s">
        <v>8335</v>
      </c>
      <c r="S2580" s="16">
        <f t="shared" si="161"/>
        <v>42238.022905092599</v>
      </c>
      <c r="T2580" s="16">
        <f t="shared" si="162"/>
        <v>42286.708333333328</v>
      </c>
      <c r="U2580">
        <f t="shared" si="163"/>
        <v>48.685428240729379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ROUND((E2581/D2581)*100,0)</f>
        <v>0</v>
      </c>
      <c r="P2581">
        <f t="shared" si="160"/>
        <v>23.08</v>
      </c>
      <c r="Q2581" s="10" t="s">
        <v>8334</v>
      </c>
      <c r="R2581" t="s">
        <v>8335</v>
      </c>
      <c r="S2581" s="16">
        <f t="shared" si="161"/>
        <v>41837.829895833333</v>
      </c>
      <c r="T2581" s="16">
        <f t="shared" si="162"/>
        <v>41897.829895833333</v>
      </c>
      <c r="U2581">
        <f t="shared" si="163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ROUND((E2582/D2582)*100,0)</f>
        <v>1</v>
      </c>
      <c r="P2582">
        <f t="shared" si="160"/>
        <v>25.5</v>
      </c>
      <c r="Q2582" s="10" t="s">
        <v>8334</v>
      </c>
      <c r="R2582" t="s">
        <v>8335</v>
      </c>
      <c r="S2582" s="16">
        <f t="shared" si="161"/>
        <v>42110.326423611114</v>
      </c>
      <c r="T2582" s="16">
        <f t="shared" si="162"/>
        <v>42140.125</v>
      </c>
      <c r="U2582">
        <f t="shared" si="163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ROUND((E2583/D2583)*100,0)</f>
        <v>11</v>
      </c>
      <c r="P2583">
        <f t="shared" si="160"/>
        <v>48.18</v>
      </c>
      <c r="Q2583" s="10" t="s">
        <v>8334</v>
      </c>
      <c r="R2583" t="s">
        <v>8335</v>
      </c>
      <c r="S2583" s="16">
        <f t="shared" si="161"/>
        <v>42294.628449074073</v>
      </c>
      <c r="T2583" s="16">
        <f t="shared" si="162"/>
        <v>42324.670115740737</v>
      </c>
      <c r="U2583">
        <f t="shared" si="163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ROUND((E2584/D2584)*100,0)</f>
        <v>0</v>
      </c>
      <c r="P2584">
        <f t="shared" si="160"/>
        <v>1</v>
      </c>
      <c r="Q2584" s="10" t="s">
        <v>8334</v>
      </c>
      <c r="R2584" t="s">
        <v>8335</v>
      </c>
      <c r="S2584" s="16">
        <f t="shared" si="161"/>
        <v>42642.988819444443</v>
      </c>
      <c r="T2584" s="16">
        <f t="shared" si="162"/>
        <v>42672.988819444443</v>
      </c>
      <c r="U2584">
        <f t="shared" si="163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ROUND((E2585/D2585)*100,0)</f>
        <v>1</v>
      </c>
      <c r="P2585">
        <f t="shared" si="160"/>
        <v>1</v>
      </c>
      <c r="Q2585" s="10" t="s">
        <v>8334</v>
      </c>
      <c r="R2585" t="s">
        <v>8335</v>
      </c>
      <c r="S2585" s="16">
        <f t="shared" si="161"/>
        <v>42019.76944444445</v>
      </c>
      <c r="T2585" s="16">
        <f t="shared" si="162"/>
        <v>42079.727777777778</v>
      </c>
      <c r="U2585">
        <f t="shared" si="163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ROUND((E2586/D2586)*100,0)</f>
        <v>0</v>
      </c>
      <c r="P2586">
        <f t="shared" si="160"/>
        <v>0</v>
      </c>
      <c r="Q2586" s="10" t="s">
        <v>8334</v>
      </c>
      <c r="R2586" t="s">
        <v>8335</v>
      </c>
      <c r="S2586" s="16">
        <f t="shared" si="161"/>
        <v>42140.173252314817</v>
      </c>
      <c r="T2586" s="16">
        <f t="shared" si="162"/>
        <v>42170.173252314817</v>
      </c>
      <c r="U2586">
        <f t="shared" si="163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ROUND((E2587/D2587)*100,0)</f>
        <v>0</v>
      </c>
      <c r="P2587">
        <f t="shared" si="160"/>
        <v>50</v>
      </c>
      <c r="Q2587" s="10" t="s">
        <v>8334</v>
      </c>
      <c r="R2587" t="s">
        <v>8335</v>
      </c>
      <c r="S2587" s="16">
        <f t="shared" si="161"/>
        <v>41795.963333333333</v>
      </c>
      <c r="T2587" s="16">
        <f t="shared" si="162"/>
        <v>41825.963333333333</v>
      </c>
      <c r="U2587">
        <f t="shared" si="163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ROUND((E2588/D2588)*100,0)</f>
        <v>0</v>
      </c>
      <c r="P2588">
        <f t="shared" si="160"/>
        <v>5</v>
      </c>
      <c r="Q2588" s="10" t="s">
        <v>8334</v>
      </c>
      <c r="R2588" t="s">
        <v>8335</v>
      </c>
      <c r="S2588" s="16">
        <f t="shared" si="161"/>
        <v>42333.330277777779</v>
      </c>
      <c r="T2588" s="16">
        <f t="shared" si="162"/>
        <v>42363.330277777779</v>
      </c>
      <c r="U2588">
        <f t="shared" si="163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ROUND((E2589/D2589)*100,0)</f>
        <v>2</v>
      </c>
      <c r="P2589">
        <f t="shared" si="160"/>
        <v>202.83</v>
      </c>
      <c r="Q2589" s="10" t="s">
        <v>8334</v>
      </c>
      <c r="R2589" t="s">
        <v>8335</v>
      </c>
      <c r="S2589" s="16">
        <f t="shared" si="161"/>
        <v>42338.675381944442</v>
      </c>
      <c r="T2589" s="16">
        <f t="shared" si="162"/>
        <v>42368.675381944442</v>
      </c>
      <c r="U2589">
        <f t="shared" si="163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ROUND((E2590/D2590)*100,0)</f>
        <v>4</v>
      </c>
      <c r="P2590">
        <f t="shared" si="160"/>
        <v>29.13</v>
      </c>
      <c r="Q2590" s="10" t="s">
        <v>8334</v>
      </c>
      <c r="R2590" t="s">
        <v>8335</v>
      </c>
      <c r="S2590" s="16">
        <f t="shared" si="161"/>
        <v>42042.676226851851</v>
      </c>
      <c r="T2590" s="16">
        <f t="shared" si="162"/>
        <v>42094.551388888889</v>
      </c>
      <c r="U2590">
        <f t="shared" si="163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ROUND((E2591/D2591)*100,0)</f>
        <v>0</v>
      </c>
      <c r="P2591">
        <f t="shared" si="160"/>
        <v>5</v>
      </c>
      <c r="Q2591" s="10" t="s">
        <v>8334</v>
      </c>
      <c r="R2591" t="s">
        <v>8335</v>
      </c>
      <c r="S2591" s="16">
        <f t="shared" si="161"/>
        <v>42422.536192129628</v>
      </c>
      <c r="T2591" s="16">
        <f t="shared" si="162"/>
        <v>42452.494525462964</v>
      </c>
      <c r="U2591">
        <f t="shared" si="163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ROUND((E2592/D2592)*100,0)</f>
        <v>0</v>
      </c>
      <c r="P2592">
        <f t="shared" si="160"/>
        <v>0</v>
      </c>
      <c r="Q2592" s="10" t="s">
        <v>8334</v>
      </c>
      <c r="R2592" t="s">
        <v>8335</v>
      </c>
      <c r="S2592" s="16">
        <f t="shared" si="161"/>
        <v>42388.589085648149</v>
      </c>
      <c r="T2592" s="16">
        <f t="shared" si="162"/>
        <v>42395.589085648149</v>
      </c>
      <c r="U2592">
        <f t="shared" si="163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ROUND((E2593/D2593)*100,0)</f>
        <v>2</v>
      </c>
      <c r="P2593">
        <f t="shared" si="160"/>
        <v>13</v>
      </c>
      <c r="Q2593" s="10" t="s">
        <v>8334</v>
      </c>
      <c r="R2593" t="s">
        <v>8335</v>
      </c>
      <c r="S2593" s="16">
        <f t="shared" si="161"/>
        <v>42382.906527777777</v>
      </c>
      <c r="T2593" s="16">
        <f t="shared" si="162"/>
        <v>42442.864861111113</v>
      </c>
      <c r="U2593">
        <f t="shared" si="163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ROUND((E2594/D2594)*100,0)</f>
        <v>0</v>
      </c>
      <c r="P2594">
        <f t="shared" si="160"/>
        <v>50</v>
      </c>
      <c r="Q2594" s="10" t="s">
        <v>8334</v>
      </c>
      <c r="R2594" t="s">
        <v>8335</v>
      </c>
      <c r="S2594" s="16">
        <f t="shared" si="161"/>
        <v>41887.801168981481</v>
      </c>
      <c r="T2594" s="16">
        <f t="shared" si="162"/>
        <v>41917.801168981481</v>
      </c>
      <c r="U2594">
        <f t="shared" si="163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ROUND((E2595/D2595)*100,0)</f>
        <v>0</v>
      </c>
      <c r="P2595">
        <f t="shared" si="160"/>
        <v>0</v>
      </c>
      <c r="Q2595" s="10" t="s">
        <v>8334</v>
      </c>
      <c r="R2595" t="s">
        <v>8335</v>
      </c>
      <c r="S2595" s="16">
        <f t="shared" si="161"/>
        <v>42089.84520833334</v>
      </c>
      <c r="T2595" s="16">
        <f t="shared" si="162"/>
        <v>42119.84520833334</v>
      </c>
      <c r="U2595">
        <f t="shared" si="163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ROUND((E2596/D2596)*100,0)</f>
        <v>0</v>
      </c>
      <c r="P2596">
        <f t="shared" si="160"/>
        <v>1</v>
      </c>
      <c r="Q2596" s="10" t="s">
        <v>8334</v>
      </c>
      <c r="R2596" t="s">
        <v>8335</v>
      </c>
      <c r="S2596" s="16">
        <f t="shared" si="161"/>
        <v>41828.967916666668</v>
      </c>
      <c r="T2596" s="16">
        <f t="shared" si="162"/>
        <v>41858.967916666668</v>
      </c>
      <c r="U2596">
        <f t="shared" si="163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ROUND((E2597/D2597)*100,0)</f>
        <v>12</v>
      </c>
      <c r="P2597">
        <f t="shared" si="160"/>
        <v>96.05</v>
      </c>
      <c r="Q2597" s="10" t="s">
        <v>8334</v>
      </c>
      <c r="R2597" t="s">
        <v>8335</v>
      </c>
      <c r="S2597" s="16">
        <f t="shared" si="161"/>
        <v>42760.244212962964</v>
      </c>
      <c r="T2597" s="16">
        <f t="shared" si="162"/>
        <v>42790.244212962964</v>
      </c>
      <c r="U2597">
        <f t="shared" si="163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ROUND((E2598/D2598)*100,0)</f>
        <v>24</v>
      </c>
      <c r="P2598">
        <f t="shared" si="160"/>
        <v>305.77999999999997</v>
      </c>
      <c r="Q2598" s="10" t="s">
        <v>8334</v>
      </c>
      <c r="R2598" t="s">
        <v>8335</v>
      </c>
      <c r="S2598" s="16">
        <f t="shared" si="161"/>
        <v>41828.664456018516</v>
      </c>
      <c r="T2598" s="16">
        <f t="shared" si="162"/>
        <v>41858.664456018516</v>
      </c>
      <c r="U2598">
        <f t="shared" si="163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ROUND((E2599/D2599)*100,0)</f>
        <v>6</v>
      </c>
      <c r="P2599">
        <f t="shared" si="160"/>
        <v>12.14</v>
      </c>
      <c r="Q2599" s="10" t="s">
        <v>8334</v>
      </c>
      <c r="R2599" t="s">
        <v>8335</v>
      </c>
      <c r="S2599" s="16">
        <f t="shared" si="161"/>
        <v>42510.341631944444</v>
      </c>
      <c r="T2599" s="16">
        <f t="shared" si="162"/>
        <v>42540.341631944444</v>
      </c>
      <c r="U2599">
        <f t="shared" si="163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ROUND((E2600/D2600)*100,0)</f>
        <v>39</v>
      </c>
      <c r="P2600">
        <f t="shared" si="160"/>
        <v>83.57</v>
      </c>
      <c r="Q2600" s="10" t="s">
        <v>8334</v>
      </c>
      <c r="R2600" t="s">
        <v>8335</v>
      </c>
      <c r="S2600" s="16">
        <f t="shared" si="161"/>
        <v>42240.840289351851</v>
      </c>
      <c r="T2600" s="16">
        <f t="shared" si="162"/>
        <v>42270.840289351851</v>
      </c>
      <c r="U2600">
        <f t="shared" si="163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ROUND((E2601/D2601)*100,0)</f>
        <v>1</v>
      </c>
      <c r="P2601">
        <f t="shared" si="160"/>
        <v>18</v>
      </c>
      <c r="Q2601" s="10" t="s">
        <v>8334</v>
      </c>
      <c r="R2601" t="s">
        <v>8335</v>
      </c>
      <c r="S2601" s="16">
        <f t="shared" si="161"/>
        <v>41809.754016203704</v>
      </c>
      <c r="T2601" s="16">
        <f t="shared" si="162"/>
        <v>41854.754016203704</v>
      </c>
      <c r="U2601">
        <f t="shared" si="163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ROUND((E2602/D2602)*100,0)</f>
        <v>7</v>
      </c>
      <c r="P2602">
        <f t="shared" si="160"/>
        <v>115.53</v>
      </c>
      <c r="Q2602" s="10" t="s">
        <v>8334</v>
      </c>
      <c r="R2602" t="s">
        <v>8335</v>
      </c>
      <c r="S2602" s="16">
        <f t="shared" si="161"/>
        <v>42394.900462962964</v>
      </c>
      <c r="T2602" s="16">
        <f t="shared" si="162"/>
        <v>42454.858796296292</v>
      </c>
      <c r="U2602">
        <f t="shared" si="163"/>
        <v>59.958333333328483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ROUND((E2603/D2603)*100,0)</f>
        <v>661</v>
      </c>
      <c r="P2603">
        <f t="shared" si="160"/>
        <v>21.9</v>
      </c>
      <c r="Q2603" s="10" t="s">
        <v>8317</v>
      </c>
      <c r="R2603" t="s">
        <v>8353</v>
      </c>
      <c r="S2603" s="16">
        <f t="shared" si="161"/>
        <v>41150.902187499996</v>
      </c>
      <c r="T2603" s="16">
        <f t="shared" si="162"/>
        <v>41165.165972222225</v>
      </c>
      <c r="U2603">
        <f t="shared" si="163"/>
        <v>14.263784722228593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ROUND((E2604/D2604)*100,0)</f>
        <v>326</v>
      </c>
      <c r="P2604">
        <f t="shared" si="160"/>
        <v>80.02</v>
      </c>
      <c r="Q2604" s="10" t="s">
        <v>8317</v>
      </c>
      <c r="R2604" t="s">
        <v>8353</v>
      </c>
      <c r="S2604" s="16">
        <f t="shared" si="161"/>
        <v>41915.747314814813</v>
      </c>
      <c r="T2604" s="16">
        <f t="shared" si="162"/>
        <v>41955.888888888891</v>
      </c>
      <c r="U2604">
        <f t="shared" si="163"/>
        <v>40.141574074077653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ROUND((E2605/D2605)*100,0)</f>
        <v>101</v>
      </c>
      <c r="P2605">
        <f t="shared" si="160"/>
        <v>35.520000000000003</v>
      </c>
      <c r="Q2605" s="10" t="s">
        <v>8317</v>
      </c>
      <c r="R2605" t="s">
        <v>8353</v>
      </c>
      <c r="S2605" s="16">
        <f t="shared" si="161"/>
        <v>41617.912662037037</v>
      </c>
      <c r="T2605" s="16">
        <f t="shared" si="162"/>
        <v>41631.912662037037</v>
      </c>
      <c r="U2605">
        <f t="shared" si="163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ROUND((E2606/D2606)*100,0)</f>
        <v>104</v>
      </c>
      <c r="P2606">
        <f t="shared" si="160"/>
        <v>64.930000000000007</v>
      </c>
      <c r="Q2606" s="10" t="s">
        <v>8317</v>
      </c>
      <c r="R2606" t="s">
        <v>8353</v>
      </c>
      <c r="S2606" s="16">
        <f t="shared" si="161"/>
        <v>40998.051192129627</v>
      </c>
      <c r="T2606" s="16">
        <f t="shared" si="162"/>
        <v>41028.051192129627</v>
      </c>
      <c r="U2606">
        <f t="shared" si="163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ROUND((E2607/D2607)*100,0)</f>
        <v>107</v>
      </c>
      <c r="P2607">
        <f t="shared" si="160"/>
        <v>60.97</v>
      </c>
      <c r="Q2607" s="10" t="s">
        <v>8317</v>
      </c>
      <c r="R2607" t="s">
        <v>8353</v>
      </c>
      <c r="S2607" s="16">
        <f t="shared" si="161"/>
        <v>42508.541550925926</v>
      </c>
      <c r="T2607" s="16">
        <f t="shared" si="162"/>
        <v>42538.541550925926</v>
      </c>
      <c r="U2607">
        <f t="shared" si="163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ROUND((E2608/D2608)*100,0)</f>
        <v>110</v>
      </c>
      <c r="P2608">
        <f t="shared" si="160"/>
        <v>31.44</v>
      </c>
      <c r="Q2608" s="10" t="s">
        <v>8317</v>
      </c>
      <c r="R2608" t="s">
        <v>8353</v>
      </c>
      <c r="S2608" s="16">
        <f t="shared" si="161"/>
        <v>41726.712754629632</v>
      </c>
      <c r="T2608" s="16">
        <f t="shared" si="162"/>
        <v>41758.712754629632</v>
      </c>
      <c r="U2608">
        <f t="shared" si="163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ROUND((E2609/D2609)*100,0)</f>
        <v>408</v>
      </c>
      <c r="P2609">
        <f t="shared" si="160"/>
        <v>81.95</v>
      </c>
      <c r="Q2609" s="10" t="s">
        <v>8317</v>
      </c>
      <c r="R2609" t="s">
        <v>8353</v>
      </c>
      <c r="S2609" s="16">
        <f t="shared" si="161"/>
        <v>42184.874675925923</v>
      </c>
      <c r="T2609" s="16">
        <f t="shared" si="162"/>
        <v>42228.083333333328</v>
      </c>
      <c r="U2609">
        <f t="shared" si="163"/>
        <v>43.208657407405553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ROUND((E2610/D2610)*100,0)</f>
        <v>224</v>
      </c>
      <c r="P2610">
        <f t="shared" si="160"/>
        <v>58.93</v>
      </c>
      <c r="Q2610" s="10" t="s">
        <v>8317</v>
      </c>
      <c r="R2610" t="s">
        <v>8353</v>
      </c>
      <c r="S2610" s="16">
        <f t="shared" si="161"/>
        <v>42767.801712962959</v>
      </c>
      <c r="T2610" s="16">
        <f t="shared" si="162"/>
        <v>42809</v>
      </c>
      <c r="U2610">
        <f t="shared" si="163"/>
        <v>41.198287037041155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ROUND((E2611/D2611)*100,0)</f>
        <v>304</v>
      </c>
      <c r="P2611">
        <f t="shared" si="160"/>
        <v>157.29</v>
      </c>
      <c r="Q2611" s="10" t="s">
        <v>8317</v>
      </c>
      <c r="R2611" t="s">
        <v>8353</v>
      </c>
      <c r="S2611" s="16">
        <f t="shared" si="161"/>
        <v>41075.237858796296</v>
      </c>
      <c r="T2611" s="16">
        <f t="shared" si="162"/>
        <v>41105.237858796296</v>
      </c>
      <c r="U2611">
        <f t="shared" si="163"/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ROUND((E2612/D2612)*100,0)</f>
        <v>141</v>
      </c>
      <c r="P2612">
        <f t="shared" si="160"/>
        <v>55.76</v>
      </c>
      <c r="Q2612" s="10" t="s">
        <v>8317</v>
      </c>
      <c r="R2612" t="s">
        <v>8353</v>
      </c>
      <c r="S2612" s="16">
        <f t="shared" si="161"/>
        <v>42564.881076388891</v>
      </c>
      <c r="T2612" s="16">
        <f t="shared" si="162"/>
        <v>42604.290972222225</v>
      </c>
      <c r="U2612">
        <f t="shared" si="163"/>
        <v>39.409895833334303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ROUND((E2613/D2613)*100,0)</f>
        <v>2791</v>
      </c>
      <c r="P2613">
        <f t="shared" si="160"/>
        <v>83.8</v>
      </c>
      <c r="Q2613" s="10" t="s">
        <v>8317</v>
      </c>
      <c r="R2613" t="s">
        <v>8353</v>
      </c>
      <c r="S2613" s="16">
        <f t="shared" si="161"/>
        <v>42704.335810185185</v>
      </c>
      <c r="T2613" s="16">
        <f t="shared" si="162"/>
        <v>42737.957638888889</v>
      </c>
      <c r="U2613">
        <f t="shared" si="163"/>
        <v>33.621828703704523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ROUND((E2614/D2614)*100,0)</f>
        <v>172</v>
      </c>
      <c r="P2614">
        <f t="shared" si="160"/>
        <v>58.42</v>
      </c>
      <c r="Q2614" s="10" t="s">
        <v>8317</v>
      </c>
      <c r="R2614" t="s">
        <v>8353</v>
      </c>
      <c r="S2614" s="16">
        <f t="shared" si="161"/>
        <v>41982.143171296295</v>
      </c>
      <c r="T2614" s="16">
        <f t="shared" si="162"/>
        <v>42013.143171296295</v>
      </c>
      <c r="U2614">
        <f t="shared" si="163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ROUND((E2615/D2615)*100,0)</f>
        <v>101</v>
      </c>
      <c r="P2615">
        <f t="shared" si="160"/>
        <v>270.57</v>
      </c>
      <c r="Q2615" s="10" t="s">
        <v>8317</v>
      </c>
      <c r="R2615" t="s">
        <v>8353</v>
      </c>
      <c r="S2615" s="16">
        <f t="shared" si="161"/>
        <v>41143.81821759259</v>
      </c>
      <c r="T2615" s="16">
        <f t="shared" si="162"/>
        <v>41173.81821759259</v>
      </c>
      <c r="U2615">
        <f t="shared" si="163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ROUND((E2616/D2616)*100,0)</f>
        <v>102</v>
      </c>
      <c r="P2616">
        <f t="shared" si="160"/>
        <v>107.1</v>
      </c>
      <c r="Q2616" s="10" t="s">
        <v>8317</v>
      </c>
      <c r="R2616" t="s">
        <v>8353</v>
      </c>
      <c r="S2616" s="16">
        <f t="shared" si="161"/>
        <v>41730.708472222221</v>
      </c>
      <c r="T2616" s="16">
        <f t="shared" si="162"/>
        <v>41759.208333333336</v>
      </c>
      <c r="U2616">
        <f t="shared" si="163"/>
        <v>28.499861111115024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ROUND((E2617/D2617)*100,0)</f>
        <v>170</v>
      </c>
      <c r="P2617">
        <f t="shared" si="160"/>
        <v>47.18</v>
      </c>
      <c r="Q2617" s="10" t="s">
        <v>8317</v>
      </c>
      <c r="R2617" t="s">
        <v>8353</v>
      </c>
      <c r="S2617" s="16">
        <f t="shared" si="161"/>
        <v>42453.49726851852</v>
      </c>
      <c r="T2617" s="16">
        <f t="shared" si="162"/>
        <v>42490.5</v>
      </c>
      <c r="U2617">
        <f t="shared" si="163"/>
        <v>37.002731481479714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ROUND((E2618/D2618)*100,0)</f>
        <v>115</v>
      </c>
      <c r="P2618">
        <f t="shared" si="160"/>
        <v>120.31</v>
      </c>
      <c r="Q2618" s="10" t="s">
        <v>8317</v>
      </c>
      <c r="R2618" t="s">
        <v>8353</v>
      </c>
      <c r="S2618" s="16">
        <f t="shared" si="161"/>
        <v>42211.99454861111</v>
      </c>
      <c r="T2618" s="16">
        <f t="shared" si="162"/>
        <v>42241.99454861111</v>
      </c>
      <c r="U2618">
        <f t="shared" si="163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ROUND((E2619/D2619)*100,0)</f>
        <v>878</v>
      </c>
      <c r="P2619">
        <f t="shared" si="160"/>
        <v>27.6</v>
      </c>
      <c r="Q2619" s="10" t="s">
        <v>8317</v>
      </c>
      <c r="R2619" t="s">
        <v>8353</v>
      </c>
      <c r="S2619" s="16">
        <f t="shared" si="161"/>
        <v>41902.874432870369</v>
      </c>
      <c r="T2619" s="16">
        <f t="shared" si="162"/>
        <v>41932.874432870369</v>
      </c>
      <c r="U2619">
        <f t="shared" si="163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ROUND((E2620/D2620)*100,0)</f>
        <v>105</v>
      </c>
      <c r="P2620">
        <f t="shared" si="160"/>
        <v>205.3</v>
      </c>
      <c r="Q2620" s="10" t="s">
        <v>8317</v>
      </c>
      <c r="R2620" t="s">
        <v>8353</v>
      </c>
      <c r="S2620" s="16">
        <f t="shared" si="161"/>
        <v>42279.792372685188</v>
      </c>
      <c r="T2620" s="16">
        <f t="shared" si="162"/>
        <v>42339.834039351852</v>
      </c>
      <c r="U2620">
        <f t="shared" si="163"/>
        <v>60.041666666664241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ROUND((E2621/D2621)*100,0)</f>
        <v>188</v>
      </c>
      <c r="P2621">
        <f t="shared" si="160"/>
        <v>35.549999999999997</v>
      </c>
      <c r="Q2621" s="10" t="s">
        <v>8317</v>
      </c>
      <c r="R2621" t="s">
        <v>8353</v>
      </c>
      <c r="S2621" s="16">
        <f t="shared" si="161"/>
        <v>42273.884305555555</v>
      </c>
      <c r="T2621" s="16">
        <f t="shared" si="162"/>
        <v>42300.458333333328</v>
      </c>
      <c r="U2621">
        <f t="shared" si="163"/>
        <v>26.574027777773154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ROUND((E2622/D2622)*100,0)</f>
        <v>144</v>
      </c>
      <c r="P2622">
        <f t="shared" si="160"/>
        <v>74.64</v>
      </c>
      <c r="Q2622" s="10" t="s">
        <v>8317</v>
      </c>
      <c r="R2622" t="s">
        <v>8353</v>
      </c>
      <c r="S2622" s="16">
        <f t="shared" si="161"/>
        <v>42251.16715277778</v>
      </c>
      <c r="T2622" s="16">
        <f t="shared" si="162"/>
        <v>42288.041666666672</v>
      </c>
      <c r="U2622">
        <f t="shared" si="163"/>
        <v>36.87451388889167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ROUND((E2623/D2623)*100,0)</f>
        <v>146</v>
      </c>
      <c r="P2623">
        <f t="shared" si="160"/>
        <v>47.06</v>
      </c>
      <c r="Q2623" s="10" t="s">
        <v>8317</v>
      </c>
      <c r="R2623" t="s">
        <v>8353</v>
      </c>
      <c r="S2623" s="16">
        <f t="shared" si="161"/>
        <v>42115.74754629629</v>
      </c>
      <c r="T2623" s="16">
        <f t="shared" si="162"/>
        <v>42145.74754629629</v>
      </c>
      <c r="U2623">
        <f t="shared" si="163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ROUND((E2624/D2624)*100,0)</f>
        <v>131</v>
      </c>
      <c r="P2624">
        <f t="shared" si="160"/>
        <v>26.59</v>
      </c>
      <c r="Q2624" s="10" t="s">
        <v>8317</v>
      </c>
      <c r="R2624" t="s">
        <v>8353</v>
      </c>
      <c r="S2624" s="16">
        <f t="shared" si="161"/>
        <v>42689.74324074074</v>
      </c>
      <c r="T2624" s="16">
        <f t="shared" si="162"/>
        <v>42734.74324074074</v>
      </c>
      <c r="U2624">
        <f t="shared" si="163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ROUND((E2625/D2625)*100,0)</f>
        <v>114</v>
      </c>
      <c r="P2625">
        <f t="shared" si="160"/>
        <v>36.770000000000003</v>
      </c>
      <c r="Q2625" s="10" t="s">
        <v>8317</v>
      </c>
      <c r="R2625" t="s">
        <v>8353</v>
      </c>
      <c r="S2625" s="16">
        <f t="shared" si="161"/>
        <v>42692.256550925929</v>
      </c>
      <c r="T2625" s="16">
        <f t="shared" si="162"/>
        <v>42706.256550925929</v>
      </c>
      <c r="U2625">
        <f t="shared" si="163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ROUND((E2626/D2626)*100,0)</f>
        <v>1379</v>
      </c>
      <c r="P2626">
        <f t="shared" si="160"/>
        <v>31.82</v>
      </c>
      <c r="Q2626" s="10" t="s">
        <v>8317</v>
      </c>
      <c r="R2626" t="s">
        <v>8353</v>
      </c>
      <c r="S2626" s="16">
        <f t="shared" si="161"/>
        <v>41144.42155092593</v>
      </c>
      <c r="T2626" s="16">
        <f t="shared" si="162"/>
        <v>41165.42155092593</v>
      </c>
      <c r="U2626">
        <f t="shared" si="163"/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ROUND((E2627/D2627)*100,0)</f>
        <v>956</v>
      </c>
      <c r="P2627">
        <f t="shared" ref="P2627:P2690" si="164">IFERROR(ROUND(E2627/L2627,2),0)</f>
        <v>27.58</v>
      </c>
      <c r="Q2627" s="10" t="s">
        <v>8317</v>
      </c>
      <c r="R2627" t="s">
        <v>8353</v>
      </c>
      <c r="S2627" s="16">
        <f t="shared" ref="S2627:S2690" si="165">(((J2627/60)/60)/24)+DATE(1970,1,1)</f>
        <v>42658.810277777782</v>
      </c>
      <c r="T2627" s="16">
        <f t="shared" ref="T2627:T2690" si="166">(((I2627/60)/60)/24)+DATE(1970,1,1)</f>
        <v>42683.851944444439</v>
      </c>
      <c r="U2627">
        <f t="shared" ref="U2627:U2690" si="167">T2627-S2627</f>
        <v>25.041666666656965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ROUND((E2628/D2628)*100,0)</f>
        <v>112</v>
      </c>
      <c r="P2628">
        <f t="shared" si="164"/>
        <v>56</v>
      </c>
      <c r="Q2628" s="10" t="s">
        <v>8317</v>
      </c>
      <c r="R2628" t="s">
        <v>8353</v>
      </c>
      <c r="S2628" s="16">
        <f t="shared" si="165"/>
        <v>42128.628113425926</v>
      </c>
      <c r="T2628" s="16">
        <f t="shared" si="166"/>
        <v>42158.628113425926</v>
      </c>
      <c r="U2628">
        <f t="shared" si="167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ROUND((E2629/D2629)*100,0)</f>
        <v>647</v>
      </c>
      <c r="P2629">
        <f t="shared" si="164"/>
        <v>21.56</v>
      </c>
      <c r="Q2629" s="10" t="s">
        <v>8317</v>
      </c>
      <c r="R2629" t="s">
        <v>8353</v>
      </c>
      <c r="S2629" s="16">
        <f t="shared" si="165"/>
        <v>42304.829409722224</v>
      </c>
      <c r="T2629" s="16">
        <f t="shared" si="166"/>
        <v>42334.871076388896</v>
      </c>
      <c r="U2629">
        <f t="shared" si="167"/>
        <v>30.041666666671517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ROUND((E2630/D2630)*100,0)</f>
        <v>110</v>
      </c>
      <c r="P2630">
        <f t="shared" si="164"/>
        <v>44.1</v>
      </c>
      <c r="Q2630" s="10" t="s">
        <v>8317</v>
      </c>
      <c r="R2630" t="s">
        <v>8353</v>
      </c>
      <c r="S2630" s="16">
        <f t="shared" si="165"/>
        <v>41953.966053240743</v>
      </c>
      <c r="T2630" s="16">
        <f t="shared" si="166"/>
        <v>41973.966053240743</v>
      </c>
      <c r="U2630">
        <f t="shared" si="167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ROUND((E2631/D2631)*100,0)</f>
        <v>128</v>
      </c>
      <c r="P2631">
        <f t="shared" si="164"/>
        <v>63.87</v>
      </c>
      <c r="Q2631" s="10" t="s">
        <v>8317</v>
      </c>
      <c r="R2631" t="s">
        <v>8353</v>
      </c>
      <c r="S2631" s="16">
        <f t="shared" si="165"/>
        <v>42108.538449074069</v>
      </c>
      <c r="T2631" s="16">
        <f t="shared" si="166"/>
        <v>42138.538449074069</v>
      </c>
      <c r="U2631">
        <f t="shared" si="167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ROUND((E2632/D2632)*100,0)</f>
        <v>158</v>
      </c>
      <c r="P2632">
        <f t="shared" si="164"/>
        <v>38.99</v>
      </c>
      <c r="Q2632" s="10" t="s">
        <v>8317</v>
      </c>
      <c r="R2632" t="s">
        <v>8353</v>
      </c>
      <c r="S2632" s="16">
        <f t="shared" si="165"/>
        <v>42524.105462962965</v>
      </c>
      <c r="T2632" s="16">
        <f t="shared" si="166"/>
        <v>42551.416666666672</v>
      </c>
      <c r="U2632">
        <f t="shared" si="167"/>
        <v>27.311203703706269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ROUND((E2633/D2633)*100,0)</f>
        <v>115</v>
      </c>
      <c r="P2633">
        <f t="shared" si="164"/>
        <v>80.19</v>
      </c>
      <c r="Q2633" s="10" t="s">
        <v>8317</v>
      </c>
      <c r="R2633" t="s">
        <v>8353</v>
      </c>
      <c r="S2633" s="16">
        <f t="shared" si="165"/>
        <v>42218.169293981482</v>
      </c>
      <c r="T2633" s="16">
        <f t="shared" si="166"/>
        <v>42246.169293981482</v>
      </c>
      <c r="U2633">
        <f t="shared" si="167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ROUND((E2634/D2634)*100,0)</f>
        <v>137</v>
      </c>
      <c r="P2634">
        <f t="shared" si="164"/>
        <v>34.9</v>
      </c>
      <c r="Q2634" s="10" t="s">
        <v>8317</v>
      </c>
      <c r="R2634" t="s">
        <v>8353</v>
      </c>
      <c r="S2634" s="16">
        <f t="shared" si="165"/>
        <v>42494.061793981484</v>
      </c>
      <c r="T2634" s="16">
        <f t="shared" si="166"/>
        <v>42519.061793981484</v>
      </c>
      <c r="U2634">
        <f t="shared" si="167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ROUND((E2635/D2635)*100,0)</f>
        <v>355</v>
      </c>
      <c r="P2635">
        <f t="shared" si="164"/>
        <v>89.1</v>
      </c>
      <c r="Q2635" s="10" t="s">
        <v>8317</v>
      </c>
      <c r="R2635" t="s">
        <v>8353</v>
      </c>
      <c r="S2635" s="16">
        <f t="shared" si="165"/>
        <v>41667.823287037041</v>
      </c>
      <c r="T2635" s="16">
        <f t="shared" si="166"/>
        <v>41697.958333333336</v>
      </c>
      <c r="U2635">
        <f t="shared" si="167"/>
        <v>30.135046296294604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ROUND((E2636/D2636)*100,0)</f>
        <v>106</v>
      </c>
      <c r="P2636">
        <f t="shared" si="164"/>
        <v>39.44</v>
      </c>
      <c r="Q2636" s="10" t="s">
        <v>8317</v>
      </c>
      <c r="R2636" t="s">
        <v>8353</v>
      </c>
      <c r="S2636" s="16">
        <f t="shared" si="165"/>
        <v>42612.656493055561</v>
      </c>
      <c r="T2636" s="16">
        <f t="shared" si="166"/>
        <v>42642.656493055561</v>
      </c>
      <c r="U2636">
        <f t="shared" si="167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ROUND((E2637/D2637)*100,0)</f>
        <v>100</v>
      </c>
      <c r="P2637">
        <f t="shared" si="164"/>
        <v>136.9</v>
      </c>
      <c r="Q2637" s="10" t="s">
        <v>8317</v>
      </c>
      <c r="R2637" t="s">
        <v>8353</v>
      </c>
      <c r="S2637" s="16">
        <f t="shared" si="165"/>
        <v>42037.950937500005</v>
      </c>
      <c r="T2637" s="16">
        <f t="shared" si="166"/>
        <v>42072.909270833334</v>
      </c>
      <c r="U2637">
        <f t="shared" si="167"/>
        <v>34.958333333328483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ROUND((E2638/D2638)*100,0)</f>
        <v>187</v>
      </c>
      <c r="P2638">
        <f t="shared" si="164"/>
        <v>37.46</v>
      </c>
      <c r="Q2638" s="10" t="s">
        <v>8317</v>
      </c>
      <c r="R2638" t="s">
        <v>8353</v>
      </c>
      <c r="S2638" s="16">
        <f t="shared" si="165"/>
        <v>42636.614745370374</v>
      </c>
      <c r="T2638" s="16">
        <f t="shared" si="166"/>
        <v>42659.041666666672</v>
      </c>
      <c r="U2638">
        <f t="shared" si="167"/>
        <v>22.426921296297223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ROUND((E2639/D2639)*100,0)</f>
        <v>166</v>
      </c>
      <c r="P2639">
        <f t="shared" si="164"/>
        <v>31.96</v>
      </c>
      <c r="Q2639" s="10" t="s">
        <v>8317</v>
      </c>
      <c r="R2639" t="s">
        <v>8353</v>
      </c>
      <c r="S2639" s="16">
        <f t="shared" si="165"/>
        <v>42639.549479166672</v>
      </c>
      <c r="T2639" s="16">
        <f t="shared" si="166"/>
        <v>42655.549479166672</v>
      </c>
      <c r="U2639">
        <f t="shared" si="167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ROUND((E2640/D2640)*100,0)</f>
        <v>102</v>
      </c>
      <c r="P2640">
        <f t="shared" si="164"/>
        <v>25.21</v>
      </c>
      <c r="Q2640" s="10" t="s">
        <v>8317</v>
      </c>
      <c r="R2640" t="s">
        <v>8353</v>
      </c>
      <c r="S2640" s="16">
        <f t="shared" si="165"/>
        <v>41989.913136574076</v>
      </c>
      <c r="T2640" s="16">
        <f t="shared" si="166"/>
        <v>42019.913136574076</v>
      </c>
      <c r="U2640">
        <f t="shared" si="167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ROUND((E2641/D2641)*100,0)</f>
        <v>164</v>
      </c>
      <c r="P2641">
        <f t="shared" si="164"/>
        <v>10.039999999999999</v>
      </c>
      <c r="Q2641" s="10" t="s">
        <v>8317</v>
      </c>
      <c r="R2641" t="s">
        <v>8353</v>
      </c>
      <c r="S2641" s="16">
        <f t="shared" si="165"/>
        <v>42024.86513888889</v>
      </c>
      <c r="T2641" s="16">
        <f t="shared" si="166"/>
        <v>42054.86513888889</v>
      </c>
      <c r="U2641">
        <f t="shared" si="167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ROUND((E2642/D2642)*100,0)</f>
        <v>106</v>
      </c>
      <c r="P2642">
        <f t="shared" si="164"/>
        <v>45.94</v>
      </c>
      <c r="Q2642" s="10" t="s">
        <v>8317</v>
      </c>
      <c r="R2642" t="s">
        <v>8353</v>
      </c>
      <c r="S2642" s="16">
        <f t="shared" si="165"/>
        <v>42103.160578703704</v>
      </c>
      <c r="T2642" s="16">
        <f t="shared" si="166"/>
        <v>42163.160578703704</v>
      </c>
      <c r="U2642">
        <f t="shared" si="167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ROUND((E2643/D2643)*100,0)</f>
        <v>1</v>
      </c>
      <c r="P2643">
        <f t="shared" si="164"/>
        <v>15</v>
      </c>
      <c r="Q2643" s="10" t="s">
        <v>8317</v>
      </c>
      <c r="R2643" t="s">
        <v>8353</v>
      </c>
      <c r="S2643" s="16">
        <f t="shared" si="165"/>
        <v>41880.827118055553</v>
      </c>
      <c r="T2643" s="16">
        <f t="shared" si="166"/>
        <v>41897.839583333334</v>
      </c>
      <c r="U2643">
        <f t="shared" si="167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ROUND((E2644/D2644)*100,0)</f>
        <v>0</v>
      </c>
      <c r="P2644">
        <f t="shared" si="164"/>
        <v>0</v>
      </c>
      <c r="Q2644" s="10" t="s">
        <v>8317</v>
      </c>
      <c r="R2644" t="s">
        <v>8353</v>
      </c>
      <c r="S2644" s="16">
        <f t="shared" si="165"/>
        <v>42536.246620370366</v>
      </c>
      <c r="T2644" s="16">
        <f t="shared" si="166"/>
        <v>42566.289583333331</v>
      </c>
      <c r="U2644">
        <f t="shared" si="167"/>
        <v>30.042962962965248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ROUND((E2645/D2645)*100,0)</f>
        <v>34</v>
      </c>
      <c r="P2645">
        <f t="shared" si="164"/>
        <v>223.58</v>
      </c>
      <c r="Q2645" s="10" t="s">
        <v>8317</v>
      </c>
      <c r="R2645" t="s">
        <v>8353</v>
      </c>
      <c r="S2645" s="16">
        <f t="shared" si="165"/>
        <v>42689.582349537035</v>
      </c>
      <c r="T2645" s="16">
        <f t="shared" si="166"/>
        <v>42725.332638888889</v>
      </c>
      <c r="U2645">
        <f t="shared" si="167"/>
        <v>35.750289351854008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ROUND((E2646/D2646)*100,0)</f>
        <v>2</v>
      </c>
      <c r="P2646">
        <f t="shared" si="164"/>
        <v>39.479999999999997</v>
      </c>
      <c r="Q2646" s="10" t="s">
        <v>8317</v>
      </c>
      <c r="R2646" t="s">
        <v>8353</v>
      </c>
      <c r="S2646" s="16">
        <f t="shared" si="165"/>
        <v>42774.792071759264</v>
      </c>
      <c r="T2646" s="16">
        <f t="shared" si="166"/>
        <v>42804.792071759264</v>
      </c>
      <c r="U2646">
        <f t="shared" si="167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ROUND((E2647/D2647)*100,0)</f>
        <v>11</v>
      </c>
      <c r="P2647">
        <f t="shared" si="164"/>
        <v>91.3</v>
      </c>
      <c r="Q2647" s="10" t="s">
        <v>8317</v>
      </c>
      <c r="R2647" t="s">
        <v>8353</v>
      </c>
      <c r="S2647" s="16">
        <f t="shared" si="165"/>
        <v>41921.842627314814</v>
      </c>
      <c r="T2647" s="16">
        <f t="shared" si="166"/>
        <v>41951.884293981479</v>
      </c>
      <c r="U2647">
        <f t="shared" si="167"/>
        <v>30.041666666664241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ROUND((E2648/D2648)*100,0)</f>
        <v>8</v>
      </c>
      <c r="P2648">
        <f t="shared" si="164"/>
        <v>78.67</v>
      </c>
      <c r="Q2648" s="10" t="s">
        <v>8317</v>
      </c>
      <c r="R2648" t="s">
        <v>8353</v>
      </c>
      <c r="S2648" s="16">
        <f t="shared" si="165"/>
        <v>42226.313298611116</v>
      </c>
      <c r="T2648" s="16">
        <f t="shared" si="166"/>
        <v>42256.313298611116</v>
      </c>
      <c r="U2648">
        <f t="shared" si="167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ROUND((E2649/D2649)*100,0)</f>
        <v>1</v>
      </c>
      <c r="P2649">
        <f t="shared" si="164"/>
        <v>12</v>
      </c>
      <c r="Q2649" s="10" t="s">
        <v>8317</v>
      </c>
      <c r="R2649" t="s">
        <v>8353</v>
      </c>
      <c r="S2649" s="16">
        <f t="shared" si="165"/>
        <v>42200.261793981481</v>
      </c>
      <c r="T2649" s="16">
        <f t="shared" si="166"/>
        <v>42230.261793981481</v>
      </c>
      <c r="U2649">
        <f t="shared" si="167"/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ROUND((E2650/D2650)*100,0)</f>
        <v>1</v>
      </c>
      <c r="P2650">
        <f t="shared" si="164"/>
        <v>17.670000000000002</v>
      </c>
      <c r="Q2650" s="10" t="s">
        <v>8317</v>
      </c>
      <c r="R2650" t="s">
        <v>8353</v>
      </c>
      <c r="S2650" s="16">
        <f t="shared" si="165"/>
        <v>42408.714814814812</v>
      </c>
      <c r="T2650" s="16">
        <f t="shared" si="166"/>
        <v>42438.714814814812</v>
      </c>
      <c r="U2650">
        <f t="shared" si="167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ROUND((E2651/D2651)*100,0)</f>
        <v>0</v>
      </c>
      <c r="P2651">
        <f t="shared" si="164"/>
        <v>41.33</v>
      </c>
      <c r="Q2651" s="10" t="s">
        <v>8317</v>
      </c>
      <c r="R2651" t="s">
        <v>8353</v>
      </c>
      <c r="S2651" s="16">
        <f t="shared" si="165"/>
        <v>42341.99700231482</v>
      </c>
      <c r="T2651" s="16">
        <f t="shared" si="166"/>
        <v>42401.99700231482</v>
      </c>
      <c r="U2651">
        <f t="shared" si="167"/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ROUND((E2652/D2652)*100,0)</f>
        <v>1</v>
      </c>
      <c r="P2652">
        <f t="shared" si="164"/>
        <v>71.599999999999994</v>
      </c>
      <c r="Q2652" s="10" t="s">
        <v>8317</v>
      </c>
      <c r="R2652" t="s">
        <v>8353</v>
      </c>
      <c r="S2652" s="16">
        <f t="shared" si="165"/>
        <v>42695.624340277776</v>
      </c>
      <c r="T2652" s="16">
        <f t="shared" si="166"/>
        <v>42725.624340277776</v>
      </c>
      <c r="U2652">
        <f t="shared" si="167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ROUND((E2653/D2653)*100,0)</f>
        <v>2</v>
      </c>
      <c r="P2653">
        <f t="shared" si="164"/>
        <v>307.82</v>
      </c>
      <c r="Q2653" s="10" t="s">
        <v>8317</v>
      </c>
      <c r="R2653" t="s">
        <v>8353</v>
      </c>
      <c r="S2653" s="16">
        <f t="shared" si="165"/>
        <v>42327.805659722217</v>
      </c>
      <c r="T2653" s="16">
        <f t="shared" si="166"/>
        <v>42355.805659722217</v>
      </c>
      <c r="U2653">
        <f t="shared" si="167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ROUND((E2654/D2654)*100,0)</f>
        <v>1</v>
      </c>
      <c r="P2654">
        <f t="shared" si="164"/>
        <v>80.45</v>
      </c>
      <c r="Q2654" s="10" t="s">
        <v>8317</v>
      </c>
      <c r="R2654" t="s">
        <v>8353</v>
      </c>
      <c r="S2654" s="16">
        <f t="shared" si="165"/>
        <v>41953.158854166672</v>
      </c>
      <c r="T2654" s="16">
        <f t="shared" si="166"/>
        <v>41983.158854166672</v>
      </c>
      <c r="U2654">
        <f t="shared" si="167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ROUND((E2655/D2655)*100,0)</f>
        <v>12</v>
      </c>
      <c r="P2655">
        <f t="shared" si="164"/>
        <v>83.94</v>
      </c>
      <c r="Q2655" s="10" t="s">
        <v>8317</v>
      </c>
      <c r="R2655" t="s">
        <v>8353</v>
      </c>
      <c r="S2655" s="16">
        <f t="shared" si="165"/>
        <v>41771.651932870373</v>
      </c>
      <c r="T2655" s="16">
        <f t="shared" si="166"/>
        <v>41803.166666666664</v>
      </c>
      <c r="U2655">
        <f t="shared" si="167"/>
        <v>31.514733796291694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ROUND((E2656/D2656)*100,0)</f>
        <v>0</v>
      </c>
      <c r="P2656">
        <f t="shared" si="164"/>
        <v>8.5</v>
      </c>
      <c r="Q2656" s="10" t="s">
        <v>8317</v>
      </c>
      <c r="R2656" t="s">
        <v>8353</v>
      </c>
      <c r="S2656" s="16">
        <f t="shared" si="165"/>
        <v>42055.600995370376</v>
      </c>
      <c r="T2656" s="16">
        <f t="shared" si="166"/>
        <v>42115.559328703705</v>
      </c>
      <c r="U2656">
        <f t="shared" si="167"/>
        <v>59.958333333328483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ROUND((E2657/D2657)*100,0)</f>
        <v>21</v>
      </c>
      <c r="P2657">
        <f t="shared" si="164"/>
        <v>73.37</v>
      </c>
      <c r="Q2657" s="10" t="s">
        <v>8317</v>
      </c>
      <c r="R2657" t="s">
        <v>8353</v>
      </c>
      <c r="S2657" s="16">
        <f t="shared" si="165"/>
        <v>42381.866284722222</v>
      </c>
      <c r="T2657" s="16">
        <f t="shared" si="166"/>
        <v>42409.833333333328</v>
      </c>
      <c r="U2657">
        <f t="shared" si="167"/>
        <v>27.967048611106293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ROUND((E2658/D2658)*100,0)</f>
        <v>11</v>
      </c>
      <c r="P2658">
        <f t="shared" si="164"/>
        <v>112.86</v>
      </c>
      <c r="Q2658" s="10" t="s">
        <v>8317</v>
      </c>
      <c r="R2658" t="s">
        <v>8353</v>
      </c>
      <c r="S2658" s="16">
        <f t="shared" si="165"/>
        <v>42767.688518518517</v>
      </c>
      <c r="T2658" s="16">
        <f t="shared" si="166"/>
        <v>42806.791666666672</v>
      </c>
      <c r="U2658">
        <f t="shared" si="167"/>
        <v>39.103148148155014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ROUND((E2659/D2659)*100,0)</f>
        <v>19</v>
      </c>
      <c r="P2659">
        <f t="shared" si="164"/>
        <v>95.28</v>
      </c>
      <c r="Q2659" s="10" t="s">
        <v>8317</v>
      </c>
      <c r="R2659" t="s">
        <v>8353</v>
      </c>
      <c r="S2659" s="16">
        <f t="shared" si="165"/>
        <v>42551.928854166668</v>
      </c>
      <c r="T2659" s="16">
        <f t="shared" si="166"/>
        <v>42585.0625</v>
      </c>
      <c r="U2659">
        <f t="shared" si="167"/>
        <v>33.133645833331684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ROUND((E2660/D2660)*100,0)</f>
        <v>0</v>
      </c>
      <c r="P2660">
        <f t="shared" si="164"/>
        <v>22.75</v>
      </c>
      <c r="Q2660" s="10" t="s">
        <v>8317</v>
      </c>
      <c r="R2660" t="s">
        <v>8353</v>
      </c>
      <c r="S2660" s="16">
        <f t="shared" si="165"/>
        <v>42551.884189814817</v>
      </c>
      <c r="T2660" s="16">
        <f t="shared" si="166"/>
        <v>42581.884189814817</v>
      </c>
      <c r="U2660">
        <f t="shared" si="167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ROUND((E2661/D2661)*100,0)</f>
        <v>3</v>
      </c>
      <c r="P2661">
        <f t="shared" si="164"/>
        <v>133.30000000000001</v>
      </c>
      <c r="Q2661" s="10" t="s">
        <v>8317</v>
      </c>
      <c r="R2661" t="s">
        <v>8353</v>
      </c>
      <c r="S2661" s="16">
        <f t="shared" si="165"/>
        <v>42082.069560185191</v>
      </c>
      <c r="T2661" s="16">
        <f t="shared" si="166"/>
        <v>42112.069560185191</v>
      </c>
      <c r="U2661">
        <f t="shared" si="167"/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ROUND((E2662/D2662)*100,0)</f>
        <v>0</v>
      </c>
      <c r="P2662">
        <f t="shared" si="164"/>
        <v>3.8</v>
      </c>
      <c r="Q2662" s="10" t="s">
        <v>8317</v>
      </c>
      <c r="R2662" t="s">
        <v>8353</v>
      </c>
      <c r="S2662" s="16">
        <f t="shared" si="165"/>
        <v>42272.713171296295</v>
      </c>
      <c r="T2662" s="16">
        <f t="shared" si="166"/>
        <v>42332.754837962959</v>
      </c>
      <c r="U2662">
        <f t="shared" si="167"/>
        <v>60.041666666664241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ROUND((E2663/D2663)*100,0)</f>
        <v>103</v>
      </c>
      <c r="P2663">
        <f t="shared" si="164"/>
        <v>85.75</v>
      </c>
      <c r="Q2663" s="10" t="s">
        <v>8317</v>
      </c>
      <c r="R2663" t="s">
        <v>8354</v>
      </c>
      <c r="S2663" s="16">
        <f t="shared" si="165"/>
        <v>41542.958449074074</v>
      </c>
      <c r="T2663" s="16">
        <f t="shared" si="166"/>
        <v>41572.958449074074</v>
      </c>
      <c r="U2663">
        <f t="shared" si="167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ROUND((E2664/D2664)*100,0)</f>
        <v>107</v>
      </c>
      <c r="P2664">
        <f t="shared" si="164"/>
        <v>267</v>
      </c>
      <c r="Q2664" s="10" t="s">
        <v>8317</v>
      </c>
      <c r="R2664" t="s">
        <v>8354</v>
      </c>
      <c r="S2664" s="16">
        <f t="shared" si="165"/>
        <v>42207.746678240743</v>
      </c>
      <c r="T2664" s="16">
        <f t="shared" si="166"/>
        <v>42237.746678240743</v>
      </c>
      <c r="U2664">
        <f t="shared" si="167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ROUND((E2665/D2665)*100,0)</f>
        <v>105</v>
      </c>
      <c r="P2665">
        <f t="shared" si="164"/>
        <v>373.56</v>
      </c>
      <c r="Q2665" s="10" t="s">
        <v>8317</v>
      </c>
      <c r="R2665" t="s">
        <v>8354</v>
      </c>
      <c r="S2665" s="16">
        <f t="shared" si="165"/>
        <v>42222.622766203705</v>
      </c>
      <c r="T2665" s="16">
        <f t="shared" si="166"/>
        <v>42251.625</v>
      </c>
      <c r="U2665">
        <f t="shared" si="167"/>
        <v>29.002233796294604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ROUND((E2666/D2666)*100,0)</f>
        <v>103</v>
      </c>
      <c r="P2666">
        <f t="shared" si="164"/>
        <v>174.04</v>
      </c>
      <c r="Q2666" s="10" t="s">
        <v>8317</v>
      </c>
      <c r="R2666" t="s">
        <v>8354</v>
      </c>
      <c r="S2666" s="16">
        <f t="shared" si="165"/>
        <v>42313.02542824074</v>
      </c>
      <c r="T2666" s="16">
        <f t="shared" si="166"/>
        <v>42347.290972222225</v>
      </c>
      <c r="U2666">
        <f t="shared" si="167"/>
        <v>34.26554398148437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ROUND((E2667/D2667)*100,0)</f>
        <v>123</v>
      </c>
      <c r="P2667">
        <f t="shared" si="164"/>
        <v>93.7</v>
      </c>
      <c r="Q2667" s="10" t="s">
        <v>8317</v>
      </c>
      <c r="R2667" t="s">
        <v>8354</v>
      </c>
      <c r="S2667" s="16">
        <f t="shared" si="165"/>
        <v>42083.895532407405</v>
      </c>
      <c r="T2667" s="16">
        <f t="shared" si="166"/>
        <v>42128.895532407405</v>
      </c>
      <c r="U2667">
        <f t="shared" si="167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ROUND((E2668/D2668)*100,0)</f>
        <v>159</v>
      </c>
      <c r="P2668">
        <f t="shared" si="164"/>
        <v>77.33</v>
      </c>
      <c r="Q2668" s="10" t="s">
        <v>8317</v>
      </c>
      <c r="R2668" t="s">
        <v>8354</v>
      </c>
      <c r="S2668" s="16">
        <f t="shared" si="165"/>
        <v>42235.764340277776</v>
      </c>
      <c r="T2668" s="16">
        <f t="shared" si="166"/>
        <v>42272.875</v>
      </c>
      <c r="U2668">
        <f t="shared" si="167"/>
        <v>37.110659722224227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ROUND((E2669/D2669)*100,0)</f>
        <v>111</v>
      </c>
      <c r="P2669">
        <f t="shared" si="164"/>
        <v>92.22</v>
      </c>
      <c r="Q2669" s="10" t="s">
        <v>8317</v>
      </c>
      <c r="R2669" t="s">
        <v>8354</v>
      </c>
      <c r="S2669" s="16">
        <f t="shared" si="165"/>
        <v>42380.926111111112</v>
      </c>
      <c r="T2669" s="16">
        <f t="shared" si="166"/>
        <v>42410.926111111112</v>
      </c>
      <c r="U2669">
        <f t="shared" si="167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ROUND((E2670/D2670)*100,0)</f>
        <v>171</v>
      </c>
      <c r="P2670">
        <f t="shared" si="164"/>
        <v>60.96</v>
      </c>
      <c r="Q2670" s="10" t="s">
        <v>8317</v>
      </c>
      <c r="R2670" t="s">
        <v>8354</v>
      </c>
      <c r="S2670" s="16">
        <f t="shared" si="165"/>
        <v>42275.588715277772</v>
      </c>
      <c r="T2670" s="16">
        <f t="shared" si="166"/>
        <v>42317.60555555555</v>
      </c>
      <c r="U2670">
        <f t="shared" si="167"/>
        <v>42.016840277778101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ROUND((E2671/D2671)*100,0)</f>
        <v>125</v>
      </c>
      <c r="P2671">
        <f t="shared" si="164"/>
        <v>91</v>
      </c>
      <c r="Q2671" s="10" t="s">
        <v>8317</v>
      </c>
      <c r="R2671" t="s">
        <v>8354</v>
      </c>
      <c r="S2671" s="16">
        <f t="shared" si="165"/>
        <v>42319.035833333335</v>
      </c>
      <c r="T2671" s="16">
        <f t="shared" si="166"/>
        <v>42379.035833333335</v>
      </c>
      <c r="U2671">
        <f t="shared" si="167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ROUND((E2672/D2672)*100,0)</f>
        <v>6</v>
      </c>
      <c r="P2672">
        <f t="shared" si="164"/>
        <v>41.58</v>
      </c>
      <c r="Q2672" s="10" t="s">
        <v>8317</v>
      </c>
      <c r="R2672" t="s">
        <v>8354</v>
      </c>
      <c r="S2672" s="16">
        <f t="shared" si="165"/>
        <v>41821.020601851851</v>
      </c>
      <c r="T2672" s="16">
        <f t="shared" si="166"/>
        <v>41849.020601851851</v>
      </c>
      <c r="U2672">
        <f t="shared" si="167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ROUND((E2673/D2673)*100,0)</f>
        <v>11</v>
      </c>
      <c r="P2673">
        <f t="shared" si="164"/>
        <v>33.76</v>
      </c>
      <c r="Q2673" s="10" t="s">
        <v>8317</v>
      </c>
      <c r="R2673" t="s">
        <v>8354</v>
      </c>
      <c r="S2673" s="16">
        <f t="shared" si="165"/>
        <v>41962.749027777783</v>
      </c>
      <c r="T2673" s="16">
        <f t="shared" si="166"/>
        <v>41992.818055555559</v>
      </c>
      <c r="U2673">
        <f t="shared" si="167"/>
        <v>30.069027777775773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ROUND((E2674/D2674)*100,0)</f>
        <v>33</v>
      </c>
      <c r="P2674">
        <f t="shared" si="164"/>
        <v>70.62</v>
      </c>
      <c r="Q2674" s="10" t="s">
        <v>8317</v>
      </c>
      <c r="R2674" t="s">
        <v>8354</v>
      </c>
      <c r="S2674" s="16">
        <f t="shared" si="165"/>
        <v>42344.884143518517</v>
      </c>
      <c r="T2674" s="16">
        <f t="shared" si="166"/>
        <v>42366.25</v>
      </c>
      <c r="U2674">
        <f t="shared" si="167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ROUND((E2675/D2675)*100,0)</f>
        <v>28</v>
      </c>
      <c r="P2675">
        <f t="shared" si="164"/>
        <v>167.15</v>
      </c>
      <c r="Q2675" s="10" t="s">
        <v>8317</v>
      </c>
      <c r="R2675" t="s">
        <v>8354</v>
      </c>
      <c r="S2675" s="16">
        <f t="shared" si="165"/>
        <v>41912.541655092595</v>
      </c>
      <c r="T2675" s="16">
        <f t="shared" si="166"/>
        <v>41941.947916666664</v>
      </c>
      <c r="U2675">
        <f t="shared" si="167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ROUND((E2676/D2676)*100,0)</f>
        <v>63</v>
      </c>
      <c r="P2676">
        <f t="shared" si="164"/>
        <v>128.62</v>
      </c>
      <c r="Q2676" s="10" t="s">
        <v>8317</v>
      </c>
      <c r="R2676" t="s">
        <v>8354</v>
      </c>
      <c r="S2676" s="16">
        <f t="shared" si="165"/>
        <v>42529.632754629631</v>
      </c>
      <c r="T2676" s="16">
        <f t="shared" si="166"/>
        <v>42556.207638888889</v>
      </c>
      <c r="U2676">
        <f t="shared" si="167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ROUND((E2677/D2677)*100,0)</f>
        <v>8</v>
      </c>
      <c r="P2677">
        <f t="shared" si="164"/>
        <v>65.41</v>
      </c>
      <c r="Q2677" s="10" t="s">
        <v>8317</v>
      </c>
      <c r="R2677" t="s">
        <v>8354</v>
      </c>
      <c r="S2677" s="16">
        <f t="shared" si="165"/>
        <v>41923.857511574075</v>
      </c>
      <c r="T2677" s="16">
        <f t="shared" si="166"/>
        <v>41953.899178240739</v>
      </c>
      <c r="U2677">
        <f t="shared" si="167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ROUND((E2678/D2678)*100,0)</f>
        <v>50</v>
      </c>
      <c r="P2678">
        <f t="shared" si="164"/>
        <v>117.56</v>
      </c>
      <c r="Q2678" s="10" t="s">
        <v>8317</v>
      </c>
      <c r="R2678" t="s">
        <v>8354</v>
      </c>
      <c r="S2678" s="16">
        <f t="shared" si="165"/>
        <v>42482.624699074076</v>
      </c>
      <c r="T2678" s="16">
        <f t="shared" si="166"/>
        <v>42512.624699074076</v>
      </c>
      <c r="U2678">
        <f t="shared" si="167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ROUND((E2679/D2679)*100,0)</f>
        <v>18</v>
      </c>
      <c r="P2679">
        <f t="shared" si="164"/>
        <v>126.48</v>
      </c>
      <c r="Q2679" s="10" t="s">
        <v>8317</v>
      </c>
      <c r="R2679" t="s">
        <v>8354</v>
      </c>
      <c r="S2679" s="16">
        <f t="shared" si="165"/>
        <v>41793.029432870368</v>
      </c>
      <c r="T2679" s="16">
        <f t="shared" si="166"/>
        <v>41823.029432870368</v>
      </c>
      <c r="U2679">
        <f t="shared" si="167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ROUND((E2680/D2680)*100,0)</f>
        <v>0</v>
      </c>
      <c r="P2680">
        <f t="shared" si="164"/>
        <v>550</v>
      </c>
      <c r="Q2680" s="10" t="s">
        <v>8317</v>
      </c>
      <c r="R2680" t="s">
        <v>8354</v>
      </c>
      <c r="S2680" s="16">
        <f t="shared" si="165"/>
        <v>42241.798206018517</v>
      </c>
      <c r="T2680" s="16">
        <f t="shared" si="166"/>
        <v>42271.798206018517</v>
      </c>
      <c r="U2680">
        <f t="shared" si="167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ROUND((E2681/D2681)*100,0)</f>
        <v>0</v>
      </c>
      <c r="P2681">
        <f t="shared" si="164"/>
        <v>44</v>
      </c>
      <c r="Q2681" s="10" t="s">
        <v>8317</v>
      </c>
      <c r="R2681" t="s">
        <v>8354</v>
      </c>
      <c r="S2681" s="16">
        <f t="shared" si="165"/>
        <v>42033.001087962963</v>
      </c>
      <c r="T2681" s="16">
        <f t="shared" si="166"/>
        <v>42063.001087962963</v>
      </c>
      <c r="U2681">
        <f t="shared" si="167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ROUND((E2682/D2682)*100,0)</f>
        <v>1</v>
      </c>
      <c r="P2682">
        <f t="shared" si="164"/>
        <v>69</v>
      </c>
      <c r="Q2682" s="10" t="s">
        <v>8317</v>
      </c>
      <c r="R2682" t="s">
        <v>8354</v>
      </c>
      <c r="S2682" s="16">
        <f t="shared" si="165"/>
        <v>42436.211701388893</v>
      </c>
      <c r="T2682" s="16">
        <f t="shared" si="166"/>
        <v>42466.170034722221</v>
      </c>
      <c r="U2682">
        <f t="shared" si="167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ROUND((E2683/D2683)*100,0)</f>
        <v>1</v>
      </c>
      <c r="P2683">
        <f t="shared" si="164"/>
        <v>27.5</v>
      </c>
      <c r="Q2683" s="10" t="s">
        <v>8334</v>
      </c>
      <c r="R2683" t="s">
        <v>8335</v>
      </c>
      <c r="S2683" s="16">
        <f t="shared" si="165"/>
        <v>41805.895254629628</v>
      </c>
      <c r="T2683" s="16">
        <f t="shared" si="166"/>
        <v>41830.895254629628</v>
      </c>
      <c r="U2683">
        <f t="shared" si="167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ROUND((E2684/D2684)*100,0)</f>
        <v>28</v>
      </c>
      <c r="P2684">
        <f t="shared" si="164"/>
        <v>84.9</v>
      </c>
      <c r="Q2684" s="10" t="s">
        <v>8334</v>
      </c>
      <c r="R2684" t="s">
        <v>8335</v>
      </c>
      <c r="S2684" s="16">
        <f t="shared" si="165"/>
        <v>41932.871990740743</v>
      </c>
      <c r="T2684" s="16">
        <f t="shared" si="166"/>
        <v>41965.249305555553</v>
      </c>
      <c r="U2684">
        <f t="shared" si="167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ROUND((E2685/D2685)*100,0)</f>
        <v>0</v>
      </c>
      <c r="P2685">
        <f t="shared" si="164"/>
        <v>12</v>
      </c>
      <c r="Q2685" s="10" t="s">
        <v>8334</v>
      </c>
      <c r="R2685" t="s">
        <v>8335</v>
      </c>
      <c r="S2685" s="16">
        <f t="shared" si="165"/>
        <v>42034.75509259259</v>
      </c>
      <c r="T2685" s="16">
        <f t="shared" si="166"/>
        <v>42064.75509259259</v>
      </c>
      <c r="U2685">
        <f t="shared" si="167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ROUND((E2686/D2686)*100,0)</f>
        <v>1</v>
      </c>
      <c r="P2686">
        <f t="shared" si="164"/>
        <v>200</v>
      </c>
      <c r="Q2686" s="10" t="s">
        <v>8334</v>
      </c>
      <c r="R2686" t="s">
        <v>8335</v>
      </c>
      <c r="S2686" s="16">
        <f t="shared" si="165"/>
        <v>41820.914641203701</v>
      </c>
      <c r="T2686" s="16">
        <f t="shared" si="166"/>
        <v>41860.914641203701</v>
      </c>
      <c r="U2686">
        <f t="shared" si="167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ROUND((E2687/D2687)*100,0)</f>
        <v>0</v>
      </c>
      <c r="P2687">
        <f t="shared" si="164"/>
        <v>10</v>
      </c>
      <c r="Q2687" s="10" t="s">
        <v>8334</v>
      </c>
      <c r="R2687" t="s">
        <v>8335</v>
      </c>
      <c r="S2687" s="16">
        <f t="shared" si="165"/>
        <v>42061.69594907407</v>
      </c>
      <c r="T2687" s="16">
        <f t="shared" si="166"/>
        <v>42121.654282407413</v>
      </c>
      <c r="U2687">
        <f t="shared" si="167"/>
        <v>59.958333333343035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ROUND((E2688/D2688)*100,0)</f>
        <v>0</v>
      </c>
      <c r="P2688">
        <f t="shared" si="164"/>
        <v>0</v>
      </c>
      <c r="Q2688" s="10" t="s">
        <v>8334</v>
      </c>
      <c r="R2688" t="s">
        <v>8335</v>
      </c>
      <c r="S2688" s="16">
        <f t="shared" si="165"/>
        <v>41892.974803240737</v>
      </c>
      <c r="T2688" s="16">
        <f t="shared" si="166"/>
        <v>41912.974803240737</v>
      </c>
      <c r="U2688">
        <f t="shared" si="167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ROUND((E2689/D2689)*100,0)</f>
        <v>0</v>
      </c>
      <c r="P2689">
        <f t="shared" si="164"/>
        <v>0</v>
      </c>
      <c r="Q2689" s="10" t="s">
        <v>8334</v>
      </c>
      <c r="R2689" t="s">
        <v>8335</v>
      </c>
      <c r="S2689" s="16">
        <f t="shared" si="165"/>
        <v>42154.64025462963</v>
      </c>
      <c r="T2689" s="16">
        <f t="shared" si="166"/>
        <v>42184.64025462963</v>
      </c>
      <c r="U2689">
        <f t="shared" si="167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ROUND((E2690/D2690)*100,0)</f>
        <v>0</v>
      </c>
      <c r="P2690">
        <f t="shared" si="164"/>
        <v>5.29</v>
      </c>
      <c r="Q2690" s="10" t="s">
        <v>8334</v>
      </c>
      <c r="R2690" t="s">
        <v>8335</v>
      </c>
      <c r="S2690" s="16">
        <f t="shared" si="165"/>
        <v>42028.118865740747</v>
      </c>
      <c r="T2690" s="16">
        <f t="shared" si="166"/>
        <v>42059.125</v>
      </c>
      <c r="U2690">
        <f t="shared" si="167"/>
        <v>31.006134259252576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ROUND((E2691/D2691)*100,0)</f>
        <v>0</v>
      </c>
      <c r="P2691">
        <f t="shared" ref="P2691:P2754" si="168">IFERROR(ROUND(E2691/L2691,2),0)</f>
        <v>1</v>
      </c>
      <c r="Q2691" s="10" t="s">
        <v>8334</v>
      </c>
      <c r="R2691" t="s">
        <v>8335</v>
      </c>
      <c r="S2691" s="16">
        <f t="shared" ref="S2691:S2754" si="169">(((J2691/60)/60)/24)+DATE(1970,1,1)</f>
        <v>42551.961689814809</v>
      </c>
      <c r="T2691" s="16">
        <f t="shared" ref="T2691:T2754" si="170">(((I2691/60)/60)/24)+DATE(1970,1,1)</f>
        <v>42581.961689814809</v>
      </c>
      <c r="U2691">
        <f t="shared" ref="U2691:U2754" si="171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ROUND((E2692/D2692)*100,0)</f>
        <v>11</v>
      </c>
      <c r="P2692">
        <f t="shared" si="168"/>
        <v>72.760000000000005</v>
      </c>
      <c r="Q2692" s="10" t="s">
        <v>8334</v>
      </c>
      <c r="R2692" t="s">
        <v>8335</v>
      </c>
      <c r="S2692" s="16">
        <f t="shared" si="169"/>
        <v>42113.105046296296</v>
      </c>
      <c r="T2692" s="16">
        <f t="shared" si="170"/>
        <v>42158.105046296296</v>
      </c>
      <c r="U2692">
        <f t="shared" si="171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ROUND((E2693/D2693)*100,0)</f>
        <v>0</v>
      </c>
      <c r="P2693">
        <f t="shared" si="168"/>
        <v>17.5</v>
      </c>
      <c r="Q2693" s="10" t="s">
        <v>8334</v>
      </c>
      <c r="R2693" t="s">
        <v>8335</v>
      </c>
      <c r="S2693" s="16">
        <f t="shared" si="169"/>
        <v>42089.724039351851</v>
      </c>
      <c r="T2693" s="16">
        <f t="shared" si="170"/>
        <v>42134.724039351851</v>
      </c>
      <c r="U2693">
        <f t="shared" si="171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ROUND((E2694/D2694)*100,0)</f>
        <v>1</v>
      </c>
      <c r="P2694">
        <f t="shared" si="168"/>
        <v>25</v>
      </c>
      <c r="Q2694" s="10" t="s">
        <v>8334</v>
      </c>
      <c r="R2694" t="s">
        <v>8335</v>
      </c>
      <c r="S2694" s="16">
        <f t="shared" si="169"/>
        <v>42058.334027777775</v>
      </c>
      <c r="T2694" s="16">
        <f t="shared" si="170"/>
        <v>42088.292361111111</v>
      </c>
      <c r="U2694">
        <f t="shared" si="171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ROUND((E2695/D2695)*100,0)</f>
        <v>1</v>
      </c>
      <c r="P2695">
        <f t="shared" si="168"/>
        <v>13.33</v>
      </c>
      <c r="Q2695" s="10" t="s">
        <v>8334</v>
      </c>
      <c r="R2695" t="s">
        <v>8335</v>
      </c>
      <c r="S2695" s="16">
        <f t="shared" si="169"/>
        <v>41834.138495370367</v>
      </c>
      <c r="T2695" s="16">
        <f t="shared" si="170"/>
        <v>41864.138495370367</v>
      </c>
      <c r="U2695">
        <f t="shared" si="171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ROUND((E2696/D2696)*100,0)</f>
        <v>0</v>
      </c>
      <c r="P2696">
        <f t="shared" si="168"/>
        <v>1</v>
      </c>
      <c r="Q2696" s="10" t="s">
        <v>8334</v>
      </c>
      <c r="R2696" t="s">
        <v>8335</v>
      </c>
      <c r="S2696" s="16">
        <f t="shared" si="169"/>
        <v>41878.140497685185</v>
      </c>
      <c r="T2696" s="16">
        <f t="shared" si="170"/>
        <v>41908.140497685185</v>
      </c>
      <c r="U2696">
        <f t="shared" si="171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ROUND((E2697/D2697)*100,0)</f>
        <v>0</v>
      </c>
      <c r="P2697">
        <f t="shared" si="168"/>
        <v>23.67</v>
      </c>
      <c r="Q2697" s="10" t="s">
        <v>8334</v>
      </c>
      <c r="R2697" t="s">
        <v>8335</v>
      </c>
      <c r="S2697" s="16">
        <f t="shared" si="169"/>
        <v>42048.181921296295</v>
      </c>
      <c r="T2697" s="16">
        <f t="shared" si="170"/>
        <v>42108.14025462963</v>
      </c>
      <c r="U2697">
        <f t="shared" si="171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ROUND((E2698/D2698)*100,0)</f>
        <v>6</v>
      </c>
      <c r="P2698">
        <f t="shared" si="168"/>
        <v>89.21</v>
      </c>
      <c r="Q2698" s="10" t="s">
        <v>8334</v>
      </c>
      <c r="R2698" t="s">
        <v>8335</v>
      </c>
      <c r="S2698" s="16">
        <f t="shared" si="169"/>
        <v>41964.844444444447</v>
      </c>
      <c r="T2698" s="16">
        <f t="shared" si="170"/>
        <v>41998.844444444447</v>
      </c>
      <c r="U2698">
        <f t="shared" si="171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ROUND((E2699/D2699)*100,0)</f>
        <v>26</v>
      </c>
      <c r="P2699">
        <f t="shared" si="168"/>
        <v>116.56</v>
      </c>
      <c r="Q2699" s="10" t="s">
        <v>8334</v>
      </c>
      <c r="R2699" t="s">
        <v>8335</v>
      </c>
      <c r="S2699" s="16">
        <f t="shared" si="169"/>
        <v>42187.940081018518</v>
      </c>
      <c r="T2699" s="16">
        <f t="shared" si="170"/>
        <v>42218.916666666672</v>
      </c>
      <c r="U2699">
        <f t="shared" si="171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ROUND((E2700/D2700)*100,0)</f>
        <v>0</v>
      </c>
      <c r="P2700">
        <f t="shared" si="168"/>
        <v>13.01</v>
      </c>
      <c r="Q2700" s="10" t="s">
        <v>8334</v>
      </c>
      <c r="R2700" t="s">
        <v>8335</v>
      </c>
      <c r="S2700" s="16">
        <f t="shared" si="169"/>
        <v>41787.898240740738</v>
      </c>
      <c r="T2700" s="16">
        <f t="shared" si="170"/>
        <v>41817.898240740738</v>
      </c>
      <c r="U2700">
        <f t="shared" si="171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ROUND((E2701/D2701)*100,0)</f>
        <v>0</v>
      </c>
      <c r="P2701">
        <f t="shared" si="168"/>
        <v>0</v>
      </c>
      <c r="Q2701" s="10" t="s">
        <v>8334</v>
      </c>
      <c r="R2701" t="s">
        <v>8335</v>
      </c>
      <c r="S2701" s="16">
        <f t="shared" si="169"/>
        <v>41829.896562499998</v>
      </c>
      <c r="T2701" s="16">
        <f t="shared" si="170"/>
        <v>41859.896562499998</v>
      </c>
      <c r="U2701">
        <f t="shared" si="171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ROUND((E2702/D2702)*100,0)</f>
        <v>1</v>
      </c>
      <c r="P2702">
        <f t="shared" si="168"/>
        <v>17.5</v>
      </c>
      <c r="Q2702" s="10" t="s">
        <v>8334</v>
      </c>
      <c r="R2702" t="s">
        <v>8335</v>
      </c>
      <c r="S2702" s="16">
        <f t="shared" si="169"/>
        <v>41870.87467592593</v>
      </c>
      <c r="T2702" s="16">
        <f t="shared" si="170"/>
        <v>41900.87467592593</v>
      </c>
      <c r="U2702">
        <f t="shared" si="171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ROUND((E2703/D2703)*100,0)</f>
        <v>46</v>
      </c>
      <c r="P2703">
        <f t="shared" si="168"/>
        <v>34.130000000000003</v>
      </c>
      <c r="Q2703" s="10" t="s">
        <v>8315</v>
      </c>
      <c r="R2703" t="s">
        <v>8355</v>
      </c>
      <c r="S2703" s="16">
        <f t="shared" si="169"/>
        <v>42801.774699074071</v>
      </c>
      <c r="T2703" s="16">
        <f t="shared" si="170"/>
        <v>42832.733032407406</v>
      </c>
      <c r="U2703">
        <f t="shared" si="171"/>
        <v>30.958333333335759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ROUND((E2704/D2704)*100,0)</f>
        <v>34</v>
      </c>
      <c r="P2704">
        <f t="shared" si="168"/>
        <v>132.35</v>
      </c>
      <c r="Q2704" s="10" t="s">
        <v>8315</v>
      </c>
      <c r="R2704" t="s">
        <v>8355</v>
      </c>
      <c r="S2704" s="16">
        <f t="shared" si="169"/>
        <v>42800.801817129628</v>
      </c>
      <c r="T2704" s="16">
        <f t="shared" si="170"/>
        <v>42830.760150462964</v>
      </c>
      <c r="U2704">
        <f t="shared" si="171"/>
        <v>29.958333333335759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ROUND((E2705/D2705)*100,0)</f>
        <v>104</v>
      </c>
      <c r="P2705">
        <f t="shared" si="168"/>
        <v>922.22</v>
      </c>
      <c r="Q2705" s="10" t="s">
        <v>8315</v>
      </c>
      <c r="R2705" t="s">
        <v>8355</v>
      </c>
      <c r="S2705" s="16">
        <f t="shared" si="169"/>
        <v>42756.690162037034</v>
      </c>
      <c r="T2705" s="16">
        <f t="shared" si="170"/>
        <v>42816.648495370369</v>
      </c>
      <c r="U2705">
        <f t="shared" si="171"/>
        <v>59.958333333335759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ROUND((E2706/D2706)*100,0)</f>
        <v>6</v>
      </c>
      <c r="P2706">
        <f t="shared" si="168"/>
        <v>163.57</v>
      </c>
      <c r="Q2706" s="10" t="s">
        <v>8315</v>
      </c>
      <c r="R2706" t="s">
        <v>8355</v>
      </c>
      <c r="S2706" s="16">
        <f t="shared" si="169"/>
        <v>42787.862430555557</v>
      </c>
      <c r="T2706" s="16">
        <f t="shared" si="170"/>
        <v>42830.820763888885</v>
      </c>
      <c r="U2706">
        <f t="shared" si="171"/>
        <v>42.958333333328483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ROUND((E2707/D2707)*100,0)</f>
        <v>11</v>
      </c>
      <c r="P2707">
        <f t="shared" si="168"/>
        <v>217.38</v>
      </c>
      <c r="Q2707" s="10" t="s">
        <v>8315</v>
      </c>
      <c r="R2707" t="s">
        <v>8355</v>
      </c>
      <c r="S2707" s="16">
        <f t="shared" si="169"/>
        <v>42773.916180555556</v>
      </c>
      <c r="T2707" s="16">
        <f t="shared" si="170"/>
        <v>42818.874513888892</v>
      </c>
      <c r="U2707">
        <f t="shared" si="171"/>
        <v>44.958333333335759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ROUND((E2708/D2708)*100,0)</f>
        <v>112</v>
      </c>
      <c r="P2708">
        <f t="shared" si="168"/>
        <v>149.44</v>
      </c>
      <c r="Q2708" s="10" t="s">
        <v>8315</v>
      </c>
      <c r="R2708" t="s">
        <v>8355</v>
      </c>
      <c r="S2708" s="16">
        <f t="shared" si="169"/>
        <v>41899.294942129629</v>
      </c>
      <c r="T2708" s="16">
        <f t="shared" si="170"/>
        <v>41928.290972222225</v>
      </c>
      <c r="U2708">
        <f t="shared" si="171"/>
        <v>28.996030092595902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ROUND((E2709/D2709)*100,0)</f>
        <v>351</v>
      </c>
      <c r="P2709">
        <f t="shared" si="168"/>
        <v>71.239999999999995</v>
      </c>
      <c r="Q2709" s="10" t="s">
        <v>8315</v>
      </c>
      <c r="R2709" t="s">
        <v>8355</v>
      </c>
      <c r="S2709" s="16">
        <f t="shared" si="169"/>
        <v>41391.782905092594</v>
      </c>
      <c r="T2709" s="16">
        <f t="shared" si="170"/>
        <v>41421.290972222225</v>
      </c>
      <c r="U2709">
        <f t="shared" si="171"/>
        <v>29.508067129630945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ROUND((E2710/D2710)*100,0)</f>
        <v>233</v>
      </c>
      <c r="P2710">
        <f t="shared" si="168"/>
        <v>44.46</v>
      </c>
      <c r="Q2710" s="10" t="s">
        <v>8315</v>
      </c>
      <c r="R2710" t="s">
        <v>8355</v>
      </c>
      <c r="S2710" s="16">
        <f t="shared" si="169"/>
        <v>42512.698217592595</v>
      </c>
      <c r="T2710" s="16">
        <f t="shared" si="170"/>
        <v>42572.698217592595</v>
      </c>
      <c r="U2710">
        <f t="shared" si="171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ROUND((E2711/D2711)*100,0)</f>
        <v>102</v>
      </c>
      <c r="P2711">
        <f t="shared" si="168"/>
        <v>164.94</v>
      </c>
      <c r="Q2711" s="10" t="s">
        <v>8315</v>
      </c>
      <c r="R2711" t="s">
        <v>8355</v>
      </c>
      <c r="S2711" s="16">
        <f t="shared" si="169"/>
        <v>42612.149780092594</v>
      </c>
      <c r="T2711" s="16">
        <f t="shared" si="170"/>
        <v>42647.165972222225</v>
      </c>
      <c r="U2711">
        <f t="shared" si="171"/>
        <v>35.016192129631236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ROUND((E2712/D2712)*100,0)</f>
        <v>154</v>
      </c>
      <c r="P2712">
        <f t="shared" si="168"/>
        <v>84.87</v>
      </c>
      <c r="Q2712" s="10" t="s">
        <v>8315</v>
      </c>
      <c r="R2712" t="s">
        <v>8355</v>
      </c>
      <c r="S2712" s="16">
        <f t="shared" si="169"/>
        <v>41828.229490740741</v>
      </c>
      <c r="T2712" s="16">
        <f t="shared" si="170"/>
        <v>41860.083333333336</v>
      </c>
      <c r="U2712">
        <f t="shared" si="171"/>
        <v>31.853842592594447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ROUND((E2713/D2713)*100,0)</f>
        <v>101</v>
      </c>
      <c r="P2713">
        <f t="shared" si="168"/>
        <v>53.95</v>
      </c>
      <c r="Q2713" s="10" t="s">
        <v>8315</v>
      </c>
      <c r="R2713" t="s">
        <v>8355</v>
      </c>
      <c r="S2713" s="16">
        <f t="shared" si="169"/>
        <v>41780.745254629634</v>
      </c>
      <c r="T2713" s="16">
        <f t="shared" si="170"/>
        <v>41810.917361111111</v>
      </c>
      <c r="U2713">
        <f t="shared" si="171"/>
        <v>30.172106481477385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ROUND((E2714/D2714)*100,0)</f>
        <v>131</v>
      </c>
      <c r="P2714">
        <f t="shared" si="168"/>
        <v>50.53</v>
      </c>
      <c r="Q2714" s="10" t="s">
        <v>8315</v>
      </c>
      <c r="R2714" t="s">
        <v>8355</v>
      </c>
      <c r="S2714" s="16">
        <f t="shared" si="169"/>
        <v>41432.062037037038</v>
      </c>
      <c r="T2714" s="16">
        <f t="shared" si="170"/>
        <v>41468.75</v>
      </c>
      <c r="U2714">
        <f t="shared" si="171"/>
        <v>36.687962962962047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ROUND((E2715/D2715)*100,0)</f>
        <v>102</v>
      </c>
      <c r="P2715">
        <f t="shared" si="168"/>
        <v>108</v>
      </c>
      <c r="Q2715" s="10" t="s">
        <v>8315</v>
      </c>
      <c r="R2715" t="s">
        <v>8355</v>
      </c>
      <c r="S2715" s="16">
        <f t="shared" si="169"/>
        <v>42322.653749999998</v>
      </c>
      <c r="T2715" s="16">
        <f t="shared" si="170"/>
        <v>42362.653749999998</v>
      </c>
      <c r="U2715">
        <f t="shared" si="171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ROUND((E2716/D2716)*100,0)</f>
        <v>116</v>
      </c>
      <c r="P2716">
        <f t="shared" si="168"/>
        <v>95.37</v>
      </c>
      <c r="Q2716" s="10" t="s">
        <v>8315</v>
      </c>
      <c r="R2716" t="s">
        <v>8355</v>
      </c>
      <c r="S2716" s="16">
        <f t="shared" si="169"/>
        <v>42629.655046296291</v>
      </c>
      <c r="T2716" s="16">
        <f t="shared" si="170"/>
        <v>42657.958333333328</v>
      </c>
      <c r="U2716">
        <f t="shared" si="171"/>
        <v>28.30328703703708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ROUND((E2717/D2717)*100,0)</f>
        <v>265</v>
      </c>
      <c r="P2717">
        <f t="shared" si="168"/>
        <v>57.63</v>
      </c>
      <c r="Q2717" s="10" t="s">
        <v>8315</v>
      </c>
      <c r="R2717" t="s">
        <v>8355</v>
      </c>
      <c r="S2717" s="16">
        <f t="shared" si="169"/>
        <v>42387.398472222223</v>
      </c>
      <c r="T2717" s="16">
        <f t="shared" si="170"/>
        <v>42421.398472222223</v>
      </c>
      <c r="U2717">
        <f t="shared" si="171"/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ROUND((E2718/D2718)*100,0)</f>
        <v>120</v>
      </c>
      <c r="P2718">
        <f t="shared" si="168"/>
        <v>64.16</v>
      </c>
      <c r="Q2718" s="10" t="s">
        <v>8315</v>
      </c>
      <c r="R2718" t="s">
        <v>8355</v>
      </c>
      <c r="S2718" s="16">
        <f t="shared" si="169"/>
        <v>42255.333252314813</v>
      </c>
      <c r="T2718" s="16">
        <f t="shared" si="170"/>
        <v>42285.333252314813</v>
      </c>
      <c r="U2718">
        <f t="shared" si="171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ROUND((E2719/D2719)*100,0)</f>
        <v>120</v>
      </c>
      <c r="P2719">
        <f t="shared" si="168"/>
        <v>92.39</v>
      </c>
      <c r="Q2719" s="10" t="s">
        <v>8315</v>
      </c>
      <c r="R2719" t="s">
        <v>8355</v>
      </c>
      <c r="S2719" s="16">
        <f t="shared" si="169"/>
        <v>41934.914918981485</v>
      </c>
      <c r="T2719" s="16">
        <f t="shared" si="170"/>
        <v>41979.956585648149</v>
      </c>
      <c r="U2719">
        <f t="shared" si="171"/>
        <v>45.041666666664241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ROUND((E2720/D2720)*100,0)</f>
        <v>104</v>
      </c>
      <c r="P2720">
        <f t="shared" si="168"/>
        <v>125.98</v>
      </c>
      <c r="Q2720" s="10" t="s">
        <v>8315</v>
      </c>
      <c r="R2720" t="s">
        <v>8355</v>
      </c>
      <c r="S2720" s="16">
        <f t="shared" si="169"/>
        <v>42465.596585648149</v>
      </c>
      <c r="T2720" s="16">
        <f t="shared" si="170"/>
        <v>42493.958333333328</v>
      </c>
      <c r="U2720">
        <f t="shared" si="171"/>
        <v>28.36174768517958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ROUND((E2721/D2721)*100,0)</f>
        <v>109</v>
      </c>
      <c r="P2721">
        <f t="shared" si="168"/>
        <v>94.64</v>
      </c>
      <c r="Q2721" s="10" t="s">
        <v>8315</v>
      </c>
      <c r="R2721" t="s">
        <v>8355</v>
      </c>
      <c r="S2721" s="16">
        <f t="shared" si="169"/>
        <v>42418.031180555554</v>
      </c>
      <c r="T2721" s="16">
        <f t="shared" si="170"/>
        <v>42477.989513888882</v>
      </c>
      <c r="U2721">
        <f t="shared" si="171"/>
        <v>59.958333333328483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ROUND((E2722/D2722)*100,0)</f>
        <v>118</v>
      </c>
      <c r="P2722">
        <f t="shared" si="168"/>
        <v>170.7</v>
      </c>
      <c r="Q2722" s="10" t="s">
        <v>8315</v>
      </c>
      <c r="R2722" t="s">
        <v>8355</v>
      </c>
      <c r="S2722" s="16">
        <f t="shared" si="169"/>
        <v>42655.465891203698</v>
      </c>
      <c r="T2722" s="16">
        <f t="shared" si="170"/>
        <v>42685.507557870369</v>
      </c>
      <c r="U2722">
        <f t="shared" si="171"/>
        <v>30.041666666671517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ROUND((E2723/D2723)*100,0)</f>
        <v>1462</v>
      </c>
      <c r="P2723">
        <f t="shared" si="168"/>
        <v>40.76</v>
      </c>
      <c r="Q2723" s="10" t="s">
        <v>8317</v>
      </c>
      <c r="R2723" t="s">
        <v>8347</v>
      </c>
      <c r="S2723" s="16">
        <f t="shared" si="169"/>
        <v>41493.543958333335</v>
      </c>
      <c r="T2723" s="16">
        <f t="shared" si="170"/>
        <v>41523.791666666664</v>
      </c>
      <c r="U2723">
        <f t="shared" si="171"/>
        <v>30.247708333328774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ROUND((E2724/D2724)*100,0)</f>
        <v>253</v>
      </c>
      <c r="P2724">
        <f t="shared" si="168"/>
        <v>68.25</v>
      </c>
      <c r="Q2724" s="10" t="s">
        <v>8317</v>
      </c>
      <c r="R2724" t="s">
        <v>8347</v>
      </c>
      <c r="S2724" s="16">
        <f t="shared" si="169"/>
        <v>42704.857094907406</v>
      </c>
      <c r="T2724" s="16">
        <f t="shared" si="170"/>
        <v>42764.857094907406</v>
      </c>
      <c r="U2724">
        <f t="shared" si="171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ROUND((E2725/D2725)*100,0)</f>
        <v>140</v>
      </c>
      <c r="P2725">
        <f t="shared" si="168"/>
        <v>95.49</v>
      </c>
      <c r="Q2725" s="10" t="s">
        <v>8317</v>
      </c>
      <c r="R2725" t="s">
        <v>8347</v>
      </c>
      <c r="S2725" s="16">
        <f t="shared" si="169"/>
        <v>41944.83898148148</v>
      </c>
      <c r="T2725" s="16">
        <f t="shared" si="170"/>
        <v>42004.880648148144</v>
      </c>
      <c r="U2725">
        <f t="shared" si="171"/>
        <v>60.041666666664241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ROUND((E2726/D2726)*100,0)</f>
        <v>297</v>
      </c>
      <c r="P2726">
        <f t="shared" si="168"/>
        <v>7.19</v>
      </c>
      <c r="Q2726" s="10" t="s">
        <v>8317</v>
      </c>
      <c r="R2726" t="s">
        <v>8347</v>
      </c>
      <c r="S2726" s="16">
        <f t="shared" si="169"/>
        <v>42199.32707175926</v>
      </c>
      <c r="T2726" s="16">
        <f t="shared" si="170"/>
        <v>42231.32707175926</v>
      </c>
      <c r="U2726">
        <f t="shared" si="171"/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ROUND((E2727/D2727)*100,0)</f>
        <v>145</v>
      </c>
      <c r="P2727">
        <f t="shared" si="168"/>
        <v>511.65</v>
      </c>
      <c r="Q2727" s="10" t="s">
        <v>8317</v>
      </c>
      <c r="R2727" t="s">
        <v>8347</v>
      </c>
      <c r="S2727" s="16">
        <f t="shared" si="169"/>
        <v>42745.744618055556</v>
      </c>
      <c r="T2727" s="16">
        <f t="shared" si="170"/>
        <v>42795.744618055556</v>
      </c>
      <c r="U2727">
        <f t="shared" si="171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ROUND((E2728/D2728)*100,0)</f>
        <v>106</v>
      </c>
      <c r="P2728">
        <f t="shared" si="168"/>
        <v>261.75</v>
      </c>
      <c r="Q2728" s="10" t="s">
        <v>8317</v>
      </c>
      <c r="R2728" t="s">
        <v>8347</v>
      </c>
      <c r="S2728" s="16">
        <f t="shared" si="169"/>
        <v>42452.579988425925</v>
      </c>
      <c r="T2728" s="16">
        <f t="shared" si="170"/>
        <v>42482.579988425925</v>
      </c>
      <c r="U2728">
        <f t="shared" si="171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ROUND((E2729/D2729)*100,0)</f>
        <v>493</v>
      </c>
      <c r="P2729">
        <f t="shared" si="168"/>
        <v>69.760000000000005</v>
      </c>
      <c r="Q2729" s="10" t="s">
        <v>8317</v>
      </c>
      <c r="R2729" t="s">
        <v>8347</v>
      </c>
      <c r="S2729" s="16">
        <f t="shared" si="169"/>
        <v>42198.676655092597</v>
      </c>
      <c r="T2729" s="16">
        <f t="shared" si="170"/>
        <v>42223.676655092597</v>
      </c>
      <c r="U2729">
        <f t="shared" si="171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ROUND((E2730/D2730)*100,0)</f>
        <v>202</v>
      </c>
      <c r="P2730">
        <f t="shared" si="168"/>
        <v>77.23</v>
      </c>
      <c r="Q2730" s="10" t="s">
        <v>8317</v>
      </c>
      <c r="R2730" t="s">
        <v>8347</v>
      </c>
      <c r="S2730" s="16">
        <f t="shared" si="169"/>
        <v>42333.59993055556</v>
      </c>
      <c r="T2730" s="16">
        <f t="shared" si="170"/>
        <v>42368.59993055556</v>
      </c>
      <c r="U2730">
        <f t="shared" si="171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ROUND((E2731/D2731)*100,0)</f>
        <v>104</v>
      </c>
      <c r="P2731">
        <f t="shared" si="168"/>
        <v>340.57</v>
      </c>
      <c r="Q2731" s="10" t="s">
        <v>8317</v>
      </c>
      <c r="R2731" t="s">
        <v>8347</v>
      </c>
      <c r="S2731" s="16">
        <f t="shared" si="169"/>
        <v>42095.240706018521</v>
      </c>
      <c r="T2731" s="16">
        <f t="shared" si="170"/>
        <v>42125.240706018521</v>
      </c>
      <c r="U2731">
        <f t="shared" si="171"/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ROUND((E2732/D2732)*100,0)</f>
        <v>170</v>
      </c>
      <c r="P2732">
        <f t="shared" si="168"/>
        <v>67.42</v>
      </c>
      <c r="Q2732" s="10" t="s">
        <v>8317</v>
      </c>
      <c r="R2732" t="s">
        <v>8347</v>
      </c>
      <c r="S2732" s="16">
        <f t="shared" si="169"/>
        <v>41351.541377314818</v>
      </c>
      <c r="T2732" s="16">
        <f t="shared" si="170"/>
        <v>41386.541377314818</v>
      </c>
      <c r="U2732">
        <f t="shared" si="171"/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ROUND((E2733/D2733)*100,0)</f>
        <v>104</v>
      </c>
      <c r="P2733">
        <f t="shared" si="168"/>
        <v>845.7</v>
      </c>
      <c r="Q2733" s="10" t="s">
        <v>8317</v>
      </c>
      <c r="R2733" t="s">
        <v>8347</v>
      </c>
      <c r="S2733" s="16">
        <f t="shared" si="169"/>
        <v>41872.525717592594</v>
      </c>
      <c r="T2733" s="16">
        <f t="shared" si="170"/>
        <v>41930.166666666664</v>
      </c>
      <c r="U2733">
        <f t="shared" si="171"/>
        <v>57.640949074069795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ROUND((E2734/D2734)*100,0)</f>
        <v>118</v>
      </c>
      <c r="P2734">
        <f t="shared" si="168"/>
        <v>97.19</v>
      </c>
      <c r="Q2734" s="10" t="s">
        <v>8317</v>
      </c>
      <c r="R2734" t="s">
        <v>8347</v>
      </c>
      <c r="S2734" s="16">
        <f t="shared" si="169"/>
        <v>41389.808194444442</v>
      </c>
      <c r="T2734" s="16">
        <f t="shared" si="170"/>
        <v>41422</v>
      </c>
      <c r="U2734">
        <f t="shared" si="171"/>
        <v>32.191805555557949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ROUND((E2735/D2735)*100,0)</f>
        <v>108</v>
      </c>
      <c r="P2735">
        <f t="shared" si="168"/>
        <v>451.84</v>
      </c>
      <c r="Q2735" s="10" t="s">
        <v>8317</v>
      </c>
      <c r="R2735" t="s">
        <v>8347</v>
      </c>
      <c r="S2735" s="16">
        <f t="shared" si="169"/>
        <v>42044.272847222222</v>
      </c>
      <c r="T2735" s="16">
        <f t="shared" si="170"/>
        <v>42104.231180555551</v>
      </c>
      <c r="U2735">
        <f t="shared" si="171"/>
        <v>59.958333333328483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ROUND((E2736/D2736)*100,0)</f>
        <v>2260300</v>
      </c>
      <c r="P2736">
        <f t="shared" si="168"/>
        <v>138.66999999999999</v>
      </c>
      <c r="Q2736" s="10" t="s">
        <v>8317</v>
      </c>
      <c r="R2736" t="s">
        <v>8347</v>
      </c>
      <c r="S2736" s="16">
        <f t="shared" si="169"/>
        <v>42626.668888888889</v>
      </c>
      <c r="T2736" s="16">
        <f t="shared" si="170"/>
        <v>42656.915972222225</v>
      </c>
      <c r="U2736">
        <f t="shared" si="171"/>
        <v>30.247083333335468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ROUND((E2737/D2737)*100,0)</f>
        <v>978</v>
      </c>
      <c r="P2737">
        <f t="shared" si="168"/>
        <v>21.64</v>
      </c>
      <c r="Q2737" s="10" t="s">
        <v>8317</v>
      </c>
      <c r="R2737" t="s">
        <v>8347</v>
      </c>
      <c r="S2737" s="16">
        <f t="shared" si="169"/>
        <v>41316.120949074073</v>
      </c>
      <c r="T2737" s="16">
        <f t="shared" si="170"/>
        <v>41346.833333333336</v>
      </c>
      <c r="U2737">
        <f t="shared" si="171"/>
        <v>30.712384259262762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ROUND((E2738/D2738)*100,0)</f>
        <v>123</v>
      </c>
      <c r="P2738">
        <f t="shared" si="168"/>
        <v>169.52</v>
      </c>
      <c r="Q2738" s="10" t="s">
        <v>8317</v>
      </c>
      <c r="R2738" t="s">
        <v>8347</v>
      </c>
      <c r="S2738" s="16">
        <f t="shared" si="169"/>
        <v>41722.666354166664</v>
      </c>
      <c r="T2738" s="16">
        <f t="shared" si="170"/>
        <v>41752.666354166664</v>
      </c>
      <c r="U2738">
        <f t="shared" si="171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ROUND((E2739/D2739)*100,0)</f>
        <v>246</v>
      </c>
      <c r="P2739">
        <f t="shared" si="168"/>
        <v>161.88</v>
      </c>
      <c r="Q2739" s="10" t="s">
        <v>8317</v>
      </c>
      <c r="R2739" t="s">
        <v>8347</v>
      </c>
      <c r="S2739" s="16">
        <f t="shared" si="169"/>
        <v>41611.917673611111</v>
      </c>
      <c r="T2739" s="16">
        <f t="shared" si="170"/>
        <v>41654.791666666664</v>
      </c>
      <c r="U2739">
        <f t="shared" si="171"/>
        <v>42.873993055553001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ROUND((E2740/D2740)*100,0)</f>
        <v>148</v>
      </c>
      <c r="P2740">
        <f t="shared" si="168"/>
        <v>493.13</v>
      </c>
      <c r="Q2740" s="10" t="s">
        <v>8317</v>
      </c>
      <c r="R2740" t="s">
        <v>8347</v>
      </c>
      <c r="S2740" s="16">
        <f t="shared" si="169"/>
        <v>42620.143564814818</v>
      </c>
      <c r="T2740" s="16">
        <f t="shared" si="170"/>
        <v>42680.143564814818</v>
      </c>
      <c r="U2740">
        <f t="shared" si="171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ROUND((E2741/D2741)*100,0)</f>
        <v>384</v>
      </c>
      <c r="P2741">
        <f t="shared" si="168"/>
        <v>22.12</v>
      </c>
      <c r="Q2741" s="10" t="s">
        <v>8317</v>
      </c>
      <c r="R2741" t="s">
        <v>8347</v>
      </c>
      <c r="S2741" s="16">
        <f t="shared" si="169"/>
        <v>41719.887928240743</v>
      </c>
      <c r="T2741" s="16">
        <f t="shared" si="170"/>
        <v>41764.887928240743</v>
      </c>
      <c r="U2741">
        <f t="shared" si="171"/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ROUND((E2742/D2742)*100,0)</f>
        <v>103</v>
      </c>
      <c r="P2742">
        <f t="shared" si="168"/>
        <v>18.239999999999998</v>
      </c>
      <c r="Q2742" s="10" t="s">
        <v>8317</v>
      </c>
      <c r="R2742" t="s">
        <v>8347</v>
      </c>
      <c r="S2742" s="16">
        <f t="shared" si="169"/>
        <v>42045.031851851847</v>
      </c>
      <c r="T2742" s="16">
        <f t="shared" si="170"/>
        <v>42074.99018518519</v>
      </c>
      <c r="U2742">
        <f t="shared" si="171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ROUND((E2743/D2743)*100,0)</f>
        <v>0</v>
      </c>
      <c r="P2743">
        <f t="shared" si="168"/>
        <v>8.75</v>
      </c>
      <c r="Q2743" s="10" t="s">
        <v>8320</v>
      </c>
      <c r="R2743" t="s">
        <v>8356</v>
      </c>
      <c r="S2743" s="16">
        <f t="shared" si="169"/>
        <v>41911.657430555555</v>
      </c>
      <c r="T2743" s="16">
        <f t="shared" si="170"/>
        <v>41932.088194444441</v>
      </c>
      <c r="U2743">
        <f t="shared" si="171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ROUND((E2744/D2744)*100,0)</f>
        <v>29</v>
      </c>
      <c r="P2744">
        <f t="shared" si="168"/>
        <v>40.61</v>
      </c>
      <c r="Q2744" s="10" t="s">
        <v>8320</v>
      </c>
      <c r="R2744" t="s">
        <v>8356</v>
      </c>
      <c r="S2744" s="16">
        <f t="shared" si="169"/>
        <v>41030.719756944447</v>
      </c>
      <c r="T2744" s="16">
        <f t="shared" si="170"/>
        <v>41044.719756944447</v>
      </c>
      <c r="U2744">
        <f t="shared" si="171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ROUND((E2745/D2745)*100,0)</f>
        <v>0</v>
      </c>
      <c r="P2745">
        <f t="shared" si="168"/>
        <v>0</v>
      </c>
      <c r="Q2745" s="10" t="s">
        <v>8320</v>
      </c>
      <c r="R2745" t="s">
        <v>8356</v>
      </c>
      <c r="S2745" s="16">
        <f t="shared" si="169"/>
        <v>42632.328784722224</v>
      </c>
      <c r="T2745" s="16">
        <f t="shared" si="170"/>
        <v>42662.328784722224</v>
      </c>
      <c r="U2745">
        <f t="shared" si="171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ROUND((E2746/D2746)*100,0)</f>
        <v>5</v>
      </c>
      <c r="P2746">
        <f t="shared" si="168"/>
        <v>37.950000000000003</v>
      </c>
      <c r="Q2746" s="10" t="s">
        <v>8320</v>
      </c>
      <c r="R2746" t="s">
        <v>8356</v>
      </c>
      <c r="S2746" s="16">
        <f t="shared" si="169"/>
        <v>40938.062476851854</v>
      </c>
      <c r="T2746" s="16">
        <f t="shared" si="170"/>
        <v>40968.062476851854</v>
      </c>
      <c r="U2746">
        <f t="shared" si="171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ROUND((E2747/D2747)*100,0)</f>
        <v>22</v>
      </c>
      <c r="P2747">
        <f t="shared" si="168"/>
        <v>35.729999999999997</v>
      </c>
      <c r="Q2747" s="10" t="s">
        <v>8320</v>
      </c>
      <c r="R2747" t="s">
        <v>8356</v>
      </c>
      <c r="S2747" s="16">
        <f t="shared" si="169"/>
        <v>41044.988055555557</v>
      </c>
      <c r="T2747" s="16">
        <f t="shared" si="170"/>
        <v>41104.988055555557</v>
      </c>
      <c r="U2747">
        <f t="shared" si="171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ROUND((E2748/D2748)*100,0)</f>
        <v>27</v>
      </c>
      <c r="P2748">
        <f t="shared" si="168"/>
        <v>42.16</v>
      </c>
      <c r="Q2748" s="10" t="s">
        <v>8320</v>
      </c>
      <c r="R2748" t="s">
        <v>8356</v>
      </c>
      <c r="S2748" s="16">
        <f t="shared" si="169"/>
        <v>41850.781377314815</v>
      </c>
      <c r="T2748" s="16">
        <f t="shared" si="170"/>
        <v>41880.781377314815</v>
      </c>
      <c r="U2748">
        <f t="shared" si="171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ROUND((E2749/D2749)*100,0)</f>
        <v>28</v>
      </c>
      <c r="P2749">
        <f t="shared" si="168"/>
        <v>35</v>
      </c>
      <c r="Q2749" s="10" t="s">
        <v>8320</v>
      </c>
      <c r="R2749" t="s">
        <v>8356</v>
      </c>
      <c r="S2749" s="16">
        <f t="shared" si="169"/>
        <v>41044.64811342593</v>
      </c>
      <c r="T2749" s="16">
        <f t="shared" si="170"/>
        <v>41076.131944444445</v>
      </c>
      <c r="U2749">
        <f t="shared" si="171"/>
        <v>31.483831018515048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ROUND((E2750/D2750)*100,0)</f>
        <v>1</v>
      </c>
      <c r="P2750">
        <f t="shared" si="168"/>
        <v>13.25</v>
      </c>
      <c r="Q2750" s="10" t="s">
        <v>8320</v>
      </c>
      <c r="R2750" t="s">
        <v>8356</v>
      </c>
      <c r="S2750" s="16">
        <f t="shared" si="169"/>
        <v>42585.7106712963</v>
      </c>
      <c r="T2750" s="16">
        <f t="shared" si="170"/>
        <v>42615.7106712963</v>
      </c>
      <c r="U2750">
        <f t="shared" si="171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ROUND((E2751/D2751)*100,0)</f>
        <v>1</v>
      </c>
      <c r="P2751">
        <f t="shared" si="168"/>
        <v>55</v>
      </c>
      <c r="Q2751" s="10" t="s">
        <v>8320</v>
      </c>
      <c r="R2751" t="s">
        <v>8356</v>
      </c>
      <c r="S2751" s="16">
        <f t="shared" si="169"/>
        <v>42068.799039351856</v>
      </c>
      <c r="T2751" s="16">
        <f t="shared" si="170"/>
        <v>42098.757372685184</v>
      </c>
      <c r="U2751">
        <f t="shared" si="171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ROUND((E2752/D2752)*100,0)</f>
        <v>0</v>
      </c>
      <c r="P2752">
        <f t="shared" si="168"/>
        <v>0</v>
      </c>
      <c r="Q2752" s="10" t="s">
        <v>8320</v>
      </c>
      <c r="R2752" t="s">
        <v>8356</v>
      </c>
      <c r="S2752" s="16">
        <f t="shared" si="169"/>
        <v>41078.899826388886</v>
      </c>
      <c r="T2752" s="16">
        <f t="shared" si="170"/>
        <v>41090.833333333336</v>
      </c>
      <c r="U2752">
        <f t="shared" si="171"/>
        <v>11.933506944449618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ROUND((E2753/D2753)*100,0)</f>
        <v>0</v>
      </c>
      <c r="P2753">
        <f t="shared" si="168"/>
        <v>0</v>
      </c>
      <c r="Q2753" s="10" t="s">
        <v>8320</v>
      </c>
      <c r="R2753" t="s">
        <v>8356</v>
      </c>
      <c r="S2753" s="16">
        <f t="shared" si="169"/>
        <v>41747.887060185189</v>
      </c>
      <c r="T2753" s="16">
        <f t="shared" si="170"/>
        <v>41807.887060185189</v>
      </c>
      <c r="U2753">
        <f t="shared" si="171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ROUND((E2754/D2754)*100,0)</f>
        <v>11</v>
      </c>
      <c r="P2754">
        <f t="shared" si="168"/>
        <v>39.29</v>
      </c>
      <c r="Q2754" s="10" t="s">
        <v>8320</v>
      </c>
      <c r="R2754" t="s">
        <v>8356</v>
      </c>
      <c r="S2754" s="16">
        <f t="shared" si="169"/>
        <v>40855.765092592592</v>
      </c>
      <c r="T2754" s="16">
        <f t="shared" si="170"/>
        <v>40895.765092592592</v>
      </c>
      <c r="U2754">
        <f t="shared" si="171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ROUND((E2755/D2755)*100,0)</f>
        <v>19</v>
      </c>
      <c r="P2755">
        <f t="shared" ref="P2755:P2818" si="172">IFERROR(ROUND(E2755/L2755,2),0)</f>
        <v>47.5</v>
      </c>
      <c r="Q2755" s="10" t="s">
        <v>8320</v>
      </c>
      <c r="R2755" t="s">
        <v>8356</v>
      </c>
      <c r="S2755" s="16">
        <f t="shared" ref="S2755:S2818" si="173">(((J2755/60)/60)/24)+DATE(1970,1,1)</f>
        <v>41117.900729166664</v>
      </c>
      <c r="T2755" s="16">
        <f t="shared" ref="T2755:T2818" si="174">(((I2755/60)/60)/24)+DATE(1970,1,1)</f>
        <v>41147.900729166664</v>
      </c>
      <c r="U2755">
        <f t="shared" ref="U2755:U2818" si="175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ROUND((E2756/D2756)*100,0)</f>
        <v>0</v>
      </c>
      <c r="P2756">
        <f t="shared" si="172"/>
        <v>0</v>
      </c>
      <c r="Q2756" s="10" t="s">
        <v>8320</v>
      </c>
      <c r="R2756" t="s">
        <v>8356</v>
      </c>
      <c r="S2756" s="16">
        <f t="shared" si="173"/>
        <v>41863.636006944449</v>
      </c>
      <c r="T2756" s="16">
        <f t="shared" si="174"/>
        <v>41893.636006944449</v>
      </c>
      <c r="U2756">
        <f t="shared" si="175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ROUND((E2757/D2757)*100,0)</f>
        <v>52</v>
      </c>
      <c r="P2757">
        <f t="shared" si="172"/>
        <v>17.329999999999998</v>
      </c>
      <c r="Q2757" s="10" t="s">
        <v>8320</v>
      </c>
      <c r="R2757" t="s">
        <v>8356</v>
      </c>
      <c r="S2757" s="16">
        <f t="shared" si="173"/>
        <v>42072.790821759263</v>
      </c>
      <c r="T2757" s="16">
        <f t="shared" si="174"/>
        <v>42102.790821759263</v>
      </c>
      <c r="U2757">
        <f t="shared" si="175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ROUND((E2758/D2758)*100,0)</f>
        <v>10</v>
      </c>
      <c r="P2758">
        <f t="shared" si="172"/>
        <v>31.76</v>
      </c>
      <c r="Q2758" s="10" t="s">
        <v>8320</v>
      </c>
      <c r="R2758" t="s">
        <v>8356</v>
      </c>
      <c r="S2758" s="16">
        <f t="shared" si="173"/>
        <v>41620.90047453704</v>
      </c>
      <c r="T2758" s="16">
        <f t="shared" si="174"/>
        <v>41650.90047453704</v>
      </c>
      <c r="U2758">
        <f t="shared" si="175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ROUND((E2759/D2759)*100,0)</f>
        <v>1</v>
      </c>
      <c r="P2759">
        <f t="shared" si="172"/>
        <v>5</v>
      </c>
      <c r="Q2759" s="10" t="s">
        <v>8320</v>
      </c>
      <c r="R2759" t="s">
        <v>8356</v>
      </c>
      <c r="S2759" s="16">
        <f t="shared" si="173"/>
        <v>42573.65662037037</v>
      </c>
      <c r="T2759" s="16">
        <f t="shared" si="174"/>
        <v>42588.65662037037</v>
      </c>
      <c r="U2759">
        <f t="shared" si="175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ROUND((E2760/D2760)*100,0)</f>
        <v>12</v>
      </c>
      <c r="P2760">
        <f t="shared" si="172"/>
        <v>39</v>
      </c>
      <c r="Q2760" s="10" t="s">
        <v>8320</v>
      </c>
      <c r="R2760" t="s">
        <v>8356</v>
      </c>
      <c r="S2760" s="16">
        <f t="shared" si="173"/>
        <v>42639.441932870366</v>
      </c>
      <c r="T2760" s="16">
        <f t="shared" si="174"/>
        <v>42653.441932870366</v>
      </c>
      <c r="U2760">
        <f t="shared" si="175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ROUND((E2761/D2761)*100,0)</f>
        <v>11</v>
      </c>
      <c r="P2761">
        <f t="shared" si="172"/>
        <v>52.5</v>
      </c>
      <c r="Q2761" s="10" t="s">
        <v>8320</v>
      </c>
      <c r="R2761" t="s">
        <v>8356</v>
      </c>
      <c r="S2761" s="16">
        <f t="shared" si="173"/>
        <v>42524.36650462963</v>
      </c>
      <c r="T2761" s="16">
        <f t="shared" si="174"/>
        <v>42567.36650462963</v>
      </c>
      <c r="U2761">
        <f t="shared" si="175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ROUND((E2762/D2762)*100,0)</f>
        <v>0</v>
      </c>
      <c r="P2762">
        <f t="shared" si="172"/>
        <v>0</v>
      </c>
      <c r="Q2762" s="10" t="s">
        <v>8320</v>
      </c>
      <c r="R2762" t="s">
        <v>8356</v>
      </c>
      <c r="S2762" s="16">
        <f t="shared" si="173"/>
        <v>41415.461319444446</v>
      </c>
      <c r="T2762" s="16">
        <f t="shared" si="174"/>
        <v>41445.461319444446</v>
      </c>
      <c r="U2762">
        <f t="shared" si="175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ROUND((E2763/D2763)*100,0)</f>
        <v>1</v>
      </c>
      <c r="P2763">
        <f t="shared" si="172"/>
        <v>9</v>
      </c>
      <c r="Q2763" s="10" t="s">
        <v>8320</v>
      </c>
      <c r="R2763" t="s">
        <v>8356</v>
      </c>
      <c r="S2763" s="16">
        <f t="shared" si="173"/>
        <v>41247.063576388886</v>
      </c>
      <c r="T2763" s="16">
        <f t="shared" si="174"/>
        <v>41277.063576388886</v>
      </c>
      <c r="U2763">
        <f t="shared" si="175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ROUND((E2764/D2764)*100,0)</f>
        <v>1</v>
      </c>
      <c r="P2764">
        <f t="shared" si="172"/>
        <v>25</v>
      </c>
      <c r="Q2764" s="10" t="s">
        <v>8320</v>
      </c>
      <c r="R2764" t="s">
        <v>8356</v>
      </c>
      <c r="S2764" s="16">
        <f t="shared" si="173"/>
        <v>40927.036979166667</v>
      </c>
      <c r="T2764" s="16">
        <f t="shared" si="174"/>
        <v>40986.995312500003</v>
      </c>
      <c r="U2764">
        <f t="shared" si="175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ROUND((E2765/D2765)*100,0)</f>
        <v>0</v>
      </c>
      <c r="P2765">
        <f t="shared" si="172"/>
        <v>30</v>
      </c>
      <c r="Q2765" s="10" t="s">
        <v>8320</v>
      </c>
      <c r="R2765" t="s">
        <v>8356</v>
      </c>
      <c r="S2765" s="16">
        <f t="shared" si="173"/>
        <v>41373.579675925925</v>
      </c>
      <c r="T2765" s="16">
        <f t="shared" si="174"/>
        <v>41418.579675925925</v>
      </c>
      <c r="U2765">
        <f t="shared" si="175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ROUND((E2766/D2766)*100,0)</f>
        <v>1</v>
      </c>
      <c r="P2766">
        <f t="shared" si="172"/>
        <v>11.25</v>
      </c>
      <c r="Q2766" s="10" t="s">
        <v>8320</v>
      </c>
      <c r="R2766" t="s">
        <v>8356</v>
      </c>
      <c r="S2766" s="16">
        <f t="shared" si="173"/>
        <v>41030.292025462964</v>
      </c>
      <c r="T2766" s="16">
        <f t="shared" si="174"/>
        <v>41059.791666666664</v>
      </c>
      <c r="U2766">
        <f t="shared" si="175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ROUND((E2767/D2767)*100,0)</f>
        <v>0</v>
      </c>
      <c r="P2767">
        <f t="shared" si="172"/>
        <v>0</v>
      </c>
      <c r="Q2767" s="10" t="s">
        <v>8320</v>
      </c>
      <c r="R2767" t="s">
        <v>8356</v>
      </c>
      <c r="S2767" s="16">
        <f t="shared" si="173"/>
        <v>41194.579027777778</v>
      </c>
      <c r="T2767" s="16">
        <f t="shared" si="174"/>
        <v>41210.579027777778</v>
      </c>
      <c r="U2767">
        <f t="shared" si="175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ROUND((E2768/D2768)*100,0)</f>
        <v>2</v>
      </c>
      <c r="P2768">
        <f t="shared" si="172"/>
        <v>25</v>
      </c>
      <c r="Q2768" s="10" t="s">
        <v>8320</v>
      </c>
      <c r="R2768" t="s">
        <v>8356</v>
      </c>
      <c r="S2768" s="16">
        <f t="shared" si="173"/>
        <v>40736.668032407404</v>
      </c>
      <c r="T2768" s="16">
        <f t="shared" si="174"/>
        <v>40766.668032407404</v>
      </c>
      <c r="U2768">
        <f t="shared" si="175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ROUND((E2769/D2769)*100,0)</f>
        <v>1</v>
      </c>
      <c r="P2769">
        <f t="shared" si="172"/>
        <v>11.33</v>
      </c>
      <c r="Q2769" s="10" t="s">
        <v>8320</v>
      </c>
      <c r="R2769" t="s">
        <v>8356</v>
      </c>
      <c r="S2769" s="16">
        <f t="shared" si="173"/>
        <v>42172.958912037036</v>
      </c>
      <c r="T2769" s="16">
        <f t="shared" si="174"/>
        <v>42232.958912037036</v>
      </c>
      <c r="U2769">
        <f t="shared" si="175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ROUND((E2770/D2770)*100,0)</f>
        <v>14</v>
      </c>
      <c r="P2770">
        <f t="shared" si="172"/>
        <v>29.47</v>
      </c>
      <c r="Q2770" s="10" t="s">
        <v>8320</v>
      </c>
      <c r="R2770" t="s">
        <v>8356</v>
      </c>
      <c r="S2770" s="16">
        <f t="shared" si="173"/>
        <v>40967.614849537036</v>
      </c>
      <c r="T2770" s="16">
        <f t="shared" si="174"/>
        <v>40997.573182870372</v>
      </c>
      <c r="U2770">
        <f t="shared" si="175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ROUND((E2771/D2771)*100,0)</f>
        <v>0</v>
      </c>
      <c r="P2771">
        <f t="shared" si="172"/>
        <v>1</v>
      </c>
      <c r="Q2771" s="10" t="s">
        <v>8320</v>
      </c>
      <c r="R2771" t="s">
        <v>8356</v>
      </c>
      <c r="S2771" s="16">
        <f t="shared" si="173"/>
        <v>41745.826273148145</v>
      </c>
      <c r="T2771" s="16">
        <f t="shared" si="174"/>
        <v>41795.826273148145</v>
      </c>
      <c r="U2771">
        <f t="shared" si="175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ROUND((E2772/D2772)*100,0)</f>
        <v>10</v>
      </c>
      <c r="P2772">
        <f t="shared" si="172"/>
        <v>63.1</v>
      </c>
      <c r="Q2772" s="10" t="s">
        <v>8320</v>
      </c>
      <c r="R2772" t="s">
        <v>8356</v>
      </c>
      <c r="S2772" s="16">
        <f t="shared" si="173"/>
        <v>41686.705208333333</v>
      </c>
      <c r="T2772" s="16">
        <f t="shared" si="174"/>
        <v>41716.663541666669</v>
      </c>
      <c r="U2772">
        <f t="shared" si="175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ROUND((E2773/D2773)*100,0)</f>
        <v>0</v>
      </c>
      <c r="P2773">
        <f t="shared" si="172"/>
        <v>0</v>
      </c>
      <c r="Q2773" s="10" t="s">
        <v>8320</v>
      </c>
      <c r="R2773" t="s">
        <v>8356</v>
      </c>
      <c r="S2773" s="16">
        <f t="shared" si="173"/>
        <v>41257.531712962962</v>
      </c>
      <c r="T2773" s="16">
        <f t="shared" si="174"/>
        <v>41306.708333333336</v>
      </c>
      <c r="U2773">
        <f t="shared" si="175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ROUND((E2774/D2774)*100,0)</f>
        <v>0</v>
      </c>
      <c r="P2774">
        <f t="shared" si="172"/>
        <v>0</v>
      </c>
      <c r="Q2774" s="10" t="s">
        <v>8320</v>
      </c>
      <c r="R2774" t="s">
        <v>8356</v>
      </c>
      <c r="S2774" s="16">
        <f t="shared" si="173"/>
        <v>41537.869143518517</v>
      </c>
      <c r="T2774" s="16">
        <f t="shared" si="174"/>
        <v>41552.869143518517</v>
      </c>
      <c r="U2774">
        <f t="shared" si="175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ROUND((E2775/D2775)*100,0)</f>
        <v>0</v>
      </c>
      <c r="P2775">
        <f t="shared" si="172"/>
        <v>1</v>
      </c>
      <c r="Q2775" s="10" t="s">
        <v>8320</v>
      </c>
      <c r="R2775" t="s">
        <v>8356</v>
      </c>
      <c r="S2775" s="16">
        <f t="shared" si="173"/>
        <v>42474.86482638889</v>
      </c>
      <c r="T2775" s="16">
        <f t="shared" si="174"/>
        <v>42484.86482638889</v>
      </c>
      <c r="U2775">
        <f t="shared" si="175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ROUND((E2776/D2776)*100,0)</f>
        <v>14</v>
      </c>
      <c r="P2776">
        <f t="shared" si="172"/>
        <v>43.85</v>
      </c>
      <c r="Q2776" s="10" t="s">
        <v>8320</v>
      </c>
      <c r="R2776" t="s">
        <v>8356</v>
      </c>
      <c r="S2776" s="16">
        <f t="shared" si="173"/>
        <v>41311.126481481479</v>
      </c>
      <c r="T2776" s="16">
        <f t="shared" si="174"/>
        <v>41341.126481481479</v>
      </c>
      <c r="U2776">
        <f t="shared" si="175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ROUND((E2777/D2777)*100,0)</f>
        <v>3</v>
      </c>
      <c r="P2777">
        <f t="shared" si="172"/>
        <v>75</v>
      </c>
      <c r="Q2777" s="10" t="s">
        <v>8320</v>
      </c>
      <c r="R2777" t="s">
        <v>8356</v>
      </c>
      <c r="S2777" s="16">
        <f t="shared" si="173"/>
        <v>40863.013356481482</v>
      </c>
      <c r="T2777" s="16">
        <f t="shared" si="174"/>
        <v>40893.013356481482</v>
      </c>
      <c r="U2777">
        <f t="shared" si="175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ROUND((E2778/D2778)*100,0)</f>
        <v>8</v>
      </c>
      <c r="P2778">
        <f t="shared" si="172"/>
        <v>45.97</v>
      </c>
      <c r="Q2778" s="10" t="s">
        <v>8320</v>
      </c>
      <c r="R2778" t="s">
        <v>8356</v>
      </c>
      <c r="S2778" s="16">
        <f t="shared" si="173"/>
        <v>42136.297175925924</v>
      </c>
      <c r="T2778" s="16">
        <f t="shared" si="174"/>
        <v>42167.297175925924</v>
      </c>
      <c r="U2778">
        <f t="shared" si="175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ROUND((E2779/D2779)*100,0)</f>
        <v>0</v>
      </c>
      <c r="P2779">
        <f t="shared" si="172"/>
        <v>10</v>
      </c>
      <c r="Q2779" s="10" t="s">
        <v>8320</v>
      </c>
      <c r="R2779" t="s">
        <v>8356</v>
      </c>
      <c r="S2779" s="16">
        <f t="shared" si="173"/>
        <v>42172.669027777782</v>
      </c>
      <c r="T2779" s="16">
        <f t="shared" si="174"/>
        <v>42202.669027777782</v>
      </c>
      <c r="U2779">
        <f t="shared" si="175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ROUND((E2780/D2780)*100,0)</f>
        <v>26</v>
      </c>
      <c r="P2780">
        <f t="shared" si="172"/>
        <v>93.67</v>
      </c>
      <c r="Q2780" s="10" t="s">
        <v>8320</v>
      </c>
      <c r="R2780" t="s">
        <v>8356</v>
      </c>
      <c r="S2780" s="16">
        <f t="shared" si="173"/>
        <v>41846.978078703702</v>
      </c>
      <c r="T2780" s="16">
        <f t="shared" si="174"/>
        <v>41876.978078703702</v>
      </c>
      <c r="U2780">
        <f t="shared" si="175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ROUND((E2781/D2781)*100,0)</f>
        <v>2</v>
      </c>
      <c r="P2781">
        <f t="shared" si="172"/>
        <v>53</v>
      </c>
      <c r="Q2781" s="10" t="s">
        <v>8320</v>
      </c>
      <c r="R2781" t="s">
        <v>8356</v>
      </c>
      <c r="S2781" s="16">
        <f t="shared" si="173"/>
        <v>42300.585891203707</v>
      </c>
      <c r="T2781" s="16">
        <f t="shared" si="174"/>
        <v>42330.627557870372</v>
      </c>
      <c r="U2781">
        <f t="shared" si="175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ROUND((E2782/D2782)*100,0)</f>
        <v>0</v>
      </c>
      <c r="P2782">
        <f t="shared" si="172"/>
        <v>0</v>
      </c>
      <c r="Q2782" s="10" t="s">
        <v>8320</v>
      </c>
      <c r="R2782" t="s">
        <v>8356</v>
      </c>
      <c r="S2782" s="16">
        <f t="shared" si="173"/>
        <v>42774.447777777779</v>
      </c>
      <c r="T2782" s="16">
        <f t="shared" si="174"/>
        <v>42804.447777777779</v>
      </c>
      <c r="U2782">
        <f t="shared" si="175"/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ROUND((E2783/D2783)*100,0)</f>
        <v>105</v>
      </c>
      <c r="P2783">
        <f t="shared" si="172"/>
        <v>47</v>
      </c>
      <c r="Q2783" s="10" t="s">
        <v>8315</v>
      </c>
      <c r="R2783" t="s">
        <v>8316</v>
      </c>
      <c r="S2783" s="16">
        <f t="shared" si="173"/>
        <v>42018.94159722222</v>
      </c>
      <c r="T2783" s="16">
        <f t="shared" si="174"/>
        <v>42047.291666666672</v>
      </c>
      <c r="U2783">
        <f t="shared" si="175"/>
        <v>28.350069444451947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ROUND((E2784/D2784)*100,0)</f>
        <v>120</v>
      </c>
      <c r="P2784">
        <f t="shared" si="172"/>
        <v>66.67</v>
      </c>
      <c r="Q2784" s="10" t="s">
        <v>8315</v>
      </c>
      <c r="R2784" t="s">
        <v>8316</v>
      </c>
      <c r="S2784" s="16">
        <f t="shared" si="173"/>
        <v>42026.924976851849</v>
      </c>
      <c r="T2784" s="16">
        <f t="shared" si="174"/>
        <v>42052.207638888889</v>
      </c>
      <c r="U2784">
        <f t="shared" si="175"/>
        <v>25.282662037039699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ROUND((E2785/D2785)*100,0)</f>
        <v>115</v>
      </c>
      <c r="P2785">
        <f t="shared" si="172"/>
        <v>18.77</v>
      </c>
      <c r="Q2785" s="10" t="s">
        <v>8315</v>
      </c>
      <c r="R2785" t="s">
        <v>8316</v>
      </c>
      <c r="S2785" s="16">
        <f t="shared" si="173"/>
        <v>42103.535254629634</v>
      </c>
      <c r="T2785" s="16">
        <f t="shared" si="174"/>
        <v>42117.535254629634</v>
      </c>
      <c r="U2785">
        <f t="shared" si="175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ROUND((E2786/D2786)*100,0)</f>
        <v>119</v>
      </c>
      <c r="P2786">
        <f t="shared" si="172"/>
        <v>66.11</v>
      </c>
      <c r="Q2786" s="10" t="s">
        <v>8315</v>
      </c>
      <c r="R2786" t="s">
        <v>8316</v>
      </c>
      <c r="S2786" s="16">
        <f t="shared" si="173"/>
        <v>41920.787534722222</v>
      </c>
      <c r="T2786" s="16">
        <f t="shared" si="174"/>
        <v>41941.787534722222</v>
      </c>
      <c r="U2786">
        <f t="shared" si="175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ROUND((E2787/D2787)*100,0)</f>
        <v>105</v>
      </c>
      <c r="P2787">
        <f t="shared" si="172"/>
        <v>36.86</v>
      </c>
      <c r="Q2787" s="10" t="s">
        <v>8315</v>
      </c>
      <c r="R2787" t="s">
        <v>8316</v>
      </c>
      <c r="S2787" s="16">
        <f t="shared" si="173"/>
        <v>42558.189432870371</v>
      </c>
      <c r="T2787" s="16">
        <f t="shared" si="174"/>
        <v>42587.875</v>
      </c>
      <c r="U2787">
        <f t="shared" si="175"/>
        <v>29.685567129628907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ROUND((E2788/D2788)*100,0)</f>
        <v>118</v>
      </c>
      <c r="P2788">
        <f t="shared" si="172"/>
        <v>39.81</v>
      </c>
      <c r="Q2788" s="10" t="s">
        <v>8315</v>
      </c>
      <c r="R2788" t="s">
        <v>8316</v>
      </c>
      <c r="S2788" s="16">
        <f t="shared" si="173"/>
        <v>41815.569212962961</v>
      </c>
      <c r="T2788" s="16">
        <f t="shared" si="174"/>
        <v>41829.569212962961</v>
      </c>
      <c r="U2788">
        <f t="shared" si="175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ROUND((E2789/D2789)*100,0)</f>
        <v>120</v>
      </c>
      <c r="P2789">
        <f t="shared" si="172"/>
        <v>31.5</v>
      </c>
      <c r="Q2789" s="10" t="s">
        <v>8315</v>
      </c>
      <c r="R2789" t="s">
        <v>8316</v>
      </c>
      <c r="S2789" s="16">
        <f t="shared" si="173"/>
        <v>41808.198518518519</v>
      </c>
      <c r="T2789" s="16">
        <f t="shared" si="174"/>
        <v>41838.198518518519</v>
      </c>
      <c r="U2789">
        <f t="shared" si="175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ROUND((E2790/D2790)*100,0)</f>
        <v>103</v>
      </c>
      <c r="P2790">
        <f t="shared" si="172"/>
        <v>102.5</v>
      </c>
      <c r="Q2790" s="10" t="s">
        <v>8315</v>
      </c>
      <c r="R2790" t="s">
        <v>8316</v>
      </c>
      <c r="S2790" s="16">
        <f t="shared" si="173"/>
        <v>42550.701886574068</v>
      </c>
      <c r="T2790" s="16">
        <f t="shared" si="174"/>
        <v>42580.701886574068</v>
      </c>
      <c r="U2790">
        <f t="shared" si="175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ROUND((E2791/D2791)*100,0)</f>
        <v>101</v>
      </c>
      <c r="P2791">
        <f t="shared" si="172"/>
        <v>126.46</v>
      </c>
      <c r="Q2791" s="10" t="s">
        <v>8315</v>
      </c>
      <c r="R2791" t="s">
        <v>8316</v>
      </c>
      <c r="S2791" s="16">
        <f t="shared" si="173"/>
        <v>42056.013124999998</v>
      </c>
      <c r="T2791" s="16">
        <f t="shared" si="174"/>
        <v>42075.166666666672</v>
      </c>
      <c r="U2791">
        <f t="shared" si="175"/>
        <v>19.153541666673846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ROUND((E2792/D2792)*100,0)</f>
        <v>105</v>
      </c>
      <c r="P2792">
        <f t="shared" si="172"/>
        <v>47.88</v>
      </c>
      <c r="Q2792" s="10" t="s">
        <v>8315</v>
      </c>
      <c r="R2792" t="s">
        <v>8316</v>
      </c>
      <c r="S2792" s="16">
        <f t="shared" si="173"/>
        <v>42016.938692129625</v>
      </c>
      <c r="T2792" s="16">
        <f t="shared" si="174"/>
        <v>42046.938692129625</v>
      </c>
      <c r="U2792">
        <f t="shared" si="175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ROUND((E2793/D2793)*100,0)</f>
        <v>103</v>
      </c>
      <c r="P2793">
        <f t="shared" si="172"/>
        <v>73.209999999999994</v>
      </c>
      <c r="Q2793" s="10" t="s">
        <v>8315</v>
      </c>
      <c r="R2793" t="s">
        <v>8316</v>
      </c>
      <c r="S2793" s="16">
        <f t="shared" si="173"/>
        <v>42591.899988425925</v>
      </c>
      <c r="T2793" s="16">
        <f t="shared" si="174"/>
        <v>42622.166666666672</v>
      </c>
      <c r="U2793">
        <f t="shared" si="175"/>
        <v>30.266678240746842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ROUND((E2794/D2794)*100,0)</f>
        <v>108</v>
      </c>
      <c r="P2794">
        <f t="shared" si="172"/>
        <v>89.67</v>
      </c>
      <c r="Q2794" s="10" t="s">
        <v>8315</v>
      </c>
      <c r="R2794" t="s">
        <v>8316</v>
      </c>
      <c r="S2794" s="16">
        <f t="shared" si="173"/>
        <v>42183.231006944443</v>
      </c>
      <c r="T2794" s="16">
        <f t="shared" si="174"/>
        <v>42228.231006944443</v>
      </c>
      <c r="U2794">
        <f t="shared" si="175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ROUND((E2795/D2795)*100,0)</f>
        <v>111</v>
      </c>
      <c r="P2795">
        <f t="shared" si="172"/>
        <v>151.46</v>
      </c>
      <c r="Q2795" s="10" t="s">
        <v>8315</v>
      </c>
      <c r="R2795" t="s">
        <v>8316</v>
      </c>
      <c r="S2795" s="16">
        <f t="shared" si="173"/>
        <v>42176.419039351851</v>
      </c>
      <c r="T2795" s="16">
        <f t="shared" si="174"/>
        <v>42206.419039351851</v>
      </c>
      <c r="U2795">
        <f t="shared" si="175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ROUND((E2796/D2796)*100,0)</f>
        <v>150</v>
      </c>
      <c r="P2796">
        <f t="shared" si="172"/>
        <v>25</v>
      </c>
      <c r="Q2796" s="10" t="s">
        <v>8315</v>
      </c>
      <c r="R2796" t="s">
        <v>8316</v>
      </c>
      <c r="S2796" s="16">
        <f t="shared" si="173"/>
        <v>42416.691655092596</v>
      </c>
      <c r="T2796" s="16">
        <f t="shared" si="174"/>
        <v>42432.791666666672</v>
      </c>
      <c r="U2796">
        <f t="shared" si="175"/>
        <v>16.100011574075324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ROUND((E2797/D2797)*100,0)</f>
        <v>104</v>
      </c>
      <c r="P2797">
        <f t="shared" si="172"/>
        <v>36.5</v>
      </c>
      <c r="Q2797" s="10" t="s">
        <v>8315</v>
      </c>
      <c r="R2797" t="s">
        <v>8316</v>
      </c>
      <c r="S2797" s="16">
        <f t="shared" si="173"/>
        <v>41780.525937500002</v>
      </c>
      <c r="T2797" s="16">
        <f t="shared" si="174"/>
        <v>41796.958333333336</v>
      </c>
      <c r="U2797">
        <f t="shared" si="175"/>
        <v>16.43239583333343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ROUND((E2798/D2798)*100,0)</f>
        <v>116</v>
      </c>
      <c r="P2798">
        <f t="shared" si="172"/>
        <v>44</v>
      </c>
      <c r="Q2798" s="10" t="s">
        <v>8315</v>
      </c>
      <c r="R2798" t="s">
        <v>8316</v>
      </c>
      <c r="S2798" s="16">
        <f t="shared" si="173"/>
        <v>41795.528101851851</v>
      </c>
      <c r="T2798" s="16">
        <f t="shared" si="174"/>
        <v>41825.528101851851</v>
      </c>
      <c r="U2798">
        <f t="shared" si="175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ROUND((E2799/D2799)*100,0)</f>
        <v>103</v>
      </c>
      <c r="P2799">
        <f t="shared" si="172"/>
        <v>87.36</v>
      </c>
      <c r="Q2799" s="10" t="s">
        <v>8315</v>
      </c>
      <c r="R2799" t="s">
        <v>8316</v>
      </c>
      <c r="S2799" s="16">
        <f t="shared" si="173"/>
        <v>41798.94027777778</v>
      </c>
      <c r="T2799" s="16">
        <f t="shared" si="174"/>
        <v>41828.94027777778</v>
      </c>
      <c r="U2799">
        <f t="shared" si="175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ROUND((E2800/D2800)*100,0)</f>
        <v>101</v>
      </c>
      <c r="P2800">
        <f t="shared" si="172"/>
        <v>36.47</v>
      </c>
      <c r="Q2800" s="10" t="s">
        <v>8315</v>
      </c>
      <c r="R2800" t="s">
        <v>8316</v>
      </c>
      <c r="S2800" s="16">
        <f t="shared" si="173"/>
        <v>42201.675011574072</v>
      </c>
      <c r="T2800" s="16">
        <f t="shared" si="174"/>
        <v>42216.666666666672</v>
      </c>
      <c r="U2800">
        <f t="shared" si="175"/>
        <v>14.991655092599103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ROUND((E2801/D2801)*100,0)</f>
        <v>117</v>
      </c>
      <c r="P2801">
        <f t="shared" si="172"/>
        <v>44.86</v>
      </c>
      <c r="Q2801" s="10" t="s">
        <v>8315</v>
      </c>
      <c r="R2801" t="s">
        <v>8316</v>
      </c>
      <c r="S2801" s="16">
        <f t="shared" si="173"/>
        <v>42507.264699074076</v>
      </c>
      <c r="T2801" s="16">
        <f t="shared" si="174"/>
        <v>42538.666666666672</v>
      </c>
      <c r="U2801">
        <f t="shared" si="175"/>
        <v>31.401967592595611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ROUND((E2802/D2802)*100,0)</f>
        <v>133</v>
      </c>
      <c r="P2802">
        <f t="shared" si="172"/>
        <v>42.9</v>
      </c>
      <c r="Q2802" s="10" t="s">
        <v>8315</v>
      </c>
      <c r="R2802" t="s">
        <v>8316</v>
      </c>
      <c r="S2802" s="16">
        <f t="shared" si="173"/>
        <v>41948.552847222221</v>
      </c>
      <c r="T2802" s="16">
        <f t="shared" si="174"/>
        <v>42008.552847222221</v>
      </c>
      <c r="U2802">
        <f t="shared" si="175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ROUND((E2803/D2803)*100,0)</f>
        <v>133</v>
      </c>
      <c r="P2803">
        <f t="shared" si="172"/>
        <v>51.23</v>
      </c>
      <c r="Q2803" s="10" t="s">
        <v>8315</v>
      </c>
      <c r="R2803" t="s">
        <v>8316</v>
      </c>
      <c r="S2803" s="16">
        <f t="shared" si="173"/>
        <v>41900.243159722224</v>
      </c>
      <c r="T2803" s="16">
        <f t="shared" si="174"/>
        <v>41922.458333333336</v>
      </c>
      <c r="U2803">
        <f t="shared" si="175"/>
        <v>22.215173611111823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ROUND((E2804/D2804)*100,0)</f>
        <v>102</v>
      </c>
      <c r="P2804">
        <f t="shared" si="172"/>
        <v>33.94</v>
      </c>
      <c r="Q2804" s="10" t="s">
        <v>8315</v>
      </c>
      <c r="R2804" t="s">
        <v>8316</v>
      </c>
      <c r="S2804" s="16">
        <f t="shared" si="173"/>
        <v>42192.64707175926</v>
      </c>
      <c r="T2804" s="16">
        <f t="shared" si="174"/>
        <v>42222.64707175926</v>
      </c>
      <c r="U2804">
        <f t="shared" si="175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ROUND((E2805/D2805)*100,0)</f>
        <v>128</v>
      </c>
      <c r="P2805">
        <f t="shared" si="172"/>
        <v>90.74</v>
      </c>
      <c r="Q2805" s="10" t="s">
        <v>8315</v>
      </c>
      <c r="R2805" t="s">
        <v>8316</v>
      </c>
      <c r="S2805" s="16">
        <f t="shared" si="173"/>
        <v>42158.065694444449</v>
      </c>
      <c r="T2805" s="16">
        <f t="shared" si="174"/>
        <v>42201</v>
      </c>
      <c r="U2805">
        <f t="shared" si="175"/>
        <v>42.934305555550964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ROUND((E2806/D2806)*100,0)</f>
        <v>115</v>
      </c>
      <c r="P2806">
        <f t="shared" si="172"/>
        <v>50</v>
      </c>
      <c r="Q2806" s="10" t="s">
        <v>8315</v>
      </c>
      <c r="R2806" t="s">
        <v>8316</v>
      </c>
      <c r="S2806" s="16">
        <f t="shared" si="173"/>
        <v>41881.453587962962</v>
      </c>
      <c r="T2806" s="16">
        <f t="shared" si="174"/>
        <v>41911.453587962962</v>
      </c>
      <c r="U2806">
        <f t="shared" si="175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ROUND((E2807/D2807)*100,0)</f>
        <v>110</v>
      </c>
      <c r="P2807">
        <f t="shared" si="172"/>
        <v>24.44</v>
      </c>
      <c r="Q2807" s="10" t="s">
        <v>8315</v>
      </c>
      <c r="R2807" t="s">
        <v>8316</v>
      </c>
      <c r="S2807" s="16">
        <f t="shared" si="173"/>
        <v>42213.505474537036</v>
      </c>
      <c r="T2807" s="16">
        <f t="shared" si="174"/>
        <v>42238.505474537036</v>
      </c>
      <c r="U2807">
        <f t="shared" si="175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ROUND((E2808/D2808)*100,0)</f>
        <v>112</v>
      </c>
      <c r="P2808">
        <f t="shared" si="172"/>
        <v>44.25</v>
      </c>
      <c r="Q2808" s="10" t="s">
        <v>8315</v>
      </c>
      <c r="R2808" t="s">
        <v>8316</v>
      </c>
      <c r="S2808" s="16">
        <f t="shared" si="173"/>
        <v>42185.267245370371</v>
      </c>
      <c r="T2808" s="16">
        <f t="shared" si="174"/>
        <v>42221.458333333328</v>
      </c>
      <c r="U2808">
        <f t="shared" si="175"/>
        <v>36.191087962957681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ROUND((E2809/D2809)*100,0)</f>
        <v>126</v>
      </c>
      <c r="P2809">
        <f t="shared" si="172"/>
        <v>67.739999999999995</v>
      </c>
      <c r="Q2809" s="10" t="s">
        <v>8315</v>
      </c>
      <c r="R2809" t="s">
        <v>8316</v>
      </c>
      <c r="S2809" s="16">
        <f t="shared" si="173"/>
        <v>42154.873124999998</v>
      </c>
      <c r="T2809" s="16">
        <f t="shared" si="174"/>
        <v>42184.873124999998</v>
      </c>
      <c r="U2809">
        <f t="shared" si="175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ROUND((E2810/D2810)*100,0)</f>
        <v>100</v>
      </c>
      <c r="P2810">
        <f t="shared" si="172"/>
        <v>65.38</v>
      </c>
      <c r="Q2810" s="10" t="s">
        <v>8315</v>
      </c>
      <c r="R2810" t="s">
        <v>8316</v>
      </c>
      <c r="S2810" s="16">
        <f t="shared" si="173"/>
        <v>42208.84646990741</v>
      </c>
      <c r="T2810" s="16">
        <f t="shared" si="174"/>
        <v>42238.84646990741</v>
      </c>
      <c r="U2810">
        <f t="shared" si="175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ROUND((E2811/D2811)*100,0)</f>
        <v>102</v>
      </c>
      <c r="P2811">
        <f t="shared" si="172"/>
        <v>121.9</v>
      </c>
      <c r="Q2811" s="10" t="s">
        <v>8315</v>
      </c>
      <c r="R2811" t="s">
        <v>8316</v>
      </c>
      <c r="S2811" s="16">
        <f t="shared" si="173"/>
        <v>42451.496817129635</v>
      </c>
      <c r="T2811" s="16">
        <f t="shared" si="174"/>
        <v>42459.610416666663</v>
      </c>
      <c r="U2811">
        <f t="shared" si="175"/>
        <v>8.1135995370277669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ROUND((E2812/D2812)*100,0)</f>
        <v>108</v>
      </c>
      <c r="P2812">
        <f t="shared" si="172"/>
        <v>47.46</v>
      </c>
      <c r="Q2812" s="10" t="s">
        <v>8315</v>
      </c>
      <c r="R2812" t="s">
        <v>8316</v>
      </c>
      <c r="S2812" s="16">
        <f t="shared" si="173"/>
        <v>41759.13962962963</v>
      </c>
      <c r="T2812" s="16">
        <f t="shared" si="174"/>
        <v>41791.165972222225</v>
      </c>
      <c r="U2812">
        <f t="shared" si="175"/>
        <v>32.026342592595029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ROUND((E2813/D2813)*100,0)</f>
        <v>100</v>
      </c>
      <c r="P2813">
        <f t="shared" si="172"/>
        <v>92.84</v>
      </c>
      <c r="Q2813" s="10" t="s">
        <v>8315</v>
      </c>
      <c r="R2813" t="s">
        <v>8316</v>
      </c>
      <c r="S2813" s="16">
        <f t="shared" si="173"/>
        <v>42028.496562500004</v>
      </c>
      <c r="T2813" s="16">
        <f t="shared" si="174"/>
        <v>42058.496562500004</v>
      </c>
      <c r="U2813">
        <f t="shared" si="175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ROUND((E2814/D2814)*100,0)</f>
        <v>113</v>
      </c>
      <c r="P2814">
        <f t="shared" si="172"/>
        <v>68.25</v>
      </c>
      <c r="Q2814" s="10" t="s">
        <v>8315</v>
      </c>
      <c r="R2814" t="s">
        <v>8316</v>
      </c>
      <c r="S2814" s="16">
        <f t="shared" si="173"/>
        <v>42054.74418981481</v>
      </c>
      <c r="T2814" s="16">
        <f t="shared" si="174"/>
        <v>42100.166666666672</v>
      </c>
      <c r="U2814">
        <f t="shared" si="175"/>
        <v>45.422476851861575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ROUND((E2815/D2815)*100,0)</f>
        <v>128</v>
      </c>
      <c r="P2815">
        <f t="shared" si="172"/>
        <v>37.21</v>
      </c>
      <c r="Q2815" s="10" t="s">
        <v>8315</v>
      </c>
      <c r="R2815" t="s">
        <v>8316</v>
      </c>
      <c r="S2815" s="16">
        <f t="shared" si="173"/>
        <v>42693.742604166662</v>
      </c>
      <c r="T2815" s="16">
        <f t="shared" si="174"/>
        <v>42718.742604166662</v>
      </c>
      <c r="U2815">
        <f t="shared" si="175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ROUND((E2816/D2816)*100,0)</f>
        <v>108</v>
      </c>
      <c r="P2816">
        <f t="shared" si="172"/>
        <v>25.25</v>
      </c>
      <c r="Q2816" s="10" t="s">
        <v>8315</v>
      </c>
      <c r="R2816" t="s">
        <v>8316</v>
      </c>
      <c r="S2816" s="16">
        <f t="shared" si="173"/>
        <v>42103.399479166663</v>
      </c>
      <c r="T2816" s="16">
        <f t="shared" si="174"/>
        <v>42133.399479166663</v>
      </c>
      <c r="U2816">
        <f t="shared" si="175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ROUND((E2817/D2817)*100,0)</f>
        <v>242</v>
      </c>
      <c r="P2817">
        <f t="shared" si="172"/>
        <v>43.21</v>
      </c>
      <c r="Q2817" s="10" t="s">
        <v>8315</v>
      </c>
      <c r="R2817" t="s">
        <v>8316</v>
      </c>
      <c r="S2817" s="16">
        <f t="shared" si="173"/>
        <v>42559.776724537034</v>
      </c>
      <c r="T2817" s="16">
        <f t="shared" si="174"/>
        <v>42589.776724537034</v>
      </c>
      <c r="U2817">
        <f t="shared" si="175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ROUND((E2818/D2818)*100,0)</f>
        <v>142</v>
      </c>
      <c r="P2818">
        <f t="shared" si="172"/>
        <v>25.13</v>
      </c>
      <c r="Q2818" s="10" t="s">
        <v>8315</v>
      </c>
      <c r="R2818" t="s">
        <v>8316</v>
      </c>
      <c r="S2818" s="16">
        <f t="shared" si="173"/>
        <v>42188.467499999999</v>
      </c>
      <c r="T2818" s="16">
        <f t="shared" si="174"/>
        <v>42218.666666666672</v>
      </c>
      <c r="U2818">
        <f t="shared" si="175"/>
        <v>30.199166666672681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ROUND((E2819/D2819)*100,0)</f>
        <v>130</v>
      </c>
      <c r="P2819">
        <f t="shared" ref="P2819:P2882" si="176">IFERROR(ROUND(E2819/L2819,2),0)</f>
        <v>23.64</v>
      </c>
      <c r="Q2819" s="10" t="s">
        <v>8315</v>
      </c>
      <c r="R2819" t="s">
        <v>8316</v>
      </c>
      <c r="S2819" s="16">
        <f t="shared" ref="S2819:S2882" si="177">(((J2819/60)/60)/24)+DATE(1970,1,1)</f>
        <v>42023.634976851856</v>
      </c>
      <c r="T2819" s="16">
        <f t="shared" ref="T2819:T2882" si="178">(((I2819/60)/60)/24)+DATE(1970,1,1)</f>
        <v>42063.634976851856</v>
      </c>
      <c r="U2819">
        <f t="shared" ref="U2819:U2882" si="179">T2819-S2819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ROUND((E2820/D2820)*100,0)</f>
        <v>106</v>
      </c>
      <c r="P2820">
        <f t="shared" si="176"/>
        <v>103.95</v>
      </c>
      <c r="Q2820" s="10" t="s">
        <v>8315</v>
      </c>
      <c r="R2820" t="s">
        <v>8316</v>
      </c>
      <c r="S2820" s="16">
        <f t="shared" si="177"/>
        <v>42250.598217592589</v>
      </c>
      <c r="T2820" s="16">
        <f t="shared" si="178"/>
        <v>42270.598217592589</v>
      </c>
      <c r="U2820">
        <f t="shared" si="179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ROUND((E2821/D2821)*100,0)</f>
        <v>105</v>
      </c>
      <c r="P2821">
        <f t="shared" si="176"/>
        <v>50.38</v>
      </c>
      <c r="Q2821" s="10" t="s">
        <v>8315</v>
      </c>
      <c r="R2821" t="s">
        <v>8316</v>
      </c>
      <c r="S2821" s="16">
        <f t="shared" si="177"/>
        <v>42139.525567129633</v>
      </c>
      <c r="T2821" s="16">
        <f t="shared" si="178"/>
        <v>42169.525567129633</v>
      </c>
      <c r="U2821">
        <f t="shared" si="179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ROUND((E2822/D2822)*100,0)</f>
        <v>136</v>
      </c>
      <c r="P2822">
        <f t="shared" si="176"/>
        <v>13.6</v>
      </c>
      <c r="Q2822" s="10" t="s">
        <v>8315</v>
      </c>
      <c r="R2822" t="s">
        <v>8316</v>
      </c>
      <c r="S2822" s="16">
        <f t="shared" si="177"/>
        <v>42401.610983796301</v>
      </c>
      <c r="T2822" s="16">
        <f t="shared" si="178"/>
        <v>42426</v>
      </c>
      <c r="U2822">
        <f t="shared" si="179"/>
        <v>24.389016203698702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ROUND((E2823/D2823)*100,0)</f>
        <v>100</v>
      </c>
      <c r="P2823">
        <f t="shared" si="176"/>
        <v>28.57</v>
      </c>
      <c r="Q2823" s="10" t="s">
        <v>8315</v>
      </c>
      <c r="R2823" t="s">
        <v>8316</v>
      </c>
      <c r="S2823" s="16">
        <f t="shared" si="177"/>
        <v>41875.922858796301</v>
      </c>
      <c r="T2823" s="16">
        <f t="shared" si="178"/>
        <v>41905.922858796301</v>
      </c>
      <c r="U2823">
        <f t="shared" si="179"/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ROUND((E2824/D2824)*100,0)</f>
        <v>100</v>
      </c>
      <c r="P2824">
        <f t="shared" si="176"/>
        <v>63.83</v>
      </c>
      <c r="Q2824" s="10" t="s">
        <v>8315</v>
      </c>
      <c r="R2824" t="s">
        <v>8316</v>
      </c>
      <c r="S2824" s="16">
        <f t="shared" si="177"/>
        <v>42060.683935185181</v>
      </c>
      <c r="T2824" s="16">
        <f t="shared" si="178"/>
        <v>42090.642268518524</v>
      </c>
      <c r="U2824">
        <f t="shared" si="179"/>
        <v>29.958333333343035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ROUND((E2825/D2825)*100,0)</f>
        <v>124</v>
      </c>
      <c r="P2825">
        <f t="shared" si="176"/>
        <v>8.86</v>
      </c>
      <c r="Q2825" s="10" t="s">
        <v>8315</v>
      </c>
      <c r="R2825" t="s">
        <v>8316</v>
      </c>
      <c r="S2825" s="16">
        <f t="shared" si="177"/>
        <v>42067.011643518519</v>
      </c>
      <c r="T2825" s="16">
        <f t="shared" si="178"/>
        <v>42094.957638888889</v>
      </c>
      <c r="U2825">
        <f t="shared" si="179"/>
        <v>27.945995370369928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ROUND((E2826/D2826)*100,0)</f>
        <v>117</v>
      </c>
      <c r="P2826">
        <f t="shared" si="176"/>
        <v>50.67</v>
      </c>
      <c r="Q2826" s="10" t="s">
        <v>8315</v>
      </c>
      <c r="R2826" t="s">
        <v>8316</v>
      </c>
      <c r="S2826" s="16">
        <f t="shared" si="177"/>
        <v>42136.270787037036</v>
      </c>
      <c r="T2826" s="16">
        <f t="shared" si="178"/>
        <v>42168.071527777778</v>
      </c>
      <c r="U2826">
        <f t="shared" si="179"/>
        <v>31.800740740742185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ROUND((E2827/D2827)*100,0)</f>
        <v>103</v>
      </c>
      <c r="P2827">
        <f t="shared" si="176"/>
        <v>60.78</v>
      </c>
      <c r="Q2827" s="10" t="s">
        <v>8315</v>
      </c>
      <c r="R2827" t="s">
        <v>8316</v>
      </c>
      <c r="S2827" s="16">
        <f t="shared" si="177"/>
        <v>42312.792662037042</v>
      </c>
      <c r="T2827" s="16">
        <f t="shared" si="178"/>
        <v>42342.792662037042</v>
      </c>
      <c r="U2827">
        <f t="shared" si="179"/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ROUND((E2828/D2828)*100,0)</f>
        <v>108</v>
      </c>
      <c r="P2828">
        <f t="shared" si="176"/>
        <v>113.42</v>
      </c>
      <c r="Q2828" s="10" t="s">
        <v>8315</v>
      </c>
      <c r="R2828" t="s">
        <v>8316</v>
      </c>
      <c r="S2828" s="16">
        <f t="shared" si="177"/>
        <v>42171.034861111111</v>
      </c>
      <c r="T2828" s="16">
        <f t="shared" si="178"/>
        <v>42195.291666666672</v>
      </c>
      <c r="U2828">
        <f t="shared" si="179"/>
        <v>24.256805555560277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ROUND((E2829/D2829)*100,0)</f>
        <v>120</v>
      </c>
      <c r="P2829">
        <f t="shared" si="176"/>
        <v>104.57</v>
      </c>
      <c r="Q2829" s="10" t="s">
        <v>8315</v>
      </c>
      <c r="R2829" t="s">
        <v>8316</v>
      </c>
      <c r="S2829" s="16">
        <f t="shared" si="177"/>
        <v>42494.683634259258</v>
      </c>
      <c r="T2829" s="16">
        <f t="shared" si="178"/>
        <v>42524.6875</v>
      </c>
      <c r="U2829">
        <f t="shared" si="179"/>
        <v>30.003865740742185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ROUND((E2830/D2830)*100,0)</f>
        <v>100</v>
      </c>
      <c r="P2830">
        <f t="shared" si="176"/>
        <v>98.31</v>
      </c>
      <c r="Q2830" s="10" t="s">
        <v>8315</v>
      </c>
      <c r="R2830" t="s">
        <v>8316</v>
      </c>
      <c r="S2830" s="16">
        <f t="shared" si="177"/>
        <v>42254.264687499999</v>
      </c>
      <c r="T2830" s="16">
        <f t="shared" si="178"/>
        <v>42279.958333333328</v>
      </c>
      <c r="U2830">
        <f t="shared" si="179"/>
        <v>25.693645833329356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ROUND((E2831/D2831)*100,0)</f>
        <v>107</v>
      </c>
      <c r="P2831">
        <f t="shared" si="176"/>
        <v>35.04</v>
      </c>
      <c r="Q2831" s="10" t="s">
        <v>8315</v>
      </c>
      <c r="R2831" t="s">
        <v>8316</v>
      </c>
      <c r="S2831" s="16">
        <f t="shared" si="177"/>
        <v>42495.434236111112</v>
      </c>
      <c r="T2831" s="16">
        <f t="shared" si="178"/>
        <v>42523.434236111112</v>
      </c>
      <c r="U2831">
        <f t="shared" si="179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ROUND((E2832/D2832)*100,0)</f>
        <v>100</v>
      </c>
      <c r="P2832">
        <f t="shared" si="176"/>
        <v>272.73</v>
      </c>
      <c r="Q2832" s="10" t="s">
        <v>8315</v>
      </c>
      <c r="R2832" t="s">
        <v>8316</v>
      </c>
      <c r="S2832" s="16">
        <f t="shared" si="177"/>
        <v>41758.839675925927</v>
      </c>
      <c r="T2832" s="16">
        <f t="shared" si="178"/>
        <v>41771.165972222225</v>
      </c>
      <c r="U2832">
        <f t="shared" si="179"/>
        <v>12.326296296298096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ROUND((E2833/D2833)*100,0)</f>
        <v>111</v>
      </c>
      <c r="P2833">
        <f t="shared" si="176"/>
        <v>63.85</v>
      </c>
      <c r="Q2833" s="10" t="s">
        <v>8315</v>
      </c>
      <c r="R2833" t="s">
        <v>8316</v>
      </c>
      <c r="S2833" s="16">
        <f t="shared" si="177"/>
        <v>42171.824884259258</v>
      </c>
      <c r="T2833" s="16">
        <f t="shared" si="178"/>
        <v>42201.824884259258</v>
      </c>
      <c r="U2833">
        <f t="shared" si="179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ROUND((E2834/D2834)*100,0)</f>
        <v>115</v>
      </c>
      <c r="P2834">
        <f t="shared" si="176"/>
        <v>30.19</v>
      </c>
      <c r="Q2834" s="10" t="s">
        <v>8315</v>
      </c>
      <c r="R2834" t="s">
        <v>8316</v>
      </c>
      <c r="S2834" s="16">
        <f t="shared" si="177"/>
        <v>41938.709421296298</v>
      </c>
      <c r="T2834" s="16">
        <f t="shared" si="178"/>
        <v>41966.916666666672</v>
      </c>
      <c r="U2834">
        <f t="shared" si="179"/>
        <v>28.20724537037313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ROUND((E2835/D2835)*100,0)</f>
        <v>108</v>
      </c>
      <c r="P2835">
        <f t="shared" si="176"/>
        <v>83.51</v>
      </c>
      <c r="Q2835" s="10" t="s">
        <v>8315</v>
      </c>
      <c r="R2835" t="s">
        <v>8316</v>
      </c>
      <c r="S2835" s="16">
        <f t="shared" si="177"/>
        <v>42268.127696759257</v>
      </c>
      <c r="T2835" s="16">
        <f t="shared" si="178"/>
        <v>42288.083333333328</v>
      </c>
      <c r="U2835">
        <f t="shared" si="179"/>
        <v>19.955636574071832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ROUND((E2836/D2836)*100,0)</f>
        <v>170</v>
      </c>
      <c r="P2836">
        <f t="shared" si="176"/>
        <v>64.760000000000005</v>
      </c>
      <c r="Q2836" s="10" t="s">
        <v>8315</v>
      </c>
      <c r="R2836" t="s">
        <v>8316</v>
      </c>
      <c r="S2836" s="16">
        <f t="shared" si="177"/>
        <v>42019.959837962961</v>
      </c>
      <c r="T2836" s="16">
        <f t="shared" si="178"/>
        <v>42034.959837962961</v>
      </c>
      <c r="U2836">
        <f t="shared" si="179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ROUND((E2837/D2837)*100,0)</f>
        <v>187</v>
      </c>
      <c r="P2837">
        <f t="shared" si="176"/>
        <v>20.12</v>
      </c>
      <c r="Q2837" s="10" t="s">
        <v>8315</v>
      </c>
      <c r="R2837" t="s">
        <v>8316</v>
      </c>
      <c r="S2837" s="16">
        <f t="shared" si="177"/>
        <v>42313.703900462962</v>
      </c>
      <c r="T2837" s="16">
        <f t="shared" si="178"/>
        <v>42343</v>
      </c>
      <c r="U2837">
        <f t="shared" si="179"/>
        <v>29.296099537037662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ROUND((E2838/D2838)*100,0)</f>
        <v>108</v>
      </c>
      <c r="P2838">
        <f t="shared" si="176"/>
        <v>44.09</v>
      </c>
      <c r="Q2838" s="10" t="s">
        <v>8315</v>
      </c>
      <c r="R2838" t="s">
        <v>8316</v>
      </c>
      <c r="S2838" s="16">
        <f t="shared" si="177"/>
        <v>42746.261782407411</v>
      </c>
      <c r="T2838" s="16">
        <f t="shared" si="178"/>
        <v>42784.207638888889</v>
      </c>
      <c r="U2838">
        <f t="shared" si="179"/>
        <v>37.945856481477676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ROUND((E2839/D2839)*100,0)</f>
        <v>100</v>
      </c>
      <c r="P2839">
        <f t="shared" si="176"/>
        <v>40.479999999999997</v>
      </c>
      <c r="Q2839" s="10" t="s">
        <v>8315</v>
      </c>
      <c r="R2839" t="s">
        <v>8316</v>
      </c>
      <c r="S2839" s="16">
        <f t="shared" si="177"/>
        <v>42307.908379629633</v>
      </c>
      <c r="T2839" s="16">
        <f t="shared" si="178"/>
        <v>42347.950046296297</v>
      </c>
      <c r="U2839">
        <f t="shared" si="179"/>
        <v>40.041666666664241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ROUND((E2840/D2840)*100,0)</f>
        <v>120</v>
      </c>
      <c r="P2840">
        <f t="shared" si="176"/>
        <v>44.54</v>
      </c>
      <c r="Q2840" s="10" t="s">
        <v>8315</v>
      </c>
      <c r="R2840" t="s">
        <v>8316</v>
      </c>
      <c r="S2840" s="16">
        <f t="shared" si="177"/>
        <v>41842.607592592591</v>
      </c>
      <c r="T2840" s="16">
        <f t="shared" si="178"/>
        <v>41864.916666666664</v>
      </c>
      <c r="U2840">
        <f t="shared" si="179"/>
        <v>22.309074074073578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ROUND((E2841/D2841)*100,0)</f>
        <v>111</v>
      </c>
      <c r="P2841">
        <f t="shared" si="176"/>
        <v>125.81</v>
      </c>
      <c r="Q2841" s="10" t="s">
        <v>8315</v>
      </c>
      <c r="R2841" t="s">
        <v>8316</v>
      </c>
      <c r="S2841" s="16">
        <f t="shared" si="177"/>
        <v>41853.240208333329</v>
      </c>
      <c r="T2841" s="16">
        <f t="shared" si="178"/>
        <v>41876.207638888889</v>
      </c>
      <c r="U2841">
        <f t="shared" si="179"/>
        <v>22.967430555559986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ROUND((E2842/D2842)*100,0)</f>
        <v>104</v>
      </c>
      <c r="P2842">
        <f t="shared" si="176"/>
        <v>19.7</v>
      </c>
      <c r="Q2842" s="10" t="s">
        <v>8315</v>
      </c>
      <c r="R2842" t="s">
        <v>8316</v>
      </c>
      <c r="S2842" s="16">
        <f t="shared" si="177"/>
        <v>42060.035636574074</v>
      </c>
      <c r="T2842" s="16">
        <f t="shared" si="178"/>
        <v>42081.708333333328</v>
      </c>
      <c r="U2842">
        <f t="shared" si="179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ROUND((E2843/D2843)*100,0)</f>
        <v>1</v>
      </c>
      <c r="P2843">
        <f t="shared" si="176"/>
        <v>10</v>
      </c>
      <c r="Q2843" s="10" t="s">
        <v>8315</v>
      </c>
      <c r="R2843" t="s">
        <v>8316</v>
      </c>
      <c r="S2843" s="16">
        <f t="shared" si="177"/>
        <v>42291.739548611105</v>
      </c>
      <c r="T2843" s="16">
        <f t="shared" si="178"/>
        <v>42351.781215277777</v>
      </c>
      <c r="U2843">
        <f t="shared" si="179"/>
        <v>60.041666666671517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ROUND((E2844/D2844)*100,0)</f>
        <v>0</v>
      </c>
      <c r="P2844">
        <f t="shared" si="176"/>
        <v>0</v>
      </c>
      <c r="Q2844" s="10" t="s">
        <v>8315</v>
      </c>
      <c r="R2844" t="s">
        <v>8316</v>
      </c>
      <c r="S2844" s="16">
        <f t="shared" si="177"/>
        <v>41784.952488425923</v>
      </c>
      <c r="T2844" s="16">
        <f t="shared" si="178"/>
        <v>41811.458333333336</v>
      </c>
      <c r="U2844">
        <f t="shared" si="179"/>
        <v>26.50584490741312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ROUND((E2845/D2845)*100,0)</f>
        <v>0</v>
      </c>
      <c r="P2845">
        <f t="shared" si="176"/>
        <v>0</v>
      </c>
      <c r="Q2845" s="10" t="s">
        <v>8315</v>
      </c>
      <c r="R2845" t="s">
        <v>8316</v>
      </c>
      <c r="S2845" s="16">
        <f t="shared" si="177"/>
        <v>42492.737847222219</v>
      </c>
      <c r="T2845" s="16">
        <f t="shared" si="178"/>
        <v>42534.166666666672</v>
      </c>
      <c r="U2845">
        <f t="shared" si="179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ROUND((E2846/D2846)*100,0)</f>
        <v>5</v>
      </c>
      <c r="P2846">
        <f t="shared" si="176"/>
        <v>30</v>
      </c>
      <c r="Q2846" s="10" t="s">
        <v>8315</v>
      </c>
      <c r="R2846" t="s">
        <v>8316</v>
      </c>
      <c r="S2846" s="16">
        <f t="shared" si="177"/>
        <v>42709.546064814815</v>
      </c>
      <c r="T2846" s="16">
        <f t="shared" si="178"/>
        <v>42739.546064814815</v>
      </c>
      <c r="U2846">
        <f t="shared" si="179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ROUND((E2847/D2847)*100,0)</f>
        <v>32</v>
      </c>
      <c r="P2847">
        <f t="shared" si="176"/>
        <v>60.67</v>
      </c>
      <c r="Q2847" s="10" t="s">
        <v>8315</v>
      </c>
      <c r="R2847" t="s">
        <v>8316</v>
      </c>
      <c r="S2847" s="16">
        <f t="shared" si="177"/>
        <v>42103.016585648147</v>
      </c>
      <c r="T2847" s="16">
        <f t="shared" si="178"/>
        <v>42163.016585648147</v>
      </c>
      <c r="U2847">
        <f t="shared" si="179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ROUND((E2848/D2848)*100,0)</f>
        <v>0</v>
      </c>
      <c r="P2848">
        <f t="shared" si="176"/>
        <v>0</v>
      </c>
      <c r="Q2848" s="10" t="s">
        <v>8315</v>
      </c>
      <c r="R2848" t="s">
        <v>8316</v>
      </c>
      <c r="S2848" s="16">
        <f t="shared" si="177"/>
        <v>42108.692060185189</v>
      </c>
      <c r="T2848" s="16">
        <f t="shared" si="178"/>
        <v>42153.692060185189</v>
      </c>
      <c r="U2848">
        <f t="shared" si="179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ROUND((E2849/D2849)*100,0)</f>
        <v>0</v>
      </c>
      <c r="P2849">
        <f t="shared" si="176"/>
        <v>0</v>
      </c>
      <c r="Q2849" s="10" t="s">
        <v>8315</v>
      </c>
      <c r="R2849" t="s">
        <v>8316</v>
      </c>
      <c r="S2849" s="16">
        <f t="shared" si="177"/>
        <v>42453.806307870371</v>
      </c>
      <c r="T2849" s="16">
        <f t="shared" si="178"/>
        <v>42513.806307870371</v>
      </c>
      <c r="U2849">
        <f t="shared" si="179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ROUND((E2850/D2850)*100,0)</f>
        <v>0</v>
      </c>
      <c r="P2850">
        <f t="shared" si="176"/>
        <v>23.33</v>
      </c>
      <c r="Q2850" s="10" t="s">
        <v>8315</v>
      </c>
      <c r="R2850" t="s">
        <v>8316</v>
      </c>
      <c r="S2850" s="16">
        <f t="shared" si="177"/>
        <v>42123.648831018523</v>
      </c>
      <c r="T2850" s="16">
        <f t="shared" si="178"/>
        <v>42153.648831018523</v>
      </c>
      <c r="U2850">
        <f t="shared" si="179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ROUND((E2851/D2851)*100,0)</f>
        <v>1</v>
      </c>
      <c r="P2851">
        <f t="shared" si="176"/>
        <v>5</v>
      </c>
      <c r="Q2851" s="10" t="s">
        <v>8315</v>
      </c>
      <c r="R2851" t="s">
        <v>8316</v>
      </c>
      <c r="S2851" s="16">
        <f t="shared" si="177"/>
        <v>42453.428240740745</v>
      </c>
      <c r="T2851" s="16">
        <f t="shared" si="178"/>
        <v>42483.428240740745</v>
      </c>
      <c r="U2851">
        <f t="shared" si="179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ROUND((E2852/D2852)*100,0)</f>
        <v>4</v>
      </c>
      <c r="P2852">
        <f t="shared" si="176"/>
        <v>23.92</v>
      </c>
      <c r="Q2852" s="10" t="s">
        <v>8315</v>
      </c>
      <c r="R2852" t="s">
        <v>8316</v>
      </c>
      <c r="S2852" s="16">
        <f t="shared" si="177"/>
        <v>41858.007071759261</v>
      </c>
      <c r="T2852" s="16">
        <f t="shared" si="178"/>
        <v>41888.007071759261</v>
      </c>
      <c r="U2852">
        <f t="shared" si="179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ROUND((E2853/D2853)*100,0)</f>
        <v>0</v>
      </c>
      <c r="P2853">
        <f t="shared" si="176"/>
        <v>0</v>
      </c>
      <c r="Q2853" s="10" t="s">
        <v>8315</v>
      </c>
      <c r="R2853" t="s">
        <v>8316</v>
      </c>
      <c r="S2853" s="16">
        <f t="shared" si="177"/>
        <v>42390.002650462964</v>
      </c>
      <c r="T2853" s="16">
        <f t="shared" si="178"/>
        <v>42398.970138888893</v>
      </c>
      <c r="U2853">
        <f t="shared" si="179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ROUND((E2854/D2854)*100,0)</f>
        <v>2</v>
      </c>
      <c r="P2854">
        <f t="shared" si="176"/>
        <v>15.83</v>
      </c>
      <c r="Q2854" s="10" t="s">
        <v>8315</v>
      </c>
      <c r="R2854" t="s">
        <v>8316</v>
      </c>
      <c r="S2854" s="16">
        <f t="shared" si="177"/>
        <v>41781.045173611114</v>
      </c>
      <c r="T2854" s="16">
        <f t="shared" si="178"/>
        <v>41811.045173611114</v>
      </c>
      <c r="U2854">
        <f t="shared" si="179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ROUND((E2855/D2855)*100,0)</f>
        <v>0</v>
      </c>
      <c r="P2855">
        <f t="shared" si="176"/>
        <v>0</v>
      </c>
      <c r="Q2855" s="10" t="s">
        <v>8315</v>
      </c>
      <c r="R2855" t="s">
        <v>8316</v>
      </c>
      <c r="S2855" s="16">
        <f t="shared" si="177"/>
        <v>41836.190937499996</v>
      </c>
      <c r="T2855" s="16">
        <f t="shared" si="178"/>
        <v>41896.190937499996</v>
      </c>
      <c r="U2855">
        <f t="shared" si="179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ROUND((E2856/D2856)*100,0)</f>
        <v>42</v>
      </c>
      <c r="P2856">
        <f t="shared" si="176"/>
        <v>29.79</v>
      </c>
      <c r="Q2856" s="10" t="s">
        <v>8315</v>
      </c>
      <c r="R2856" t="s">
        <v>8316</v>
      </c>
      <c r="S2856" s="16">
        <f t="shared" si="177"/>
        <v>42111.71665509259</v>
      </c>
      <c r="T2856" s="16">
        <f t="shared" si="178"/>
        <v>42131.71665509259</v>
      </c>
      <c r="U2856">
        <f t="shared" si="179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ROUND((E2857/D2857)*100,0)</f>
        <v>50</v>
      </c>
      <c r="P2857">
        <f t="shared" si="176"/>
        <v>60</v>
      </c>
      <c r="Q2857" s="10" t="s">
        <v>8315</v>
      </c>
      <c r="R2857" t="s">
        <v>8316</v>
      </c>
      <c r="S2857" s="16">
        <f t="shared" si="177"/>
        <v>42370.007766203707</v>
      </c>
      <c r="T2857" s="16">
        <f t="shared" si="178"/>
        <v>42398.981944444444</v>
      </c>
      <c r="U2857">
        <f t="shared" si="179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ROUND((E2858/D2858)*100,0)</f>
        <v>5</v>
      </c>
      <c r="P2858">
        <f t="shared" si="176"/>
        <v>24.33</v>
      </c>
      <c r="Q2858" s="10" t="s">
        <v>8315</v>
      </c>
      <c r="R2858" t="s">
        <v>8316</v>
      </c>
      <c r="S2858" s="16">
        <f t="shared" si="177"/>
        <v>42165.037581018521</v>
      </c>
      <c r="T2858" s="16">
        <f t="shared" si="178"/>
        <v>42224.898611111115</v>
      </c>
      <c r="U2858">
        <f t="shared" si="179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ROUND((E2859/D2859)*100,0)</f>
        <v>20</v>
      </c>
      <c r="P2859">
        <f t="shared" si="176"/>
        <v>500</v>
      </c>
      <c r="Q2859" s="10" t="s">
        <v>8315</v>
      </c>
      <c r="R2859" t="s">
        <v>8316</v>
      </c>
      <c r="S2859" s="16">
        <f t="shared" si="177"/>
        <v>42726.920081018514</v>
      </c>
      <c r="T2859" s="16">
        <f t="shared" si="178"/>
        <v>42786.75</v>
      </c>
      <c r="U2859">
        <f t="shared" si="179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ROUND((E2860/D2860)*100,0)</f>
        <v>0</v>
      </c>
      <c r="P2860">
        <f t="shared" si="176"/>
        <v>0</v>
      </c>
      <c r="Q2860" s="10" t="s">
        <v>8315</v>
      </c>
      <c r="R2860" t="s">
        <v>8316</v>
      </c>
      <c r="S2860" s="16">
        <f t="shared" si="177"/>
        <v>41954.545081018514</v>
      </c>
      <c r="T2860" s="16">
        <f t="shared" si="178"/>
        <v>41978.477777777778</v>
      </c>
      <c r="U2860">
        <f t="shared" si="179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ROUND((E2861/D2861)*100,0)</f>
        <v>2</v>
      </c>
      <c r="P2861">
        <f t="shared" si="176"/>
        <v>35</v>
      </c>
      <c r="Q2861" s="10" t="s">
        <v>8315</v>
      </c>
      <c r="R2861" t="s">
        <v>8316</v>
      </c>
      <c r="S2861" s="16">
        <f t="shared" si="177"/>
        <v>42233.362314814818</v>
      </c>
      <c r="T2861" s="16">
        <f t="shared" si="178"/>
        <v>42293.362314814818</v>
      </c>
      <c r="U2861">
        <f t="shared" si="179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ROUND((E2862/D2862)*100,0)</f>
        <v>7</v>
      </c>
      <c r="P2862">
        <f t="shared" si="176"/>
        <v>29.56</v>
      </c>
      <c r="Q2862" s="10" t="s">
        <v>8315</v>
      </c>
      <c r="R2862" t="s">
        <v>8316</v>
      </c>
      <c r="S2862" s="16">
        <f t="shared" si="177"/>
        <v>42480.800648148142</v>
      </c>
      <c r="T2862" s="16">
        <f t="shared" si="178"/>
        <v>42540.800648148142</v>
      </c>
      <c r="U2862">
        <f t="shared" si="179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ROUND((E2863/D2863)*100,0)</f>
        <v>32</v>
      </c>
      <c r="P2863">
        <f t="shared" si="176"/>
        <v>26.67</v>
      </c>
      <c r="Q2863" s="10" t="s">
        <v>8315</v>
      </c>
      <c r="R2863" t="s">
        <v>8316</v>
      </c>
      <c r="S2863" s="16">
        <f t="shared" si="177"/>
        <v>42257.590833333335</v>
      </c>
      <c r="T2863" s="16">
        <f t="shared" si="178"/>
        <v>42271.590833333335</v>
      </c>
      <c r="U2863">
        <f t="shared" si="179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ROUND((E2864/D2864)*100,0)</f>
        <v>0</v>
      </c>
      <c r="P2864">
        <f t="shared" si="176"/>
        <v>18.329999999999998</v>
      </c>
      <c r="Q2864" s="10" t="s">
        <v>8315</v>
      </c>
      <c r="R2864" t="s">
        <v>8316</v>
      </c>
      <c r="S2864" s="16">
        <f t="shared" si="177"/>
        <v>41784.789687500001</v>
      </c>
      <c r="T2864" s="16">
        <f t="shared" si="178"/>
        <v>41814.789687500001</v>
      </c>
      <c r="U2864">
        <f t="shared" si="179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ROUND((E2865/D2865)*100,0)</f>
        <v>0</v>
      </c>
      <c r="P2865">
        <f t="shared" si="176"/>
        <v>20</v>
      </c>
      <c r="Q2865" s="10" t="s">
        <v>8315</v>
      </c>
      <c r="R2865" t="s">
        <v>8316</v>
      </c>
      <c r="S2865" s="16">
        <f t="shared" si="177"/>
        <v>41831.675034722226</v>
      </c>
      <c r="T2865" s="16">
        <f t="shared" si="178"/>
        <v>41891.675034722226</v>
      </c>
      <c r="U2865">
        <f t="shared" si="179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ROUND((E2866/D2866)*100,0)</f>
        <v>2</v>
      </c>
      <c r="P2866">
        <f t="shared" si="176"/>
        <v>13.33</v>
      </c>
      <c r="Q2866" s="10" t="s">
        <v>8315</v>
      </c>
      <c r="R2866" t="s">
        <v>8316</v>
      </c>
      <c r="S2866" s="16">
        <f t="shared" si="177"/>
        <v>42172.613506944443</v>
      </c>
      <c r="T2866" s="16">
        <f t="shared" si="178"/>
        <v>42202.554166666669</v>
      </c>
      <c r="U2866">
        <f t="shared" si="179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ROUND((E2867/D2867)*100,0)</f>
        <v>0</v>
      </c>
      <c r="P2867">
        <f t="shared" si="176"/>
        <v>0</v>
      </c>
      <c r="Q2867" s="10" t="s">
        <v>8315</v>
      </c>
      <c r="R2867" t="s">
        <v>8316</v>
      </c>
      <c r="S2867" s="16">
        <f t="shared" si="177"/>
        <v>41950.114108796297</v>
      </c>
      <c r="T2867" s="16">
        <f t="shared" si="178"/>
        <v>42010.114108796297</v>
      </c>
      <c r="U2867">
        <f t="shared" si="179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ROUND((E2868/D2868)*100,0)</f>
        <v>1</v>
      </c>
      <c r="P2868">
        <f t="shared" si="176"/>
        <v>22.5</v>
      </c>
      <c r="Q2868" s="10" t="s">
        <v>8315</v>
      </c>
      <c r="R2868" t="s">
        <v>8316</v>
      </c>
      <c r="S2868" s="16">
        <f t="shared" si="177"/>
        <v>42627.955104166671</v>
      </c>
      <c r="T2868" s="16">
        <f t="shared" si="178"/>
        <v>42657.916666666672</v>
      </c>
      <c r="U2868">
        <f t="shared" si="179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ROUND((E2869/D2869)*100,0)</f>
        <v>20</v>
      </c>
      <c r="P2869">
        <f t="shared" si="176"/>
        <v>50.4</v>
      </c>
      <c r="Q2869" s="10" t="s">
        <v>8315</v>
      </c>
      <c r="R2869" t="s">
        <v>8316</v>
      </c>
      <c r="S2869" s="16">
        <f t="shared" si="177"/>
        <v>42531.195277777777</v>
      </c>
      <c r="T2869" s="16">
        <f t="shared" si="178"/>
        <v>42555.166666666672</v>
      </c>
      <c r="U2869">
        <f t="shared" si="179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ROUND((E2870/D2870)*100,0)</f>
        <v>42</v>
      </c>
      <c r="P2870">
        <f t="shared" si="176"/>
        <v>105.03</v>
      </c>
      <c r="Q2870" s="10" t="s">
        <v>8315</v>
      </c>
      <c r="R2870" t="s">
        <v>8316</v>
      </c>
      <c r="S2870" s="16">
        <f t="shared" si="177"/>
        <v>42618.827013888891</v>
      </c>
      <c r="T2870" s="16">
        <f t="shared" si="178"/>
        <v>42648.827013888891</v>
      </c>
      <c r="U2870">
        <f t="shared" si="179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ROUND((E2871/D2871)*100,0)</f>
        <v>1</v>
      </c>
      <c r="P2871">
        <f t="shared" si="176"/>
        <v>35.4</v>
      </c>
      <c r="Q2871" s="10" t="s">
        <v>8315</v>
      </c>
      <c r="R2871" t="s">
        <v>8316</v>
      </c>
      <c r="S2871" s="16">
        <f t="shared" si="177"/>
        <v>42540.593530092592</v>
      </c>
      <c r="T2871" s="16">
        <f t="shared" si="178"/>
        <v>42570.593530092592</v>
      </c>
      <c r="U2871">
        <f t="shared" si="179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ROUND((E2872/D2872)*100,0)</f>
        <v>15</v>
      </c>
      <c r="P2872">
        <f t="shared" si="176"/>
        <v>83.33</v>
      </c>
      <c r="Q2872" s="10" t="s">
        <v>8315</v>
      </c>
      <c r="R2872" t="s">
        <v>8316</v>
      </c>
      <c r="S2872" s="16">
        <f t="shared" si="177"/>
        <v>41746.189409722225</v>
      </c>
      <c r="T2872" s="16">
        <f t="shared" si="178"/>
        <v>41776.189409722225</v>
      </c>
      <c r="U2872">
        <f t="shared" si="179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ROUND((E2873/D2873)*100,0)</f>
        <v>5</v>
      </c>
      <c r="P2873">
        <f t="shared" si="176"/>
        <v>35.92</v>
      </c>
      <c r="Q2873" s="10" t="s">
        <v>8315</v>
      </c>
      <c r="R2873" t="s">
        <v>8316</v>
      </c>
      <c r="S2873" s="16">
        <f t="shared" si="177"/>
        <v>41974.738576388889</v>
      </c>
      <c r="T2873" s="16">
        <f t="shared" si="178"/>
        <v>41994.738576388889</v>
      </c>
      <c r="U2873">
        <f t="shared" si="179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ROUND((E2874/D2874)*100,0)</f>
        <v>0</v>
      </c>
      <c r="P2874">
        <f t="shared" si="176"/>
        <v>0</v>
      </c>
      <c r="Q2874" s="10" t="s">
        <v>8315</v>
      </c>
      <c r="R2874" t="s">
        <v>8316</v>
      </c>
      <c r="S2874" s="16">
        <f t="shared" si="177"/>
        <v>42115.11618055556</v>
      </c>
      <c r="T2874" s="16">
        <f t="shared" si="178"/>
        <v>42175.11618055556</v>
      </c>
      <c r="U2874">
        <f t="shared" si="179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ROUND((E2875/D2875)*100,0)</f>
        <v>38</v>
      </c>
      <c r="P2875">
        <f t="shared" si="176"/>
        <v>119.13</v>
      </c>
      <c r="Q2875" s="10" t="s">
        <v>8315</v>
      </c>
      <c r="R2875" t="s">
        <v>8316</v>
      </c>
      <c r="S2875" s="16">
        <f t="shared" si="177"/>
        <v>42002.817488425921</v>
      </c>
      <c r="T2875" s="16">
        <f t="shared" si="178"/>
        <v>42032.817488425921</v>
      </c>
      <c r="U2875">
        <f t="shared" si="179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ROUND((E2876/D2876)*100,0)</f>
        <v>5</v>
      </c>
      <c r="P2876">
        <f t="shared" si="176"/>
        <v>90.33</v>
      </c>
      <c r="Q2876" s="10" t="s">
        <v>8315</v>
      </c>
      <c r="R2876" t="s">
        <v>8316</v>
      </c>
      <c r="S2876" s="16">
        <f t="shared" si="177"/>
        <v>42722.84474537037</v>
      </c>
      <c r="T2876" s="16">
        <f t="shared" si="178"/>
        <v>42752.84474537037</v>
      </c>
      <c r="U2876">
        <f t="shared" si="179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ROUND((E2877/D2877)*100,0)</f>
        <v>0</v>
      </c>
      <c r="P2877">
        <f t="shared" si="176"/>
        <v>2.33</v>
      </c>
      <c r="Q2877" s="10" t="s">
        <v>8315</v>
      </c>
      <c r="R2877" t="s">
        <v>8316</v>
      </c>
      <c r="S2877" s="16">
        <f t="shared" si="177"/>
        <v>42465.128391203703</v>
      </c>
      <c r="T2877" s="16">
        <f t="shared" si="178"/>
        <v>42495.128391203703</v>
      </c>
      <c r="U2877">
        <f t="shared" si="179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ROUND((E2878/D2878)*100,0)</f>
        <v>0</v>
      </c>
      <c r="P2878">
        <f t="shared" si="176"/>
        <v>0</v>
      </c>
      <c r="Q2878" s="10" t="s">
        <v>8315</v>
      </c>
      <c r="R2878" t="s">
        <v>8316</v>
      </c>
      <c r="S2878" s="16">
        <f t="shared" si="177"/>
        <v>42171.743969907402</v>
      </c>
      <c r="T2878" s="16">
        <f t="shared" si="178"/>
        <v>42201.743969907402</v>
      </c>
      <c r="U2878">
        <f t="shared" si="179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ROUND((E2879/D2879)*100,0)</f>
        <v>11</v>
      </c>
      <c r="P2879">
        <f t="shared" si="176"/>
        <v>108.33</v>
      </c>
      <c r="Q2879" s="10" t="s">
        <v>8315</v>
      </c>
      <c r="R2879" t="s">
        <v>8316</v>
      </c>
      <c r="S2879" s="16">
        <f t="shared" si="177"/>
        <v>42672.955138888887</v>
      </c>
      <c r="T2879" s="16">
        <f t="shared" si="178"/>
        <v>42704.708333333328</v>
      </c>
      <c r="U2879">
        <f t="shared" si="179"/>
        <v>31.75319444444176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ROUND((E2880/D2880)*100,0)</f>
        <v>2</v>
      </c>
      <c r="P2880">
        <f t="shared" si="176"/>
        <v>15.75</v>
      </c>
      <c r="Q2880" s="10" t="s">
        <v>8315</v>
      </c>
      <c r="R2880" t="s">
        <v>8316</v>
      </c>
      <c r="S2880" s="16">
        <f t="shared" si="177"/>
        <v>42128.615682870368</v>
      </c>
      <c r="T2880" s="16">
        <f t="shared" si="178"/>
        <v>42188.615682870368</v>
      </c>
      <c r="U2880">
        <f t="shared" si="179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ROUND((E2881/D2881)*100,0)</f>
        <v>0</v>
      </c>
      <c r="P2881">
        <f t="shared" si="176"/>
        <v>29</v>
      </c>
      <c r="Q2881" s="10" t="s">
        <v>8315</v>
      </c>
      <c r="R2881" t="s">
        <v>8316</v>
      </c>
      <c r="S2881" s="16">
        <f t="shared" si="177"/>
        <v>42359.725243055553</v>
      </c>
      <c r="T2881" s="16">
        <f t="shared" si="178"/>
        <v>42389.725243055553</v>
      </c>
      <c r="U2881">
        <f t="shared" si="179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ROUND((E2882/D2882)*100,0)</f>
        <v>23</v>
      </c>
      <c r="P2882">
        <f t="shared" si="176"/>
        <v>96.55</v>
      </c>
      <c r="Q2882" s="10" t="s">
        <v>8315</v>
      </c>
      <c r="R2882" t="s">
        <v>8316</v>
      </c>
      <c r="S2882" s="16">
        <f t="shared" si="177"/>
        <v>42192.905694444446</v>
      </c>
      <c r="T2882" s="16">
        <f t="shared" si="178"/>
        <v>42236.711805555555</v>
      </c>
      <c r="U2882">
        <f t="shared" si="179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ROUND((E2883/D2883)*100,0)</f>
        <v>0</v>
      </c>
      <c r="P2883">
        <f t="shared" ref="P2883:P2946" si="180">IFERROR(ROUND(E2883/L2883,2),0)</f>
        <v>0</v>
      </c>
      <c r="Q2883" s="10" t="s">
        <v>8315</v>
      </c>
      <c r="R2883" t="s">
        <v>8316</v>
      </c>
      <c r="S2883" s="16">
        <f t="shared" ref="S2883:S2946" si="181">(((J2883/60)/60)/24)+DATE(1970,1,1)</f>
        <v>41916.597638888888</v>
      </c>
      <c r="T2883" s="16">
        <f t="shared" ref="T2883:T2946" si="182">(((I2883/60)/60)/24)+DATE(1970,1,1)</f>
        <v>41976.639305555553</v>
      </c>
      <c r="U2883">
        <f t="shared" ref="U2883:U2946" si="183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ROUND((E2884/D2884)*100,0)</f>
        <v>34</v>
      </c>
      <c r="P2884">
        <f t="shared" si="180"/>
        <v>63</v>
      </c>
      <c r="Q2884" s="10" t="s">
        <v>8315</v>
      </c>
      <c r="R2884" t="s">
        <v>8316</v>
      </c>
      <c r="S2884" s="16">
        <f t="shared" si="181"/>
        <v>42461.596273148149</v>
      </c>
      <c r="T2884" s="16">
        <f t="shared" si="182"/>
        <v>42491.596273148149</v>
      </c>
      <c r="U2884">
        <f t="shared" si="183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ROUND((E2885/D2885)*100,0)</f>
        <v>19</v>
      </c>
      <c r="P2885">
        <f t="shared" si="180"/>
        <v>381.6</v>
      </c>
      <c r="Q2885" s="10" t="s">
        <v>8315</v>
      </c>
      <c r="R2885" t="s">
        <v>8316</v>
      </c>
      <c r="S2885" s="16">
        <f t="shared" si="181"/>
        <v>42370.90320601852</v>
      </c>
      <c r="T2885" s="16">
        <f t="shared" si="182"/>
        <v>42406.207638888889</v>
      </c>
      <c r="U2885">
        <f t="shared" si="183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ROUND((E2886/D2886)*100,0)</f>
        <v>0</v>
      </c>
      <c r="P2886">
        <f t="shared" si="180"/>
        <v>46.25</v>
      </c>
      <c r="Q2886" s="10" t="s">
        <v>8315</v>
      </c>
      <c r="R2886" t="s">
        <v>8316</v>
      </c>
      <c r="S2886" s="16">
        <f t="shared" si="181"/>
        <v>41948.727256944447</v>
      </c>
      <c r="T2886" s="16">
        <f t="shared" si="182"/>
        <v>41978.727256944447</v>
      </c>
      <c r="U2886">
        <f t="shared" si="183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ROUND((E2887/D2887)*100,0)</f>
        <v>33</v>
      </c>
      <c r="P2887">
        <f t="shared" si="180"/>
        <v>26</v>
      </c>
      <c r="Q2887" s="10" t="s">
        <v>8315</v>
      </c>
      <c r="R2887" t="s">
        <v>8316</v>
      </c>
      <c r="S2887" s="16">
        <f t="shared" si="181"/>
        <v>42047.07640046296</v>
      </c>
      <c r="T2887" s="16">
        <f t="shared" si="182"/>
        <v>42077.034733796296</v>
      </c>
      <c r="U2887">
        <f t="shared" si="183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ROUND((E2888/D2888)*100,0)</f>
        <v>5</v>
      </c>
      <c r="P2888">
        <f t="shared" si="180"/>
        <v>10</v>
      </c>
      <c r="Q2888" s="10" t="s">
        <v>8315</v>
      </c>
      <c r="R2888" t="s">
        <v>8316</v>
      </c>
      <c r="S2888" s="16">
        <f t="shared" si="181"/>
        <v>42261.632916666669</v>
      </c>
      <c r="T2888" s="16">
        <f t="shared" si="182"/>
        <v>42266.165972222225</v>
      </c>
      <c r="U2888">
        <f t="shared" si="183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ROUND((E2889/D2889)*100,0)</f>
        <v>0</v>
      </c>
      <c r="P2889">
        <f t="shared" si="180"/>
        <v>5</v>
      </c>
      <c r="Q2889" s="10" t="s">
        <v>8315</v>
      </c>
      <c r="R2889" t="s">
        <v>8316</v>
      </c>
      <c r="S2889" s="16">
        <f t="shared" si="181"/>
        <v>41985.427361111113</v>
      </c>
      <c r="T2889" s="16">
        <f t="shared" si="182"/>
        <v>42015.427361111113</v>
      </c>
      <c r="U2889">
        <f t="shared" si="183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ROUND((E2890/D2890)*100,0)</f>
        <v>0</v>
      </c>
      <c r="P2890">
        <f t="shared" si="180"/>
        <v>0</v>
      </c>
      <c r="Q2890" s="10" t="s">
        <v>8315</v>
      </c>
      <c r="R2890" t="s">
        <v>8316</v>
      </c>
      <c r="S2890" s="16">
        <f t="shared" si="181"/>
        <v>41922.535185185188</v>
      </c>
      <c r="T2890" s="16">
        <f t="shared" si="182"/>
        <v>41930.207638888889</v>
      </c>
      <c r="U2890">
        <f t="shared" si="183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ROUND((E2891/D2891)*100,0)</f>
        <v>38</v>
      </c>
      <c r="P2891">
        <f t="shared" si="180"/>
        <v>81.569999999999993</v>
      </c>
      <c r="Q2891" s="10" t="s">
        <v>8315</v>
      </c>
      <c r="R2891" t="s">
        <v>8316</v>
      </c>
      <c r="S2891" s="16">
        <f t="shared" si="181"/>
        <v>41850.863252314812</v>
      </c>
      <c r="T2891" s="16">
        <f t="shared" si="182"/>
        <v>41880.863252314812</v>
      </c>
      <c r="U2891">
        <f t="shared" si="183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ROUND((E2892/D2892)*100,0)</f>
        <v>1</v>
      </c>
      <c r="P2892">
        <f t="shared" si="180"/>
        <v>7</v>
      </c>
      <c r="Q2892" s="10" t="s">
        <v>8315</v>
      </c>
      <c r="R2892" t="s">
        <v>8316</v>
      </c>
      <c r="S2892" s="16">
        <f t="shared" si="181"/>
        <v>41831.742962962962</v>
      </c>
      <c r="T2892" s="16">
        <f t="shared" si="182"/>
        <v>41860.125</v>
      </c>
      <c r="U2892">
        <f t="shared" si="183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ROUND((E2893/D2893)*100,0)</f>
        <v>3</v>
      </c>
      <c r="P2893">
        <f t="shared" si="180"/>
        <v>27.3</v>
      </c>
      <c r="Q2893" s="10" t="s">
        <v>8315</v>
      </c>
      <c r="R2893" t="s">
        <v>8316</v>
      </c>
      <c r="S2893" s="16">
        <f t="shared" si="181"/>
        <v>42415.883425925931</v>
      </c>
      <c r="T2893" s="16">
        <f t="shared" si="182"/>
        <v>42475.84175925926</v>
      </c>
      <c r="U2893">
        <f t="shared" si="183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ROUND((E2894/D2894)*100,0)</f>
        <v>9</v>
      </c>
      <c r="P2894">
        <f t="shared" si="180"/>
        <v>29.41</v>
      </c>
      <c r="Q2894" s="10" t="s">
        <v>8315</v>
      </c>
      <c r="R2894" t="s">
        <v>8316</v>
      </c>
      <c r="S2894" s="16">
        <f t="shared" si="181"/>
        <v>41869.714166666665</v>
      </c>
      <c r="T2894" s="16">
        <f t="shared" si="182"/>
        <v>41876.875</v>
      </c>
      <c r="U2894">
        <f t="shared" si="183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ROUND((E2895/D2895)*100,0)</f>
        <v>1</v>
      </c>
      <c r="P2895">
        <f t="shared" si="180"/>
        <v>12.5</v>
      </c>
      <c r="Q2895" s="10" t="s">
        <v>8315</v>
      </c>
      <c r="R2895" t="s">
        <v>8316</v>
      </c>
      <c r="S2895" s="16">
        <f t="shared" si="181"/>
        <v>41953.773090277777</v>
      </c>
      <c r="T2895" s="16">
        <f t="shared" si="182"/>
        <v>42013.083333333328</v>
      </c>
      <c r="U2895">
        <f t="shared" si="183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ROUND((E2896/D2896)*100,0)</f>
        <v>0</v>
      </c>
      <c r="P2896">
        <f t="shared" si="180"/>
        <v>0</v>
      </c>
      <c r="Q2896" s="10" t="s">
        <v>8315</v>
      </c>
      <c r="R2896" t="s">
        <v>8316</v>
      </c>
      <c r="S2896" s="16">
        <f t="shared" si="181"/>
        <v>42037.986284722225</v>
      </c>
      <c r="T2896" s="16">
        <f t="shared" si="182"/>
        <v>42097.944618055553</v>
      </c>
      <c r="U2896">
        <f t="shared" si="183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ROUND((E2897/D2897)*100,0)</f>
        <v>5</v>
      </c>
      <c r="P2897">
        <f t="shared" si="180"/>
        <v>5.75</v>
      </c>
      <c r="Q2897" s="10" t="s">
        <v>8315</v>
      </c>
      <c r="R2897" t="s">
        <v>8316</v>
      </c>
      <c r="S2897" s="16">
        <f t="shared" si="181"/>
        <v>41811.555462962962</v>
      </c>
      <c r="T2897" s="16">
        <f t="shared" si="182"/>
        <v>41812.875</v>
      </c>
      <c r="U2897">
        <f t="shared" si="183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ROUND((E2898/D2898)*100,0)</f>
        <v>21</v>
      </c>
      <c r="P2898">
        <f t="shared" si="180"/>
        <v>52.08</v>
      </c>
      <c r="Q2898" s="10" t="s">
        <v>8315</v>
      </c>
      <c r="R2898" t="s">
        <v>8316</v>
      </c>
      <c r="S2898" s="16">
        <f t="shared" si="181"/>
        <v>42701.908807870372</v>
      </c>
      <c r="T2898" s="16">
        <f t="shared" si="182"/>
        <v>42716.25</v>
      </c>
      <c r="U2898">
        <f t="shared" si="183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ROUND((E2899/D2899)*100,0)</f>
        <v>5</v>
      </c>
      <c r="P2899">
        <f t="shared" si="180"/>
        <v>183.33</v>
      </c>
      <c r="Q2899" s="10" t="s">
        <v>8315</v>
      </c>
      <c r="R2899" t="s">
        <v>8316</v>
      </c>
      <c r="S2899" s="16">
        <f t="shared" si="181"/>
        <v>42258.646504629629</v>
      </c>
      <c r="T2899" s="16">
        <f t="shared" si="182"/>
        <v>42288.645196759258</v>
      </c>
      <c r="U2899">
        <f t="shared" si="183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ROUND((E2900/D2900)*100,0)</f>
        <v>4</v>
      </c>
      <c r="P2900">
        <f t="shared" si="180"/>
        <v>26.33</v>
      </c>
      <c r="Q2900" s="10" t="s">
        <v>8315</v>
      </c>
      <c r="R2900" t="s">
        <v>8316</v>
      </c>
      <c r="S2900" s="16">
        <f t="shared" si="181"/>
        <v>42278.664965277778</v>
      </c>
      <c r="T2900" s="16">
        <f t="shared" si="182"/>
        <v>42308.664965277778</v>
      </c>
      <c r="U2900">
        <f t="shared" si="183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ROUND((E2901/D2901)*100,0)</f>
        <v>0</v>
      </c>
      <c r="P2901">
        <f t="shared" si="180"/>
        <v>0</v>
      </c>
      <c r="Q2901" s="10" t="s">
        <v>8315</v>
      </c>
      <c r="R2901" t="s">
        <v>8316</v>
      </c>
      <c r="S2901" s="16">
        <f t="shared" si="181"/>
        <v>42515.078217592592</v>
      </c>
      <c r="T2901" s="16">
        <f t="shared" si="182"/>
        <v>42575.078217592592</v>
      </c>
      <c r="U2901">
        <f t="shared" si="183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ROUND((E2902/D2902)*100,0)</f>
        <v>62</v>
      </c>
      <c r="P2902">
        <f t="shared" si="180"/>
        <v>486.43</v>
      </c>
      <c r="Q2902" s="10" t="s">
        <v>8315</v>
      </c>
      <c r="R2902" t="s">
        <v>8316</v>
      </c>
      <c r="S2902" s="16">
        <f t="shared" si="181"/>
        <v>41830.234166666669</v>
      </c>
      <c r="T2902" s="16">
        <f t="shared" si="182"/>
        <v>41860.234166666669</v>
      </c>
      <c r="U2902">
        <f t="shared" si="183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ROUND((E2903/D2903)*100,0)</f>
        <v>1</v>
      </c>
      <c r="P2903">
        <f t="shared" si="180"/>
        <v>3</v>
      </c>
      <c r="Q2903" s="10" t="s">
        <v>8315</v>
      </c>
      <c r="R2903" t="s">
        <v>8316</v>
      </c>
      <c r="S2903" s="16">
        <f t="shared" si="181"/>
        <v>41982.904386574075</v>
      </c>
      <c r="T2903" s="16">
        <f t="shared" si="182"/>
        <v>42042.904386574075</v>
      </c>
      <c r="U2903">
        <f t="shared" si="183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ROUND((E2904/D2904)*100,0)</f>
        <v>0</v>
      </c>
      <c r="P2904">
        <f t="shared" si="180"/>
        <v>25</v>
      </c>
      <c r="Q2904" s="10" t="s">
        <v>8315</v>
      </c>
      <c r="R2904" t="s">
        <v>8316</v>
      </c>
      <c r="S2904" s="16">
        <f t="shared" si="181"/>
        <v>42210.439768518518</v>
      </c>
      <c r="T2904" s="16">
        <f t="shared" si="182"/>
        <v>42240.439768518518</v>
      </c>
      <c r="U2904">
        <f t="shared" si="183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ROUND((E2905/D2905)*100,0)</f>
        <v>1</v>
      </c>
      <c r="P2905">
        <f t="shared" si="180"/>
        <v>9.75</v>
      </c>
      <c r="Q2905" s="10" t="s">
        <v>8315</v>
      </c>
      <c r="R2905" t="s">
        <v>8316</v>
      </c>
      <c r="S2905" s="16">
        <f t="shared" si="181"/>
        <v>42196.166874999995</v>
      </c>
      <c r="T2905" s="16">
        <f t="shared" si="182"/>
        <v>42256.166874999995</v>
      </c>
      <c r="U2905">
        <f t="shared" si="183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ROUND((E2906/D2906)*100,0)</f>
        <v>5</v>
      </c>
      <c r="P2906">
        <f t="shared" si="180"/>
        <v>18.75</v>
      </c>
      <c r="Q2906" s="10" t="s">
        <v>8315</v>
      </c>
      <c r="R2906" t="s">
        <v>8316</v>
      </c>
      <c r="S2906" s="16">
        <f t="shared" si="181"/>
        <v>41940.967951388891</v>
      </c>
      <c r="T2906" s="16">
        <f t="shared" si="182"/>
        <v>41952.5</v>
      </c>
      <c r="U2906">
        <f t="shared" si="183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ROUND((E2907/D2907)*100,0)</f>
        <v>18</v>
      </c>
      <c r="P2907">
        <f t="shared" si="180"/>
        <v>36.590000000000003</v>
      </c>
      <c r="Q2907" s="10" t="s">
        <v>8315</v>
      </c>
      <c r="R2907" t="s">
        <v>8316</v>
      </c>
      <c r="S2907" s="16">
        <f t="shared" si="181"/>
        <v>42606.056863425925</v>
      </c>
      <c r="T2907" s="16">
        <f t="shared" si="182"/>
        <v>42620.056863425925</v>
      </c>
      <c r="U2907">
        <f t="shared" si="183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ROUND((E2908/D2908)*100,0)</f>
        <v>9</v>
      </c>
      <c r="P2908">
        <f t="shared" si="180"/>
        <v>80.709999999999994</v>
      </c>
      <c r="Q2908" s="10" t="s">
        <v>8315</v>
      </c>
      <c r="R2908" t="s">
        <v>8316</v>
      </c>
      <c r="S2908" s="16">
        <f t="shared" si="181"/>
        <v>42199.648912037039</v>
      </c>
      <c r="T2908" s="16">
        <f t="shared" si="182"/>
        <v>42217.041666666672</v>
      </c>
      <c r="U2908">
        <f t="shared" si="183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ROUND((E2909/D2909)*100,0)</f>
        <v>0</v>
      </c>
      <c r="P2909">
        <f t="shared" si="180"/>
        <v>1</v>
      </c>
      <c r="Q2909" s="10" t="s">
        <v>8315</v>
      </c>
      <c r="R2909" t="s">
        <v>8316</v>
      </c>
      <c r="S2909" s="16">
        <f t="shared" si="181"/>
        <v>42444.877743055549</v>
      </c>
      <c r="T2909" s="16">
        <f t="shared" si="182"/>
        <v>42504.877743055549</v>
      </c>
      <c r="U2909">
        <f t="shared" si="183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ROUND((E2910/D2910)*100,0)</f>
        <v>3</v>
      </c>
      <c r="P2910">
        <f t="shared" si="180"/>
        <v>52.8</v>
      </c>
      <c r="Q2910" s="10" t="s">
        <v>8315</v>
      </c>
      <c r="R2910" t="s">
        <v>8316</v>
      </c>
      <c r="S2910" s="16">
        <f t="shared" si="181"/>
        <v>42499.731701388882</v>
      </c>
      <c r="T2910" s="16">
        <f t="shared" si="182"/>
        <v>42529.731701388882</v>
      </c>
      <c r="U2910">
        <f t="shared" si="183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ROUND((E2911/D2911)*100,0)</f>
        <v>0</v>
      </c>
      <c r="P2911">
        <f t="shared" si="180"/>
        <v>20</v>
      </c>
      <c r="Q2911" s="10" t="s">
        <v>8315</v>
      </c>
      <c r="R2911" t="s">
        <v>8316</v>
      </c>
      <c r="S2911" s="16">
        <f t="shared" si="181"/>
        <v>41929.266215277778</v>
      </c>
      <c r="T2911" s="16">
        <f t="shared" si="182"/>
        <v>41968.823611111111</v>
      </c>
      <c r="U2911">
        <f t="shared" si="183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ROUND((E2912/D2912)*100,0)</f>
        <v>0</v>
      </c>
      <c r="P2912">
        <f t="shared" si="180"/>
        <v>1</v>
      </c>
      <c r="Q2912" s="10" t="s">
        <v>8315</v>
      </c>
      <c r="R2912" t="s">
        <v>8316</v>
      </c>
      <c r="S2912" s="16">
        <f t="shared" si="181"/>
        <v>42107.841284722221</v>
      </c>
      <c r="T2912" s="16">
        <f t="shared" si="182"/>
        <v>42167.841284722221</v>
      </c>
      <c r="U2912">
        <f t="shared" si="183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ROUND((E2913/D2913)*100,0)</f>
        <v>37</v>
      </c>
      <c r="P2913">
        <f t="shared" si="180"/>
        <v>46.93</v>
      </c>
      <c r="Q2913" s="10" t="s">
        <v>8315</v>
      </c>
      <c r="R2913" t="s">
        <v>8316</v>
      </c>
      <c r="S2913" s="16">
        <f t="shared" si="181"/>
        <v>42142.768819444449</v>
      </c>
      <c r="T2913" s="16">
        <f t="shared" si="182"/>
        <v>42182.768819444449</v>
      </c>
      <c r="U2913">
        <f t="shared" si="183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ROUND((E2914/D2914)*100,0)</f>
        <v>14</v>
      </c>
      <c r="P2914">
        <f t="shared" si="180"/>
        <v>78.08</v>
      </c>
      <c r="Q2914" s="10" t="s">
        <v>8315</v>
      </c>
      <c r="R2914" t="s">
        <v>8316</v>
      </c>
      <c r="S2914" s="16">
        <f t="shared" si="181"/>
        <v>42354.131643518514</v>
      </c>
      <c r="T2914" s="16">
        <f t="shared" si="182"/>
        <v>42384.131643518514</v>
      </c>
      <c r="U2914">
        <f t="shared" si="183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ROUND((E2915/D2915)*100,0)</f>
        <v>0</v>
      </c>
      <c r="P2915">
        <f t="shared" si="180"/>
        <v>1</v>
      </c>
      <c r="Q2915" s="10" t="s">
        <v>8315</v>
      </c>
      <c r="R2915" t="s">
        <v>8316</v>
      </c>
      <c r="S2915" s="16">
        <f t="shared" si="181"/>
        <v>41828.922905092593</v>
      </c>
      <c r="T2915" s="16">
        <f t="shared" si="182"/>
        <v>41888.922905092593</v>
      </c>
      <c r="U2915">
        <f t="shared" si="183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ROUND((E2916/D2916)*100,0)</f>
        <v>0</v>
      </c>
      <c r="P2916">
        <f t="shared" si="180"/>
        <v>1</v>
      </c>
      <c r="Q2916" s="10" t="s">
        <v>8315</v>
      </c>
      <c r="R2916" t="s">
        <v>8316</v>
      </c>
      <c r="S2916" s="16">
        <f t="shared" si="181"/>
        <v>42017.907337962963</v>
      </c>
      <c r="T2916" s="16">
        <f t="shared" si="182"/>
        <v>42077.865671296298</v>
      </c>
      <c r="U2916">
        <f t="shared" si="183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ROUND((E2917/D2917)*100,0)</f>
        <v>61</v>
      </c>
      <c r="P2917">
        <f t="shared" si="180"/>
        <v>203.67</v>
      </c>
      <c r="Q2917" s="10" t="s">
        <v>8315</v>
      </c>
      <c r="R2917" t="s">
        <v>8316</v>
      </c>
      <c r="S2917" s="16">
        <f t="shared" si="181"/>
        <v>42415.398032407407</v>
      </c>
      <c r="T2917" s="16">
        <f t="shared" si="182"/>
        <v>42445.356365740736</v>
      </c>
      <c r="U2917">
        <f t="shared" si="183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ROUND((E2918/D2918)*100,0)</f>
        <v>8</v>
      </c>
      <c r="P2918">
        <f t="shared" si="180"/>
        <v>20.71</v>
      </c>
      <c r="Q2918" s="10" t="s">
        <v>8315</v>
      </c>
      <c r="R2918" t="s">
        <v>8316</v>
      </c>
      <c r="S2918" s="16">
        <f t="shared" si="181"/>
        <v>41755.476724537039</v>
      </c>
      <c r="T2918" s="16">
        <f t="shared" si="182"/>
        <v>41778.476724537039</v>
      </c>
      <c r="U2918">
        <f t="shared" si="183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ROUND((E2919/D2919)*100,0)</f>
        <v>22</v>
      </c>
      <c r="P2919">
        <f t="shared" si="180"/>
        <v>48.56</v>
      </c>
      <c r="Q2919" s="10" t="s">
        <v>8315</v>
      </c>
      <c r="R2919" t="s">
        <v>8316</v>
      </c>
      <c r="S2919" s="16">
        <f t="shared" si="181"/>
        <v>42245.234340277777</v>
      </c>
      <c r="T2919" s="16">
        <f t="shared" si="182"/>
        <v>42263.234340277777</v>
      </c>
      <c r="U2919">
        <f t="shared" si="183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ROUND((E2920/D2920)*100,0)</f>
        <v>27</v>
      </c>
      <c r="P2920">
        <f t="shared" si="180"/>
        <v>68.099999999999994</v>
      </c>
      <c r="Q2920" s="10" t="s">
        <v>8315</v>
      </c>
      <c r="R2920" t="s">
        <v>8316</v>
      </c>
      <c r="S2920" s="16">
        <f t="shared" si="181"/>
        <v>42278.629710648151</v>
      </c>
      <c r="T2920" s="16">
        <f t="shared" si="182"/>
        <v>42306.629710648151</v>
      </c>
      <c r="U2920">
        <f t="shared" si="183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ROUND((E2921/D2921)*100,0)</f>
        <v>9</v>
      </c>
      <c r="P2921">
        <f t="shared" si="180"/>
        <v>8.5</v>
      </c>
      <c r="Q2921" s="10" t="s">
        <v>8315</v>
      </c>
      <c r="R2921" t="s">
        <v>8316</v>
      </c>
      <c r="S2921" s="16">
        <f t="shared" si="181"/>
        <v>41826.61954861111</v>
      </c>
      <c r="T2921" s="16">
        <f t="shared" si="182"/>
        <v>41856.61954861111</v>
      </c>
      <c r="U2921">
        <f t="shared" si="183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ROUND((E2922/D2922)*100,0)</f>
        <v>27</v>
      </c>
      <c r="P2922">
        <f t="shared" si="180"/>
        <v>51.62</v>
      </c>
      <c r="Q2922" s="10" t="s">
        <v>8315</v>
      </c>
      <c r="R2922" t="s">
        <v>8316</v>
      </c>
      <c r="S2922" s="16">
        <f t="shared" si="181"/>
        <v>42058.792476851857</v>
      </c>
      <c r="T2922" s="16">
        <f t="shared" si="182"/>
        <v>42088.750810185185</v>
      </c>
      <c r="U2922">
        <f t="shared" si="183"/>
        <v>29.958333333328483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ROUND((E2923/D2923)*100,0)</f>
        <v>129</v>
      </c>
      <c r="P2923">
        <f t="shared" si="180"/>
        <v>43</v>
      </c>
      <c r="Q2923" s="10" t="s">
        <v>8315</v>
      </c>
      <c r="R2923" t="s">
        <v>8357</v>
      </c>
      <c r="S2923" s="16">
        <f t="shared" si="181"/>
        <v>41877.886620370373</v>
      </c>
      <c r="T2923" s="16">
        <f t="shared" si="182"/>
        <v>41907.886620370373</v>
      </c>
      <c r="U2923">
        <f t="shared" si="183"/>
        <v>30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ROUND((E2924/D2924)*100,0)</f>
        <v>100</v>
      </c>
      <c r="P2924">
        <f t="shared" si="180"/>
        <v>83.33</v>
      </c>
      <c r="Q2924" s="10" t="s">
        <v>8315</v>
      </c>
      <c r="R2924" t="s">
        <v>8357</v>
      </c>
      <c r="S2924" s="16">
        <f t="shared" si="181"/>
        <v>42097.874155092592</v>
      </c>
      <c r="T2924" s="16">
        <f t="shared" si="182"/>
        <v>42142.874155092592</v>
      </c>
      <c r="U2924">
        <f t="shared" si="183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ROUND((E2925/D2925)*100,0)</f>
        <v>100</v>
      </c>
      <c r="P2925">
        <f t="shared" si="180"/>
        <v>30</v>
      </c>
      <c r="Q2925" s="10" t="s">
        <v>8315</v>
      </c>
      <c r="R2925" t="s">
        <v>8357</v>
      </c>
      <c r="S2925" s="16">
        <f t="shared" si="181"/>
        <v>42013.15253472222</v>
      </c>
      <c r="T2925" s="16">
        <f t="shared" si="182"/>
        <v>42028.125</v>
      </c>
      <c r="U2925">
        <f t="shared" si="183"/>
        <v>14.972465277780429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ROUND((E2926/D2926)*100,0)</f>
        <v>103</v>
      </c>
      <c r="P2926">
        <f t="shared" si="180"/>
        <v>175.51</v>
      </c>
      <c r="Q2926" s="10" t="s">
        <v>8315</v>
      </c>
      <c r="R2926" t="s">
        <v>8357</v>
      </c>
      <c r="S2926" s="16">
        <f t="shared" si="181"/>
        <v>42103.556828703702</v>
      </c>
      <c r="T2926" s="16">
        <f t="shared" si="182"/>
        <v>42133.165972222225</v>
      </c>
      <c r="U2926">
        <f t="shared" si="183"/>
        <v>29.609143518522615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ROUND((E2927/D2927)*100,0)</f>
        <v>102</v>
      </c>
      <c r="P2927">
        <f t="shared" si="180"/>
        <v>231.66</v>
      </c>
      <c r="Q2927" s="10" t="s">
        <v>8315</v>
      </c>
      <c r="R2927" t="s">
        <v>8357</v>
      </c>
      <c r="S2927" s="16">
        <f t="shared" si="181"/>
        <v>41863.584120370368</v>
      </c>
      <c r="T2927" s="16">
        <f t="shared" si="182"/>
        <v>41893.584120370368</v>
      </c>
      <c r="U2927">
        <f t="shared" si="183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ROUND((E2928/D2928)*100,0)</f>
        <v>125</v>
      </c>
      <c r="P2928">
        <f t="shared" si="180"/>
        <v>75</v>
      </c>
      <c r="Q2928" s="10" t="s">
        <v>8315</v>
      </c>
      <c r="R2928" t="s">
        <v>8357</v>
      </c>
      <c r="S2928" s="16">
        <f t="shared" si="181"/>
        <v>42044.765960648147</v>
      </c>
      <c r="T2928" s="16">
        <f t="shared" si="182"/>
        <v>42058.765960648147</v>
      </c>
      <c r="U2928">
        <f t="shared" si="183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ROUND((E2929/D2929)*100,0)</f>
        <v>131</v>
      </c>
      <c r="P2929">
        <f t="shared" si="180"/>
        <v>112.14</v>
      </c>
      <c r="Q2929" s="10" t="s">
        <v>8315</v>
      </c>
      <c r="R2929" t="s">
        <v>8357</v>
      </c>
      <c r="S2929" s="16">
        <f t="shared" si="181"/>
        <v>41806.669317129628</v>
      </c>
      <c r="T2929" s="16">
        <f t="shared" si="182"/>
        <v>41835.208333333336</v>
      </c>
      <c r="U2929">
        <f t="shared" si="183"/>
        <v>28.539016203707433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ROUND((E2930/D2930)*100,0)</f>
        <v>100</v>
      </c>
      <c r="P2930">
        <f t="shared" si="180"/>
        <v>41.67</v>
      </c>
      <c r="Q2930" s="10" t="s">
        <v>8315</v>
      </c>
      <c r="R2930" t="s">
        <v>8357</v>
      </c>
      <c r="S2930" s="16">
        <f t="shared" si="181"/>
        <v>42403.998217592598</v>
      </c>
      <c r="T2930" s="16">
        <f t="shared" si="182"/>
        <v>42433.998217592598</v>
      </c>
      <c r="U2930">
        <f t="shared" si="183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ROUND((E2931/D2931)*100,0)</f>
        <v>102</v>
      </c>
      <c r="P2931">
        <f t="shared" si="180"/>
        <v>255.17</v>
      </c>
      <c r="Q2931" s="10" t="s">
        <v>8315</v>
      </c>
      <c r="R2931" t="s">
        <v>8357</v>
      </c>
      <c r="S2931" s="16">
        <f t="shared" si="181"/>
        <v>41754.564328703702</v>
      </c>
      <c r="T2931" s="16">
        <f t="shared" si="182"/>
        <v>41784.564328703702</v>
      </c>
      <c r="U2931">
        <f t="shared" si="183"/>
        <v>30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ROUND((E2932/D2932)*100,0)</f>
        <v>101</v>
      </c>
      <c r="P2932">
        <f t="shared" si="180"/>
        <v>162.77000000000001</v>
      </c>
      <c r="Q2932" s="10" t="s">
        <v>8315</v>
      </c>
      <c r="R2932" t="s">
        <v>8357</v>
      </c>
      <c r="S2932" s="16">
        <f t="shared" si="181"/>
        <v>42101.584074074075</v>
      </c>
      <c r="T2932" s="16">
        <f t="shared" si="182"/>
        <v>42131.584074074075</v>
      </c>
      <c r="U2932">
        <f t="shared" si="183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ROUND((E2933/D2933)*100,0)</f>
        <v>106</v>
      </c>
      <c r="P2933">
        <f t="shared" si="180"/>
        <v>88.33</v>
      </c>
      <c r="Q2933" s="10" t="s">
        <v>8315</v>
      </c>
      <c r="R2933" t="s">
        <v>8357</v>
      </c>
      <c r="S2933" s="16">
        <f t="shared" si="181"/>
        <v>41872.291238425925</v>
      </c>
      <c r="T2933" s="16">
        <f t="shared" si="182"/>
        <v>41897.255555555559</v>
      </c>
      <c r="U2933">
        <f t="shared" si="183"/>
        <v>24.964317129633855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ROUND((E2934/D2934)*100,0)</f>
        <v>105</v>
      </c>
      <c r="P2934">
        <f t="shared" si="180"/>
        <v>85.74</v>
      </c>
      <c r="Q2934" s="10" t="s">
        <v>8315</v>
      </c>
      <c r="R2934" t="s">
        <v>8357</v>
      </c>
      <c r="S2934" s="16">
        <f t="shared" si="181"/>
        <v>42025.164780092593</v>
      </c>
      <c r="T2934" s="16">
        <f t="shared" si="182"/>
        <v>42056.458333333328</v>
      </c>
      <c r="U2934">
        <f t="shared" si="183"/>
        <v>31.293553240735491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ROUND((E2935/D2935)*100,0)</f>
        <v>103</v>
      </c>
      <c r="P2935">
        <f t="shared" si="180"/>
        <v>47.57</v>
      </c>
      <c r="Q2935" s="10" t="s">
        <v>8315</v>
      </c>
      <c r="R2935" t="s">
        <v>8357</v>
      </c>
      <c r="S2935" s="16">
        <f t="shared" si="181"/>
        <v>42495.956631944442</v>
      </c>
      <c r="T2935" s="16">
        <f t="shared" si="182"/>
        <v>42525.956631944442</v>
      </c>
      <c r="U2935">
        <f t="shared" si="183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ROUND((E2936/D2936)*100,0)</f>
        <v>108</v>
      </c>
      <c r="P2936">
        <f t="shared" si="180"/>
        <v>72.97</v>
      </c>
      <c r="Q2936" s="10" t="s">
        <v>8315</v>
      </c>
      <c r="R2936" t="s">
        <v>8357</v>
      </c>
      <c r="S2936" s="16">
        <f t="shared" si="181"/>
        <v>41775.636157407411</v>
      </c>
      <c r="T2936" s="16">
        <f t="shared" si="182"/>
        <v>41805.636157407411</v>
      </c>
      <c r="U2936">
        <f t="shared" si="183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ROUND((E2937/D2937)*100,0)</f>
        <v>101</v>
      </c>
      <c r="P2937">
        <f t="shared" si="180"/>
        <v>90.54</v>
      </c>
      <c r="Q2937" s="10" t="s">
        <v>8315</v>
      </c>
      <c r="R2937" t="s">
        <v>8357</v>
      </c>
      <c r="S2937" s="16">
        <f t="shared" si="181"/>
        <v>42553.583425925928</v>
      </c>
      <c r="T2937" s="16">
        <f t="shared" si="182"/>
        <v>42611.708333333328</v>
      </c>
      <c r="U2937">
        <f t="shared" si="183"/>
        <v>58.124907407400315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ROUND((E2938/D2938)*100,0)</f>
        <v>128</v>
      </c>
      <c r="P2938">
        <f t="shared" si="180"/>
        <v>37.65</v>
      </c>
      <c r="Q2938" s="10" t="s">
        <v>8315</v>
      </c>
      <c r="R2938" t="s">
        <v>8357</v>
      </c>
      <c r="S2938" s="16">
        <f t="shared" si="181"/>
        <v>41912.650729166664</v>
      </c>
      <c r="T2938" s="16">
        <f t="shared" si="182"/>
        <v>41925.207638888889</v>
      </c>
      <c r="U2938">
        <f t="shared" si="183"/>
        <v>12.5569097222251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ROUND((E2939/D2939)*100,0)</f>
        <v>133</v>
      </c>
      <c r="P2939">
        <f t="shared" si="180"/>
        <v>36.36</v>
      </c>
      <c r="Q2939" s="10" t="s">
        <v>8315</v>
      </c>
      <c r="R2939" t="s">
        <v>8357</v>
      </c>
      <c r="S2939" s="16">
        <f t="shared" si="181"/>
        <v>41803.457326388889</v>
      </c>
      <c r="T2939" s="16">
        <f t="shared" si="182"/>
        <v>41833.457326388889</v>
      </c>
      <c r="U2939">
        <f t="shared" si="183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ROUND((E2940/D2940)*100,0)</f>
        <v>101</v>
      </c>
      <c r="P2940">
        <f t="shared" si="180"/>
        <v>126.72</v>
      </c>
      <c r="Q2940" s="10" t="s">
        <v>8315</v>
      </c>
      <c r="R2940" t="s">
        <v>8357</v>
      </c>
      <c r="S2940" s="16">
        <f t="shared" si="181"/>
        <v>42004.703865740739</v>
      </c>
      <c r="T2940" s="16">
        <f t="shared" si="182"/>
        <v>42034.703865740739</v>
      </c>
      <c r="U2940">
        <f t="shared" si="183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ROUND((E2941/D2941)*100,0)</f>
        <v>103</v>
      </c>
      <c r="P2941">
        <f t="shared" si="180"/>
        <v>329.2</v>
      </c>
      <c r="Q2941" s="10" t="s">
        <v>8315</v>
      </c>
      <c r="R2941" t="s">
        <v>8357</v>
      </c>
      <c r="S2941" s="16">
        <f t="shared" si="181"/>
        <v>41845.809166666666</v>
      </c>
      <c r="T2941" s="16">
        <f t="shared" si="182"/>
        <v>41879.041666666664</v>
      </c>
      <c r="U2941">
        <f t="shared" si="183"/>
        <v>33.232499999998254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ROUND((E2942/D2942)*100,0)</f>
        <v>107</v>
      </c>
      <c r="P2942">
        <f t="shared" si="180"/>
        <v>81.239999999999995</v>
      </c>
      <c r="Q2942" s="10" t="s">
        <v>8315</v>
      </c>
      <c r="R2942" t="s">
        <v>8357</v>
      </c>
      <c r="S2942" s="16">
        <f t="shared" si="181"/>
        <v>41982.773356481484</v>
      </c>
      <c r="T2942" s="16">
        <f t="shared" si="182"/>
        <v>42022.773356481484</v>
      </c>
      <c r="U2942">
        <f t="shared" si="183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ROUND((E2943/D2943)*100,0)</f>
        <v>0</v>
      </c>
      <c r="P2943">
        <f t="shared" si="180"/>
        <v>1</v>
      </c>
      <c r="Q2943" s="10" t="s">
        <v>8315</v>
      </c>
      <c r="R2943" t="s">
        <v>8355</v>
      </c>
      <c r="S2943" s="16">
        <f t="shared" si="181"/>
        <v>42034.960127314815</v>
      </c>
      <c r="T2943" s="16">
        <f t="shared" si="182"/>
        <v>42064.960127314815</v>
      </c>
      <c r="U2943">
        <f t="shared" si="183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ROUND((E2944/D2944)*100,0)</f>
        <v>20</v>
      </c>
      <c r="P2944">
        <f t="shared" si="180"/>
        <v>202.23</v>
      </c>
      <c r="Q2944" s="10" t="s">
        <v>8315</v>
      </c>
      <c r="R2944" t="s">
        <v>8355</v>
      </c>
      <c r="S2944" s="16">
        <f t="shared" si="181"/>
        <v>42334.803923611107</v>
      </c>
      <c r="T2944" s="16">
        <f t="shared" si="182"/>
        <v>42354.845833333333</v>
      </c>
      <c r="U2944">
        <f t="shared" si="183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ROUND((E2945/D2945)*100,0)</f>
        <v>0</v>
      </c>
      <c r="P2945">
        <f t="shared" si="180"/>
        <v>0</v>
      </c>
      <c r="Q2945" s="10" t="s">
        <v>8315</v>
      </c>
      <c r="R2945" t="s">
        <v>8355</v>
      </c>
      <c r="S2945" s="16">
        <f t="shared" si="181"/>
        <v>42077.129398148143</v>
      </c>
      <c r="T2945" s="16">
        <f t="shared" si="182"/>
        <v>42107.129398148143</v>
      </c>
      <c r="U2945">
        <f t="shared" si="183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ROUND((E2946/D2946)*100,0)</f>
        <v>1</v>
      </c>
      <c r="P2946">
        <f t="shared" si="180"/>
        <v>100</v>
      </c>
      <c r="Q2946" s="10" t="s">
        <v>8315</v>
      </c>
      <c r="R2946" t="s">
        <v>8355</v>
      </c>
      <c r="S2946" s="16">
        <f t="shared" si="181"/>
        <v>42132.9143287037</v>
      </c>
      <c r="T2946" s="16">
        <f t="shared" si="182"/>
        <v>42162.9143287037</v>
      </c>
      <c r="U2946">
        <f t="shared" si="183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ROUND((E2947/D2947)*100,0)</f>
        <v>0</v>
      </c>
      <c r="P2947">
        <f t="shared" ref="P2947:P3010" si="184">IFERROR(ROUND(E2947/L2947,2),0)</f>
        <v>0</v>
      </c>
      <c r="Q2947" s="10" t="s">
        <v>8315</v>
      </c>
      <c r="R2947" t="s">
        <v>8355</v>
      </c>
      <c r="S2947" s="16">
        <f t="shared" ref="S2947:S3010" si="185">(((J2947/60)/60)/24)+DATE(1970,1,1)</f>
        <v>42118.139583333337</v>
      </c>
      <c r="T2947" s="16">
        <f t="shared" ref="T2947:T3010" si="186">(((I2947/60)/60)/24)+DATE(1970,1,1)</f>
        <v>42148.139583333337</v>
      </c>
      <c r="U2947">
        <f t="shared" ref="U2947:U3010" si="187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ROUND((E2948/D2948)*100,0)</f>
        <v>0</v>
      </c>
      <c r="P2948">
        <f t="shared" si="184"/>
        <v>1</v>
      </c>
      <c r="Q2948" s="10" t="s">
        <v>8315</v>
      </c>
      <c r="R2948" t="s">
        <v>8355</v>
      </c>
      <c r="S2948" s="16">
        <f t="shared" si="185"/>
        <v>42567.531157407408</v>
      </c>
      <c r="T2948" s="16">
        <f t="shared" si="186"/>
        <v>42597.531157407408</v>
      </c>
      <c r="U2948">
        <f t="shared" si="187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ROUND((E2949/D2949)*100,0)</f>
        <v>4</v>
      </c>
      <c r="P2949">
        <f t="shared" si="184"/>
        <v>82.46</v>
      </c>
      <c r="Q2949" s="10" t="s">
        <v>8315</v>
      </c>
      <c r="R2949" t="s">
        <v>8355</v>
      </c>
      <c r="S2949" s="16">
        <f t="shared" si="185"/>
        <v>42649.562118055561</v>
      </c>
      <c r="T2949" s="16">
        <f t="shared" si="186"/>
        <v>42698.715972222228</v>
      </c>
      <c r="U2949">
        <f t="shared" si="187"/>
        <v>49.153854166666861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ROUND((E2950/D2950)*100,0)</f>
        <v>0</v>
      </c>
      <c r="P2950">
        <f t="shared" si="184"/>
        <v>2.67</v>
      </c>
      <c r="Q2950" s="10" t="s">
        <v>8315</v>
      </c>
      <c r="R2950" t="s">
        <v>8355</v>
      </c>
      <c r="S2950" s="16">
        <f t="shared" si="185"/>
        <v>42097.649224537032</v>
      </c>
      <c r="T2950" s="16">
        <f t="shared" si="186"/>
        <v>42157.649224537032</v>
      </c>
      <c r="U2950">
        <f t="shared" si="187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ROUND((E2951/D2951)*100,0)</f>
        <v>3</v>
      </c>
      <c r="P2951">
        <f t="shared" si="184"/>
        <v>12.5</v>
      </c>
      <c r="Q2951" s="10" t="s">
        <v>8315</v>
      </c>
      <c r="R2951" t="s">
        <v>8355</v>
      </c>
      <c r="S2951" s="16">
        <f t="shared" si="185"/>
        <v>42297.823113425926</v>
      </c>
      <c r="T2951" s="16">
        <f t="shared" si="186"/>
        <v>42327.864780092597</v>
      </c>
      <c r="U2951">
        <f t="shared" si="187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ROUND((E2952/D2952)*100,0)</f>
        <v>0</v>
      </c>
      <c r="P2952">
        <f t="shared" si="184"/>
        <v>0</v>
      </c>
      <c r="Q2952" s="10" t="s">
        <v>8315</v>
      </c>
      <c r="R2952" t="s">
        <v>8355</v>
      </c>
      <c r="S2952" s="16">
        <f t="shared" si="185"/>
        <v>42362.36518518519</v>
      </c>
      <c r="T2952" s="16">
        <f t="shared" si="186"/>
        <v>42392.36518518519</v>
      </c>
      <c r="U2952">
        <f t="shared" si="187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ROUND((E2953/D2953)*100,0)</f>
        <v>2</v>
      </c>
      <c r="P2953">
        <f t="shared" si="184"/>
        <v>18.899999999999999</v>
      </c>
      <c r="Q2953" s="10" t="s">
        <v>8315</v>
      </c>
      <c r="R2953" t="s">
        <v>8355</v>
      </c>
      <c r="S2953" s="16">
        <f t="shared" si="185"/>
        <v>41872.802928240737</v>
      </c>
      <c r="T2953" s="16">
        <f t="shared" si="186"/>
        <v>41917.802928240737</v>
      </c>
      <c r="U2953">
        <f t="shared" si="187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ROUND((E2954/D2954)*100,0)</f>
        <v>8</v>
      </c>
      <c r="P2954">
        <f t="shared" si="184"/>
        <v>200.63</v>
      </c>
      <c r="Q2954" s="10" t="s">
        <v>8315</v>
      </c>
      <c r="R2954" t="s">
        <v>8355</v>
      </c>
      <c r="S2954" s="16">
        <f t="shared" si="185"/>
        <v>42628.690266203703</v>
      </c>
      <c r="T2954" s="16">
        <f t="shared" si="186"/>
        <v>42660.166666666672</v>
      </c>
      <c r="U2954">
        <f t="shared" si="187"/>
        <v>31.476400462968741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ROUND((E2955/D2955)*100,0)</f>
        <v>0</v>
      </c>
      <c r="P2955">
        <f t="shared" si="184"/>
        <v>201.67</v>
      </c>
      <c r="Q2955" s="10" t="s">
        <v>8315</v>
      </c>
      <c r="R2955" t="s">
        <v>8355</v>
      </c>
      <c r="S2955" s="16">
        <f t="shared" si="185"/>
        <v>42255.791909722218</v>
      </c>
      <c r="T2955" s="16">
        <f t="shared" si="186"/>
        <v>42285.791909722218</v>
      </c>
      <c r="U2955">
        <f t="shared" si="187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ROUND((E2956/D2956)*100,0)</f>
        <v>0</v>
      </c>
      <c r="P2956">
        <f t="shared" si="184"/>
        <v>0</v>
      </c>
      <c r="Q2956" s="10" t="s">
        <v>8315</v>
      </c>
      <c r="R2956" t="s">
        <v>8355</v>
      </c>
      <c r="S2956" s="16">
        <f t="shared" si="185"/>
        <v>42790.583368055552</v>
      </c>
      <c r="T2956" s="16">
        <f t="shared" si="186"/>
        <v>42810.541701388895</v>
      </c>
      <c r="U2956">
        <f t="shared" si="187"/>
        <v>19.958333333343035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ROUND((E2957/D2957)*100,0)</f>
        <v>60</v>
      </c>
      <c r="P2957">
        <f t="shared" si="184"/>
        <v>65</v>
      </c>
      <c r="Q2957" s="10" t="s">
        <v>8315</v>
      </c>
      <c r="R2957" t="s">
        <v>8355</v>
      </c>
      <c r="S2957" s="16">
        <f t="shared" si="185"/>
        <v>42141.741307870368</v>
      </c>
      <c r="T2957" s="16">
        <f t="shared" si="186"/>
        <v>42171.741307870368</v>
      </c>
      <c r="U2957">
        <f t="shared" si="187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ROUND((E2958/D2958)*100,0)</f>
        <v>17</v>
      </c>
      <c r="P2958">
        <f t="shared" si="184"/>
        <v>66.099999999999994</v>
      </c>
      <c r="Q2958" s="10" t="s">
        <v>8315</v>
      </c>
      <c r="R2958" t="s">
        <v>8355</v>
      </c>
      <c r="S2958" s="16">
        <f t="shared" si="185"/>
        <v>42464.958912037036</v>
      </c>
      <c r="T2958" s="16">
        <f t="shared" si="186"/>
        <v>42494.958912037036</v>
      </c>
      <c r="U2958">
        <f t="shared" si="187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ROUND((E2959/D2959)*100,0)</f>
        <v>2</v>
      </c>
      <c r="P2959">
        <f t="shared" si="184"/>
        <v>93.33</v>
      </c>
      <c r="Q2959" s="10" t="s">
        <v>8315</v>
      </c>
      <c r="R2959" t="s">
        <v>8355</v>
      </c>
      <c r="S2959" s="16">
        <f t="shared" si="185"/>
        <v>42031.011249999996</v>
      </c>
      <c r="T2959" s="16">
        <f t="shared" si="186"/>
        <v>42090.969583333332</v>
      </c>
      <c r="U2959">
        <f t="shared" si="187"/>
        <v>59.958333333335759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ROUND((E2960/D2960)*100,0)</f>
        <v>0</v>
      </c>
      <c r="P2960">
        <f t="shared" si="184"/>
        <v>0</v>
      </c>
      <c r="Q2960" s="10" t="s">
        <v>8315</v>
      </c>
      <c r="R2960" t="s">
        <v>8355</v>
      </c>
      <c r="S2960" s="16">
        <f t="shared" si="185"/>
        <v>42438.779131944444</v>
      </c>
      <c r="T2960" s="16">
        <f t="shared" si="186"/>
        <v>42498.73746527778</v>
      </c>
      <c r="U2960">
        <f t="shared" si="187"/>
        <v>59.958333333335759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ROUND((E2961/D2961)*100,0)</f>
        <v>0</v>
      </c>
      <c r="P2961">
        <f t="shared" si="184"/>
        <v>0</v>
      </c>
      <c r="Q2961" s="10" t="s">
        <v>8315</v>
      </c>
      <c r="R2961" t="s">
        <v>8355</v>
      </c>
      <c r="S2961" s="16">
        <f t="shared" si="185"/>
        <v>42498.008391203708</v>
      </c>
      <c r="T2961" s="16">
        <f t="shared" si="186"/>
        <v>42528.008391203708</v>
      </c>
      <c r="U2961">
        <f t="shared" si="187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ROUND((E2962/D2962)*100,0)</f>
        <v>0</v>
      </c>
      <c r="P2962">
        <f t="shared" si="184"/>
        <v>0</v>
      </c>
      <c r="Q2962" s="10" t="s">
        <v>8315</v>
      </c>
      <c r="R2962" t="s">
        <v>8355</v>
      </c>
      <c r="S2962" s="16">
        <f t="shared" si="185"/>
        <v>41863.757210648146</v>
      </c>
      <c r="T2962" s="16">
        <f t="shared" si="186"/>
        <v>41893.757210648146</v>
      </c>
      <c r="U2962">
        <f t="shared" si="187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ROUND((E2963/D2963)*100,0)</f>
        <v>110</v>
      </c>
      <c r="P2963">
        <f t="shared" si="184"/>
        <v>50.75</v>
      </c>
      <c r="Q2963" s="10" t="s">
        <v>8315</v>
      </c>
      <c r="R2963" t="s">
        <v>8316</v>
      </c>
      <c r="S2963" s="16">
        <f t="shared" si="185"/>
        <v>42061.212488425925</v>
      </c>
      <c r="T2963" s="16">
        <f t="shared" si="186"/>
        <v>42089.166666666672</v>
      </c>
      <c r="U2963">
        <f t="shared" si="187"/>
        <v>27.954178240746842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ROUND((E2964/D2964)*100,0)</f>
        <v>122</v>
      </c>
      <c r="P2964">
        <f t="shared" si="184"/>
        <v>60.9</v>
      </c>
      <c r="Q2964" s="10" t="s">
        <v>8315</v>
      </c>
      <c r="R2964" t="s">
        <v>8316</v>
      </c>
      <c r="S2964" s="16">
        <f t="shared" si="185"/>
        <v>42036.24428240741</v>
      </c>
      <c r="T2964" s="16">
        <f t="shared" si="186"/>
        <v>42064.290972222225</v>
      </c>
      <c r="U2964">
        <f t="shared" si="187"/>
        <v>28.046689814815181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ROUND((E2965/D2965)*100,0)</f>
        <v>107</v>
      </c>
      <c r="P2965">
        <f t="shared" si="184"/>
        <v>109.03</v>
      </c>
      <c r="Q2965" s="10" t="s">
        <v>8315</v>
      </c>
      <c r="R2965" t="s">
        <v>8316</v>
      </c>
      <c r="S2965" s="16">
        <f t="shared" si="185"/>
        <v>42157.470185185186</v>
      </c>
      <c r="T2965" s="16">
        <f t="shared" si="186"/>
        <v>42187.470185185186</v>
      </c>
      <c r="U2965">
        <f t="shared" si="187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ROUND((E2966/D2966)*100,0)</f>
        <v>101</v>
      </c>
      <c r="P2966">
        <f t="shared" si="184"/>
        <v>25.69</v>
      </c>
      <c r="Q2966" s="10" t="s">
        <v>8315</v>
      </c>
      <c r="R2966" t="s">
        <v>8316</v>
      </c>
      <c r="S2966" s="16">
        <f t="shared" si="185"/>
        <v>41827.909942129627</v>
      </c>
      <c r="T2966" s="16">
        <f t="shared" si="186"/>
        <v>41857.897222222222</v>
      </c>
      <c r="U2966">
        <f t="shared" si="187"/>
        <v>29.987280092595029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ROUND((E2967/D2967)*100,0)</f>
        <v>109</v>
      </c>
      <c r="P2967">
        <f t="shared" si="184"/>
        <v>41.92</v>
      </c>
      <c r="Q2967" s="10" t="s">
        <v>8315</v>
      </c>
      <c r="R2967" t="s">
        <v>8316</v>
      </c>
      <c r="S2967" s="16">
        <f t="shared" si="185"/>
        <v>42162.729548611111</v>
      </c>
      <c r="T2967" s="16">
        <f t="shared" si="186"/>
        <v>42192.729548611111</v>
      </c>
      <c r="U2967">
        <f t="shared" si="187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ROUND((E2968/D2968)*100,0)</f>
        <v>114</v>
      </c>
      <c r="P2968">
        <f t="shared" si="184"/>
        <v>88.77</v>
      </c>
      <c r="Q2968" s="10" t="s">
        <v>8315</v>
      </c>
      <c r="R2968" t="s">
        <v>8316</v>
      </c>
      <c r="S2968" s="16">
        <f t="shared" si="185"/>
        <v>42233.738564814819</v>
      </c>
      <c r="T2968" s="16">
        <f t="shared" si="186"/>
        <v>42263.738564814819</v>
      </c>
      <c r="U2968">
        <f t="shared" si="187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ROUND((E2969/D2969)*100,0)</f>
        <v>114</v>
      </c>
      <c r="P2969">
        <f t="shared" si="184"/>
        <v>80.23</v>
      </c>
      <c r="Q2969" s="10" t="s">
        <v>8315</v>
      </c>
      <c r="R2969" t="s">
        <v>8316</v>
      </c>
      <c r="S2969" s="16">
        <f t="shared" si="185"/>
        <v>42042.197824074072</v>
      </c>
      <c r="T2969" s="16">
        <f t="shared" si="186"/>
        <v>42072.156157407408</v>
      </c>
      <c r="U2969">
        <f t="shared" si="187"/>
        <v>29.958333333335759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ROUND((E2970/D2970)*100,0)</f>
        <v>106</v>
      </c>
      <c r="P2970">
        <f t="shared" si="184"/>
        <v>78.94</v>
      </c>
      <c r="Q2970" s="10" t="s">
        <v>8315</v>
      </c>
      <c r="R2970" t="s">
        <v>8316</v>
      </c>
      <c r="S2970" s="16">
        <f t="shared" si="185"/>
        <v>42585.523842592593</v>
      </c>
      <c r="T2970" s="16">
        <f t="shared" si="186"/>
        <v>42599.165972222225</v>
      </c>
      <c r="U2970">
        <f t="shared" si="187"/>
        <v>13.642129629632109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ROUND((E2971/D2971)*100,0)</f>
        <v>163</v>
      </c>
      <c r="P2971">
        <f t="shared" si="184"/>
        <v>95.59</v>
      </c>
      <c r="Q2971" s="10" t="s">
        <v>8315</v>
      </c>
      <c r="R2971" t="s">
        <v>8316</v>
      </c>
      <c r="S2971" s="16">
        <f t="shared" si="185"/>
        <v>42097.786493055552</v>
      </c>
      <c r="T2971" s="16">
        <f t="shared" si="186"/>
        <v>42127.952083333337</v>
      </c>
      <c r="U2971">
        <f t="shared" si="187"/>
        <v>30.165590277785668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ROUND((E2972/D2972)*100,0)</f>
        <v>106</v>
      </c>
      <c r="P2972">
        <f t="shared" si="184"/>
        <v>69.89</v>
      </c>
      <c r="Q2972" s="10" t="s">
        <v>8315</v>
      </c>
      <c r="R2972" t="s">
        <v>8316</v>
      </c>
      <c r="S2972" s="16">
        <f t="shared" si="185"/>
        <v>41808.669571759259</v>
      </c>
      <c r="T2972" s="16">
        <f t="shared" si="186"/>
        <v>41838.669571759259</v>
      </c>
      <c r="U2972">
        <f t="shared" si="187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ROUND((E2973/D2973)*100,0)</f>
        <v>100</v>
      </c>
      <c r="P2973">
        <f t="shared" si="184"/>
        <v>74.53</v>
      </c>
      <c r="Q2973" s="10" t="s">
        <v>8315</v>
      </c>
      <c r="R2973" t="s">
        <v>8316</v>
      </c>
      <c r="S2973" s="16">
        <f t="shared" si="185"/>
        <v>41852.658310185187</v>
      </c>
      <c r="T2973" s="16">
        <f t="shared" si="186"/>
        <v>41882.658310185187</v>
      </c>
      <c r="U2973">
        <f t="shared" si="187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ROUND((E2974/D2974)*100,0)</f>
        <v>105</v>
      </c>
      <c r="P2974">
        <f t="shared" si="184"/>
        <v>123.94</v>
      </c>
      <c r="Q2974" s="10" t="s">
        <v>8315</v>
      </c>
      <c r="R2974" t="s">
        <v>8316</v>
      </c>
      <c r="S2974" s="16">
        <f t="shared" si="185"/>
        <v>42694.110185185185</v>
      </c>
      <c r="T2974" s="16">
        <f t="shared" si="186"/>
        <v>42709.041666666672</v>
      </c>
      <c r="U2974">
        <f t="shared" si="187"/>
        <v>14.931481481486117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ROUND((E2975/D2975)*100,0)</f>
        <v>175</v>
      </c>
      <c r="P2975">
        <f t="shared" si="184"/>
        <v>264.85000000000002</v>
      </c>
      <c r="Q2975" s="10" t="s">
        <v>8315</v>
      </c>
      <c r="R2975" t="s">
        <v>8316</v>
      </c>
      <c r="S2975" s="16">
        <f t="shared" si="185"/>
        <v>42341.818379629629</v>
      </c>
      <c r="T2975" s="16">
        <f t="shared" si="186"/>
        <v>42370.166666666672</v>
      </c>
      <c r="U2975">
        <f t="shared" si="187"/>
        <v>28.34828703704261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ROUND((E2976/D2976)*100,0)</f>
        <v>102</v>
      </c>
      <c r="P2976">
        <f t="shared" si="184"/>
        <v>58.62</v>
      </c>
      <c r="Q2976" s="10" t="s">
        <v>8315</v>
      </c>
      <c r="R2976" t="s">
        <v>8316</v>
      </c>
      <c r="S2976" s="16">
        <f t="shared" si="185"/>
        <v>41880.061006944445</v>
      </c>
      <c r="T2976" s="16">
        <f t="shared" si="186"/>
        <v>41908.065972222219</v>
      </c>
      <c r="U2976">
        <f t="shared" si="187"/>
        <v>28.004965277774318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ROUND((E2977/D2977)*100,0)</f>
        <v>100</v>
      </c>
      <c r="P2977">
        <f t="shared" si="184"/>
        <v>70.88</v>
      </c>
      <c r="Q2977" s="10" t="s">
        <v>8315</v>
      </c>
      <c r="R2977" t="s">
        <v>8316</v>
      </c>
      <c r="S2977" s="16">
        <f t="shared" si="185"/>
        <v>41941.683865740742</v>
      </c>
      <c r="T2977" s="16">
        <f t="shared" si="186"/>
        <v>41970.125</v>
      </c>
      <c r="U2977">
        <f t="shared" si="187"/>
        <v>28.441134259257524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ROUND((E2978/D2978)*100,0)</f>
        <v>171</v>
      </c>
      <c r="P2978">
        <f t="shared" si="184"/>
        <v>8.57</v>
      </c>
      <c r="Q2978" s="10" t="s">
        <v>8315</v>
      </c>
      <c r="R2978" t="s">
        <v>8316</v>
      </c>
      <c r="S2978" s="16">
        <f t="shared" si="185"/>
        <v>42425.730671296296</v>
      </c>
      <c r="T2978" s="16">
        <f t="shared" si="186"/>
        <v>42442.5</v>
      </c>
      <c r="U2978">
        <f t="shared" si="187"/>
        <v>16.76932870370365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ROUND((E2979/D2979)*100,0)</f>
        <v>114</v>
      </c>
      <c r="P2979">
        <f t="shared" si="184"/>
        <v>113.57</v>
      </c>
      <c r="Q2979" s="10" t="s">
        <v>8315</v>
      </c>
      <c r="R2979" t="s">
        <v>8316</v>
      </c>
      <c r="S2979" s="16">
        <f t="shared" si="185"/>
        <v>42026.88118055556</v>
      </c>
      <c r="T2979" s="16">
        <f t="shared" si="186"/>
        <v>42086.093055555553</v>
      </c>
      <c r="U2979">
        <f t="shared" si="187"/>
        <v>59.211874999993597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ROUND((E2980/D2980)*100,0)</f>
        <v>129</v>
      </c>
      <c r="P2980">
        <f t="shared" si="184"/>
        <v>60.69</v>
      </c>
      <c r="Q2980" s="10" t="s">
        <v>8315</v>
      </c>
      <c r="R2980" t="s">
        <v>8316</v>
      </c>
      <c r="S2980" s="16">
        <f t="shared" si="185"/>
        <v>41922.640590277777</v>
      </c>
      <c r="T2980" s="16">
        <f t="shared" si="186"/>
        <v>41932.249305555553</v>
      </c>
      <c r="U2980">
        <f t="shared" si="187"/>
        <v>9.6087152777763549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ROUND((E2981/D2981)*100,0)</f>
        <v>101</v>
      </c>
      <c r="P2981">
        <f t="shared" si="184"/>
        <v>110.22</v>
      </c>
      <c r="Q2981" s="10" t="s">
        <v>8315</v>
      </c>
      <c r="R2981" t="s">
        <v>8316</v>
      </c>
      <c r="S2981" s="16">
        <f t="shared" si="185"/>
        <v>41993.824340277773</v>
      </c>
      <c r="T2981" s="16">
        <f t="shared" si="186"/>
        <v>42010.25</v>
      </c>
      <c r="U2981">
        <f t="shared" si="187"/>
        <v>16.425659722226555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ROUND((E2982/D2982)*100,0)</f>
        <v>109</v>
      </c>
      <c r="P2982">
        <f t="shared" si="184"/>
        <v>136.46</v>
      </c>
      <c r="Q2982" s="10" t="s">
        <v>8315</v>
      </c>
      <c r="R2982" t="s">
        <v>8316</v>
      </c>
      <c r="S2982" s="16">
        <f t="shared" si="185"/>
        <v>42219.915856481486</v>
      </c>
      <c r="T2982" s="16">
        <f t="shared" si="186"/>
        <v>42240.083333333328</v>
      </c>
      <c r="U2982">
        <f t="shared" si="187"/>
        <v>20.167476851842366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ROUND((E2983/D2983)*100,0)</f>
        <v>129</v>
      </c>
      <c r="P2983">
        <f t="shared" si="184"/>
        <v>53.16</v>
      </c>
      <c r="Q2983" s="10" t="s">
        <v>8315</v>
      </c>
      <c r="R2983" t="s">
        <v>8355</v>
      </c>
      <c r="S2983" s="16">
        <f t="shared" si="185"/>
        <v>42225.559675925921</v>
      </c>
      <c r="T2983" s="16">
        <f t="shared" si="186"/>
        <v>42270.559675925921</v>
      </c>
      <c r="U2983">
        <f t="shared" si="187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ROUND((E2984/D2984)*100,0)</f>
        <v>102</v>
      </c>
      <c r="P2984">
        <f t="shared" si="184"/>
        <v>86.49</v>
      </c>
      <c r="Q2984" s="10" t="s">
        <v>8315</v>
      </c>
      <c r="R2984" t="s">
        <v>8355</v>
      </c>
      <c r="S2984" s="16">
        <f t="shared" si="185"/>
        <v>42381.686840277776</v>
      </c>
      <c r="T2984" s="16">
        <f t="shared" si="186"/>
        <v>42411.686840277776</v>
      </c>
      <c r="U2984">
        <f t="shared" si="187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ROUND((E2985/D2985)*100,0)</f>
        <v>147</v>
      </c>
      <c r="P2985">
        <f t="shared" si="184"/>
        <v>155.24</v>
      </c>
      <c r="Q2985" s="10" t="s">
        <v>8315</v>
      </c>
      <c r="R2985" t="s">
        <v>8355</v>
      </c>
      <c r="S2985" s="16">
        <f t="shared" si="185"/>
        <v>41894.632361111115</v>
      </c>
      <c r="T2985" s="16">
        <f t="shared" si="186"/>
        <v>41954.674027777779</v>
      </c>
      <c r="U2985">
        <f t="shared" si="187"/>
        <v>60.041666666664241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ROUND((E2986/D2986)*100,0)</f>
        <v>100</v>
      </c>
      <c r="P2986">
        <f t="shared" si="184"/>
        <v>115.08</v>
      </c>
      <c r="Q2986" s="10" t="s">
        <v>8315</v>
      </c>
      <c r="R2986" t="s">
        <v>8355</v>
      </c>
      <c r="S2986" s="16">
        <f t="shared" si="185"/>
        <v>42576.278715277775</v>
      </c>
      <c r="T2986" s="16">
        <f t="shared" si="186"/>
        <v>42606.278715277775</v>
      </c>
      <c r="U2986">
        <f t="shared" si="187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ROUND((E2987/D2987)*100,0)</f>
        <v>122</v>
      </c>
      <c r="P2987">
        <f t="shared" si="184"/>
        <v>109.59</v>
      </c>
      <c r="Q2987" s="10" t="s">
        <v>8315</v>
      </c>
      <c r="R2987" t="s">
        <v>8355</v>
      </c>
      <c r="S2987" s="16">
        <f t="shared" si="185"/>
        <v>42654.973703703698</v>
      </c>
      <c r="T2987" s="16">
        <f t="shared" si="186"/>
        <v>42674.166666666672</v>
      </c>
      <c r="U2987">
        <f t="shared" si="187"/>
        <v>19.192962962973979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ROUND((E2988/D2988)*100,0)</f>
        <v>106</v>
      </c>
      <c r="P2988">
        <f t="shared" si="184"/>
        <v>45.21</v>
      </c>
      <c r="Q2988" s="10" t="s">
        <v>8315</v>
      </c>
      <c r="R2988" t="s">
        <v>8355</v>
      </c>
      <c r="S2988" s="16">
        <f t="shared" si="185"/>
        <v>42431.500069444446</v>
      </c>
      <c r="T2988" s="16">
        <f t="shared" si="186"/>
        <v>42491.458402777775</v>
      </c>
      <c r="U2988">
        <f t="shared" si="187"/>
        <v>59.958333333328483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ROUND((E2989/D2989)*100,0)</f>
        <v>110</v>
      </c>
      <c r="P2989">
        <f t="shared" si="184"/>
        <v>104.15</v>
      </c>
      <c r="Q2989" s="10" t="s">
        <v>8315</v>
      </c>
      <c r="R2989" t="s">
        <v>8355</v>
      </c>
      <c r="S2989" s="16">
        <f t="shared" si="185"/>
        <v>42627.307303240741</v>
      </c>
      <c r="T2989" s="16">
        <f t="shared" si="186"/>
        <v>42656</v>
      </c>
      <c r="U2989">
        <f t="shared" si="187"/>
        <v>28.692696759258979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ROUND((E2990/D2990)*100,0)</f>
        <v>100</v>
      </c>
      <c r="P2990">
        <f t="shared" si="184"/>
        <v>35.71</v>
      </c>
      <c r="Q2990" s="10" t="s">
        <v>8315</v>
      </c>
      <c r="R2990" t="s">
        <v>8355</v>
      </c>
      <c r="S2990" s="16">
        <f t="shared" si="185"/>
        <v>42511.362048611118</v>
      </c>
      <c r="T2990" s="16">
        <f t="shared" si="186"/>
        <v>42541.362048611118</v>
      </c>
      <c r="U2990">
        <f t="shared" si="187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ROUND((E2991/D2991)*100,0)</f>
        <v>177</v>
      </c>
      <c r="P2991">
        <f t="shared" si="184"/>
        <v>97</v>
      </c>
      <c r="Q2991" s="10" t="s">
        <v>8315</v>
      </c>
      <c r="R2991" t="s">
        <v>8355</v>
      </c>
      <c r="S2991" s="16">
        <f t="shared" si="185"/>
        <v>42337.02039351852</v>
      </c>
      <c r="T2991" s="16">
        <f t="shared" si="186"/>
        <v>42359.207638888889</v>
      </c>
      <c r="U2991">
        <f t="shared" si="187"/>
        <v>22.187245370369055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ROUND((E2992/D2992)*100,0)</f>
        <v>100</v>
      </c>
      <c r="P2992">
        <f t="shared" si="184"/>
        <v>370.37</v>
      </c>
      <c r="Q2992" s="10" t="s">
        <v>8315</v>
      </c>
      <c r="R2992" t="s">
        <v>8355</v>
      </c>
      <c r="S2992" s="16">
        <f t="shared" si="185"/>
        <v>42341.57430555555</v>
      </c>
      <c r="T2992" s="16">
        <f t="shared" si="186"/>
        <v>42376.57430555555</v>
      </c>
      <c r="U2992">
        <f t="shared" si="187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ROUND((E2993/D2993)*100,0)</f>
        <v>103</v>
      </c>
      <c r="P2993">
        <f t="shared" si="184"/>
        <v>94.41</v>
      </c>
      <c r="Q2993" s="10" t="s">
        <v>8315</v>
      </c>
      <c r="R2993" t="s">
        <v>8355</v>
      </c>
      <c r="S2993" s="16">
        <f t="shared" si="185"/>
        <v>42740.837152777778</v>
      </c>
      <c r="T2993" s="16">
        <f t="shared" si="186"/>
        <v>42762.837152777778</v>
      </c>
      <c r="U2993">
        <f t="shared" si="187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ROUND((E2994/D2994)*100,0)</f>
        <v>105</v>
      </c>
      <c r="P2994">
        <f t="shared" si="184"/>
        <v>48.98</v>
      </c>
      <c r="Q2994" s="10" t="s">
        <v>8315</v>
      </c>
      <c r="R2994" t="s">
        <v>8355</v>
      </c>
      <c r="S2994" s="16">
        <f t="shared" si="185"/>
        <v>42622.767476851848</v>
      </c>
      <c r="T2994" s="16">
        <f t="shared" si="186"/>
        <v>42652.767476851848</v>
      </c>
      <c r="U2994">
        <f t="shared" si="187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ROUND((E2995/D2995)*100,0)</f>
        <v>100</v>
      </c>
      <c r="P2995">
        <f t="shared" si="184"/>
        <v>45.59</v>
      </c>
      <c r="Q2995" s="10" t="s">
        <v>8315</v>
      </c>
      <c r="R2995" t="s">
        <v>8355</v>
      </c>
      <c r="S2995" s="16">
        <f t="shared" si="185"/>
        <v>42390.838738425926</v>
      </c>
      <c r="T2995" s="16">
        <f t="shared" si="186"/>
        <v>42420.838738425926</v>
      </c>
      <c r="U2995">
        <f t="shared" si="187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ROUND((E2996/D2996)*100,0)</f>
        <v>458</v>
      </c>
      <c r="P2996">
        <f t="shared" si="184"/>
        <v>23.28</v>
      </c>
      <c r="Q2996" s="10" t="s">
        <v>8315</v>
      </c>
      <c r="R2996" t="s">
        <v>8355</v>
      </c>
      <c r="S2996" s="16">
        <f t="shared" si="185"/>
        <v>41885.478842592594</v>
      </c>
      <c r="T2996" s="16">
        <f t="shared" si="186"/>
        <v>41915.478842592594</v>
      </c>
      <c r="U2996">
        <f t="shared" si="187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ROUND((E2997/D2997)*100,0)</f>
        <v>105</v>
      </c>
      <c r="P2997">
        <f t="shared" si="184"/>
        <v>63.23</v>
      </c>
      <c r="Q2997" s="10" t="s">
        <v>8315</v>
      </c>
      <c r="R2997" t="s">
        <v>8355</v>
      </c>
      <c r="S2997" s="16">
        <f t="shared" si="185"/>
        <v>42724.665173611109</v>
      </c>
      <c r="T2997" s="16">
        <f t="shared" si="186"/>
        <v>42754.665173611109</v>
      </c>
      <c r="U2997">
        <f t="shared" si="187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ROUND((E2998/D2998)*100,0)</f>
        <v>172</v>
      </c>
      <c r="P2998">
        <f t="shared" si="184"/>
        <v>153.52000000000001</v>
      </c>
      <c r="Q2998" s="10" t="s">
        <v>8315</v>
      </c>
      <c r="R2998" t="s">
        <v>8355</v>
      </c>
      <c r="S2998" s="16">
        <f t="shared" si="185"/>
        <v>42090.912500000006</v>
      </c>
      <c r="T2998" s="16">
        <f t="shared" si="186"/>
        <v>42150.912500000006</v>
      </c>
      <c r="U2998">
        <f t="shared" si="187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ROUND((E2999/D2999)*100,0)</f>
        <v>104</v>
      </c>
      <c r="P2999">
        <f t="shared" si="184"/>
        <v>90.2</v>
      </c>
      <c r="Q2999" s="10" t="s">
        <v>8315</v>
      </c>
      <c r="R2999" t="s">
        <v>8355</v>
      </c>
      <c r="S2999" s="16">
        <f t="shared" si="185"/>
        <v>42775.733715277776</v>
      </c>
      <c r="T2999" s="16">
        <f t="shared" si="186"/>
        <v>42793.207638888889</v>
      </c>
      <c r="U2999">
        <f t="shared" si="187"/>
        <v>17.473923611112696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ROUND((E3000/D3000)*100,0)</f>
        <v>103</v>
      </c>
      <c r="P3000">
        <f t="shared" si="184"/>
        <v>118.97</v>
      </c>
      <c r="Q3000" s="10" t="s">
        <v>8315</v>
      </c>
      <c r="R3000" t="s">
        <v>8355</v>
      </c>
      <c r="S3000" s="16">
        <f t="shared" si="185"/>
        <v>41778.193622685183</v>
      </c>
      <c r="T3000" s="16">
        <f t="shared" si="186"/>
        <v>41806.184027777781</v>
      </c>
      <c r="U3000">
        <f t="shared" si="187"/>
        <v>27.990405092597939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ROUND((E3001/D3001)*100,0)</f>
        <v>119</v>
      </c>
      <c r="P3001">
        <f t="shared" si="184"/>
        <v>80.25</v>
      </c>
      <c r="Q3001" s="10" t="s">
        <v>8315</v>
      </c>
      <c r="R3001" t="s">
        <v>8355</v>
      </c>
      <c r="S3001" s="16">
        <f t="shared" si="185"/>
        <v>42780.740277777775</v>
      </c>
      <c r="T3001" s="16">
        <f t="shared" si="186"/>
        <v>42795.083333333328</v>
      </c>
      <c r="U3001">
        <f t="shared" si="187"/>
        <v>14.343055555553292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ROUND((E3002/D3002)*100,0)</f>
        <v>100</v>
      </c>
      <c r="P3002">
        <f t="shared" si="184"/>
        <v>62.5</v>
      </c>
      <c r="Q3002" s="10" t="s">
        <v>8315</v>
      </c>
      <c r="R3002" t="s">
        <v>8355</v>
      </c>
      <c r="S3002" s="16">
        <f t="shared" si="185"/>
        <v>42752.827199074076</v>
      </c>
      <c r="T3002" s="16">
        <f t="shared" si="186"/>
        <v>42766.75</v>
      </c>
      <c r="U3002">
        <f t="shared" si="187"/>
        <v>13.922800925924093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ROUND((E3003/D3003)*100,0)</f>
        <v>319</v>
      </c>
      <c r="P3003">
        <f t="shared" si="184"/>
        <v>131.38</v>
      </c>
      <c r="Q3003" s="10" t="s">
        <v>8315</v>
      </c>
      <c r="R3003" t="s">
        <v>8355</v>
      </c>
      <c r="S3003" s="16">
        <f t="shared" si="185"/>
        <v>42534.895625000005</v>
      </c>
      <c r="T3003" s="16">
        <f t="shared" si="186"/>
        <v>42564.895625000005</v>
      </c>
      <c r="U3003">
        <f t="shared" si="187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ROUND((E3004/D3004)*100,0)</f>
        <v>109</v>
      </c>
      <c r="P3004">
        <f t="shared" si="184"/>
        <v>73.03</v>
      </c>
      <c r="Q3004" s="10" t="s">
        <v>8315</v>
      </c>
      <c r="R3004" t="s">
        <v>8355</v>
      </c>
      <c r="S3004" s="16">
        <f t="shared" si="185"/>
        <v>41239.83625</v>
      </c>
      <c r="T3004" s="16">
        <f t="shared" si="186"/>
        <v>41269.83625</v>
      </c>
      <c r="U3004">
        <f t="shared" si="187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ROUND((E3005/D3005)*100,0)</f>
        <v>101</v>
      </c>
      <c r="P3005">
        <f t="shared" si="184"/>
        <v>178.53</v>
      </c>
      <c r="Q3005" s="10" t="s">
        <v>8315</v>
      </c>
      <c r="R3005" t="s">
        <v>8355</v>
      </c>
      <c r="S3005" s="16">
        <f t="shared" si="185"/>
        <v>42398.849259259259</v>
      </c>
      <c r="T3005" s="16">
        <f t="shared" si="186"/>
        <v>42430.249305555553</v>
      </c>
      <c r="U3005">
        <f t="shared" si="187"/>
        <v>31.400046296294022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ROUND((E3006/D3006)*100,0)</f>
        <v>113</v>
      </c>
      <c r="P3006">
        <f t="shared" si="184"/>
        <v>162.91</v>
      </c>
      <c r="Q3006" s="10" t="s">
        <v>8315</v>
      </c>
      <c r="R3006" t="s">
        <v>8355</v>
      </c>
      <c r="S3006" s="16">
        <f t="shared" si="185"/>
        <v>41928.881064814814</v>
      </c>
      <c r="T3006" s="16">
        <f t="shared" si="186"/>
        <v>41958.922731481478</v>
      </c>
      <c r="U3006">
        <f t="shared" si="187"/>
        <v>30.041666666664241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ROUND((E3007/D3007)*100,0)</f>
        <v>120</v>
      </c>
      <c r="P3007">
        <f t="shared" si="184"/>
        <v>108.24</v>
      </c>
      <c r="Q3007" s="10" t="s">
        <v>8315</v>
      </c>
      <c r="R3007" t="s">
        <v>8355</v>
      </c>
      <c r="S3007" s="16">
        <f t="shared" si="185"/>
        <v>41888.674826388888</v>
      </c>
      <c r="T3007" s="16">
        <f t="shared" si="186"/>
        <v>41918.674826388888</v>
      </c>
      <c r="U3007">
        <f t="shared" si="187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ROUND((E3008/D3008)*100,0)</f>
        <v>108</v>
      </c>
      <c r="P3008">
        <f t="shared" si="184"/>
        <v>88.87</v>
      </c>
      <c r="Q3008" s="10" t="s">
        <v>8315</v>
      </c>
      <c r="R3008" t="s">
        <v>8355</v>
      </c>
      <c r="S3008" s="16">
        <f t="shared" si="185"/>
        <v>41957.756840277783</v>
      </c>
      <c r="T3008" s="16">
        <f t="shared" si="186"/>
        <v>41987.756840277783</v>
      </c>
      <c r="U3008">
        <f t="shared" si="187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ROUND((E3009/D3009)*100,0)</f>
        <v>180</v>
      </c>
      <c r="P3009">
        <f t="shared" si="184"/>
        <v>54</v>
      </c>
      <c r="Q3009" s="10" t="s">
        <v>8315</v>
      </c>
      <c r="R3009" t="s">
        <v>8355</v>
      </c>
      <c r="S3009" s="16">
        <f t="shared" si="185"/>
        <v>42098.216238425928</v>
      </c>
      <c r="T3009" s="16">
        <f t="shared" si="186"/>
        <v>42119.216238425928</v>
      </c>
      <c r="U3009">
        <f t="shared" si="187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ROUND((E3010/D3010)*100,0)</f>
        <v>101</v>
      </c>
      <c r="P3010">
        <f t="shared" si="184"/>
        <v>116.73</v>
      </c>
      <c r="Q3010" s="10" t="s">
        <v>8315</v>
      </c>
      <c r="R3010" t="s">
        <v>8355</v>
      </c>
      <c r="S3010" s="16">
        <f t="shared" si="185"/>
        <v>42360.212025462963</v>
      </c>
      <c r="T3010" s="16">
        <f t="shared" si="186"/>
        <v>42390.212025462963</v>
      </c>
      <c r="U3010">
        <f t="shared" si="187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ROUND((E3011/D3011)*100,0)</f>
        <v>120</v>
      </c>
      <c r="P3011">
        <f t="shared" ref="P3011:P3074" si="188">IFERROR(ROUND(E3011/L3011,2),0)</f>
        <v>233.9</v>
      </c>
      <c r="Q3011" s="10" t="s">
        <v>8315</v>
      </c>
      <c r="R3011" t="s">
        <v>8355</v>
      </c>
      <c r="S3011" s="16">
        <f t="shared" ref="S3011:S3074" si="189">(((J3011/60)/60)/24)+DATE(1970,1,1)</f>
        <v>41939.569907407407</v>
      </c>
      <c r="T3011" s="16">
        <f t="shared" ref="T3011:T3074" si="190">(((I3011/60)/60)/24)+DATE(1970,1,1)</f>
        <v>41969.611574074079</v>
      </c>
      <c r="U3011">
        <f t="shared" ref="U3011:U3074" si="191">T3011-S3011</f>
        <v>30.041666666671517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ROUND((E3012/D3012)*100,0)</f>
        <v>158</v>
      </c>
      <c r="P3012">
        <f t="shared" si="188"/>
        <v>158</v>
      </c>
      <c r="Q3012" s="10" t="s">
        <v>8315</v>
      </c>
      <c r="R3012" t="s">
        <v>8355</v>
      </c>
      <c r="S3012" s="16">
        <f t="shared" si="189"/>
        <v>41996.832395833335</v>
      </c>
      <c r="T3012" s="16">
        <f t="shared" si="190"/>
        <v>42056.832395833335</v>
      </c>
      <c r="U3012">
        <f t="shared" si="191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ROUND((E3013/D3013)*100,0)</f>
        <v>124</v>
      </c>
      <c r="P3013">
        <f t="shared" si="188"/>
        <v>14.84</v>
      </c>
      <c r="Q3013" s="10" t="s">
        <v>8315</v>
      </c>
      <c r="R3013" t="s">
        <v>8355</v>
      </c>
      <c r="S3013" s="16">
        <f t="shared" si="189"/>
        <v>42334.468935185185</v>
      </c>
      <c r="T3013" s="16">
        <f t="shared" si="190"/>
        <v>42361.957638888889</v>
      </c>
      <c r="U3013">
        <f t="shared" si="191"/>
        <v>27.488703703704232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ROUND((E3014/D3014)*100,0)</f>
        <v>117</v>
      </c>
      <c r="P3014">
        <f t="shared" si="188"/>
        <v>85.18</v>
      </c>
      <c r="Q3014" s="10" t="s">
        <v>8315</v>
      </c>
      <c r="R3014" t="s">
        <v>8355</v>
      </c>
      <c r="S3014" s="16">
        <f t="shared" si="189"/>
        <v>42024.702893518523</v>
      </c>
      <c r="T3014" s="16">
        <f t="shared" si="190"/>
        <v>42045.702893518523</v>
      </c>
      <c r="U3014">
        <f t="shared" si="191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ROUND((E3015/D3015)*100,0)</f>
        <v>157</v>
      </c>
      <c r="P3015">
        <f t="shared" si="188"/>
        <v>146.69</v>
      </c>
      <c r="Q3015" s="10" t="s">
        <v>8315</v>
      </c>
      <c r="R3015" t="s">
        <v>8355</v>
      </c>
      <c r="S3015" s="16">
        <f t="shared" si="189"/>
        <v>42146.836215277777</v>
      </c>
      <c r="T3015" s="16">
        <f t="shared" si="190"/>
        <v>42176.836215277777</v>
      </c>
      <c r="U3015">
        <f t="shared" si="191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ROUND((E3016/D3016)*100,0)</f>
        <v>113</v>
      </c>
      <c r="P3016">
        <f t="shared" si="188"/>
        <v>50.76</v>
      </c>
      <c r="Q3016" s="10" t="s">
        <v>8315</v>
      </c>
      <c r="R3016" t="s">
        <v>8355</v>
      </c>
      <c r="S3016" s="16">
        <f t="shared" si="189"/>
        <v>41920.123611111114</v>
      </c>
      <c r="T3016" s="16">
        <f t="shared" si="190"/>
        <v>41948.208333333336</v>
      </c>
      <c r="U3016">
        <f t="shared" si="191"/>
        <v>28.084722222221899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ROUND((E3017/D3017)*100,0)</f>
        <v>103</v>
      </c>
      <c r="P3017">
        <f t="shared" si="188"/>
        <v>87.7</v>
      </c>
      <c r="Q3017" s="10" t="s">
        <v>8315</v>
      </c>
      <c r="R3017" t="s">
        <v>8355</v>
      </c>
      <c r="S3017" s="16">
        <f t="shared" si="189"/>
        <v>41785.72729166667</v>
      </c>
      <c r="T3017" s="16">
        <f t="shared" si="190"/>
        <v>41801.166666666664</v>
      </c>
      <c r="U3017">
        <f t="shared" si="191"/>
        <v>15.43937499999447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ROUND((E3018/D3018)*100,0)</f>
        <v>103</v>
      </c>
      <c r="P3018">
        <f t="shared" si="188"/>
        <v>242.28</v>
      </c>
      <c r="Q3018" s="10" t="s">
        <v>8315</v>
      </c>
      <c r="R3018" t="s">
        <v>8355</v>
      </c>
      <c r="S3018" s="16">
        <f t="shared" si="189"/>
        <v>41778.548055555555</v>
      </c>
      <c r="T3018" s="16">
        <f t="shared" si="190"/>
        <v>41838.548055555555</v>
      </c>
      <c r="U3018">
        <f t="shared" si="191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ROUND((E3019/D3019)*100,0)</f>
        <v>106</v>
      </c>
      <c r="P3019">
        <f t="shared" si="188"/>
        <v>146.44999999999999</v>
      </c>
      <c r="Q3019" s="10" t="s">
        <v>8315</v>
      </c>
      <c r="R3019" t="s">
        <v>8355</v>
      </c>
      <c r="S3019" s="16">
        <f t="shared" si="189"/>
        <v>41841.850034722222</v>
      </c>
      <c r="T3019" s="16">
        <f t="shared" si="190"/>
        <v>41871.850034722222</v>
      </c>
      <c r="U3019">
        <f t="shared" si="191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ROUND((E3020/D3020)*100,0)</f>
        <v>101</v>
      </c>
      <c r="P3020">
        <f t="shared" si="188"/>
        <v>103.17</v>
      </c>
      <c r="Q3020" s="10" t="s">
        <v>8315</v>
      </c>
      <c r="R3020" t="s">
        <v>8355</v>
      </c>
      <c r="S3020" s="16">
        <f t="shared" si="189"/>
        <v>42163.29833333334</v>
      </c>
      <c r="T3020" s="16">
        <f t="shared" si="190"/>
        <v>42205.916666666672</v>
      </c>
      <c r="U3020">
        <f t="shared" si="191"/>
        <v>42.618333333331975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ROUND((E3021/D3021)*100,0)</f>
        <v>121</v>
      </c>
      <c r="P3021">
        <f t="shared" si="188"/>
        <v>80.459999999999994</v>
      </c>
      <c r="Q3021" s="10" t="s">
        <v>8315</v>
      </c>
      <c r="R3021" t="s">
        <v>8355</v>
      </c>
      <c r="S3021" s="16">
        <f t="shared" si="189"/>
        <v>41758.833564814813</v>
      </c>
      <c r="T3021" s="16">
        <f t="shared" si="190"/>
        <v>41786.125</v>
      </c>
      <c r="U3021">
        <f t="shared" si="191"/>
        <v>27.291435185186856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ROUND((E3022/D3022)*100,0)</f>
        <v>101</v>
      </c>
      <c r="P3022">
        <f t="shared" si="188"/>
        <v>234.67</v>
      </c>
      <c r="Q3022" s="10" t="s">
        <v>8315</v>
      </c>
      <c r="R3022" t="s">
        <v>8355</v>
      </c>
      <c r="S3022" s="16">
        <f t="shared" si="189"/>
        <v>42170.846446759257</v>
      </c>
      <c r="T3022" s="16">
        <f t="shared" si="190"/>
        <v>42230.846446759257</v>
      </c>
      <c r="U3022">
        <f t="shared" si="191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ROUND((E3023/D3023)*100,0)</f>
        <v>116</v>
      </c>
      <c r="P3023">
        <f t="shared" si="188"/>
        <v>50.69</v>
      </c>
      <c r="Q3023" s="10" t="s">
        <v>8315</v>
      </c>
      <c r="R3023" t="s">
        <v>8355</v>
      </c>
      <c r="S3023" s="16">
        <f t="shared" si="189"/>
        <v>42660.618854166663</v>
      </c>
      <c r="T3023" s="16">
        <f t="shared" si="190"/>
        <v>42696.249305555553</v>
      </c>
      <c r="U3023">
        <f t="shared" si="191"/>
        <v>35.630451388889924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ROUND((E3024/D3024)*100,0)</f>
        <v>101</v>
      </c>
      <c r="P3024">
        <f t="shared" si="188"/>
        <v>162.71</v>
      </c>
      <c r="Q3024" s="10" t="s">
        <v>8315</v>
      </c>
      <c r="R3024" t="s">
        <v>8355</v>
      </c>
      <c r="S3024" s="16">
        <f t="shared" si="189"/>
        <v>42564.95380787037</v>
      </c>
      <c r="T3024" s="16">
        <f t="shared" si="190"/>
        <v>42609.95380787037</v>
      </c>
      <c r="U3024">
        <f t="shared" si="191"/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ROUND((E3025/D3025)*100,0)</f>
        <v>103</v>
      </c>
      <c r="P3025">
        <f t="shared" si="188"/>
        <v>120.17</v>
      </c>
      <c r="Q3025" s="10" t="s">
        <v>8315</v>
      </c>
      <c r="R3025" t="s">
        <v>8355</v>
      </c>
      <c r="S3025" s="16">
        <f t="shared" si="189"/>
        <v>42121.675763888896</v>
      </c>
      <c r="T3025" s="16">
        <f t="shared" si="190"/>
        <v>42166.675763888896</v>
      </c>
      <c r="U3025">
        <f t="shared" si="191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ROUND((E3026/D3026)*100,0)</f>
        <v>246</v>
      </c>
      <c r="P3026">
        <f t="shared" si="188"/>
        <v>67.7</v>
      </c>
      <c r="Q3026" s="10" t="s">
        <v>8315</v>
      </c>
      <c r="R3026" t="s">
        <v>8355</v>
      </c>
      <c r="S3026" s="16">
        <f t="shared" si="189"/>
        <v>41158.993923611109</v>
      </c>
      <c r="T3026" s="16">
        <f t="shared" si="190"/>
        <v>41188.993923611109</v>
      </c>
      <c r="U3026">
        <f t="shared" si="191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ROUND((E3027/D3027)*100,0)</f>
        <v>302</v>
      </c>
      <c r="P3027">
        <f t="shared" si="188"/>
        <v>52.1</v>
      </c>
      <c r="Q3027" s="10" t="s">
        <v>8315</v>
      </c>
      <c r="R3027" t="s">
        <v>8355</v>
      </c>
      <c r="S3027" s="16">
        <f t="shared" si="189"/>
        <v>41761.509409722225</v>
      </c>
      <c r="T3027" s="16">
        <f t="shared" si="190"/>
        <v>41789.666666666664</v>
      </c>
      <c r="U3027">
        <f t="shared" si="191"/>
        <v>28.157256944439723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ROUND((E3028/D3028)*100,0)</f>
        <v>143</v>
      </c>
      <c r="P3028">
        <f t="shared" si="188"/>
        <v>51.6</v>
      </c>
      <c r="Q3028" s="10" t="s">
        <v>8315</v>
      </c>
      <c r="R3028" t="s">
        <v>8355</v>
      </c>
      <c r="S3028" s="16">
        <f t="shared" si="189"/>
        <v>42783.459398148145</v>
      </c>
      <c r="T3028" s="16">
        <f t="shared" si="190"/>
        <v>42797.459398148145</v>
      </c>
      <c r="U3028">
        <f t="shared" si="191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ROUND((E3029/D3029)*100,0)</f>
        <v>131</v>
      </c>
      <c r="P3029">
        <f t="shared" si="188"/>
        <v>164.3</v>
      </c>
      <c r="Q3029" s="10" t="s">
        <v>8315</v>
      </c>
      <c r="R3029" t="s">
        <v>8355</v>
      </c>
      <c r="S3029" s="16">
        <f t="shared" si="189"/>
        <v>42053.704293981486</v>
      </c>
      <c r="T3029" s="16">
        <f t="shared" si="190"/>
        <v>42083.662627314814</v>
      </c>
      <c r="U3029">
        <f t="shared" si="191"/>
        <v>29.958333333328483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ROUND((E3030/D3030)*100,0)</f>
        <v>168</v>
      </c>
      <c r="P3030">
        <f t="shared" si="188"/>
        <v>84.86</v>
      </c>
      <c r="Q3030" s="10" t="s">
        <v>8315</v>
      </c>
      <c r="R3030" t="s">
        <v>8355</v>
      </c>
      <c r="S3030" s="16">
        <f t="shared" si="189"/>
        <v>42567.264178240745</v>
      </c>
      <c r="T3030" s="16">
        <f t="shared" si="190"/>
        <v>42597.264178240745</v>
      </c>
      <c r="U3030">
        <f t="shared" si="191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ROUND((E3031/D3031)*100,0)</f>
        <v>110</v>
      </c>
      <c r="P3031">
        <f t="shared" si="188"/>
        <v>94.55</v>
      </c>
      <c r="Q3031" s="10" t="s">
        <v>8315</v>
      </c>
      <c r="R3031" t="s">
        <v>8355</v>
      </c>
      <c r="S3031" s="16">
        <f t="shared" si="189"/>
        <v>41932.708877314813</v>
      </c>
      <c r="T3031" s="16">
        <f t="shared" si="190"/>
        <v>41961.190972222219</v>
      </c>
      <c r="U3031">
        <f t="shared" si="191"/>
        <v>28.482094907405553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ROUND((E3032/D3032)*100,0)</f>
        <v>107</v>
      </c>
      <c r="P3032">
        <f t="shared" si="188"/>
        <v>45.54</v>
      </c>
      <c r="Q3032" s="10" t="s">
        <v>8315</v>
      </c>
      <c r="R3032" t="s">
        <v>8355</v>
      </c>
      <c r="S3032" s="16">
        <f t="shared" si="189"/>
        <v>42233.747349537036</v>
      </c>
      <c r="T3032" s="16">
        <f t="shared" si="190"/>
        <v>42263.747349537036</v>
      </c>
      <c r="U3032">
        <f t="shared" si="191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ROUND((E3033/D3033)*100,0)</f>
        <v>100</v>
      </c>
      <c r="P3033">
        <f t="shared" si="188"/>
        <v>51.72</v>
      </c>
      <c r="Q3033" s="10" t="s">
        <v>8315</v>
      </c>
      <c r="R3033" t="s">
        <v>8355</v>
      </c>
      <c r="S3033" s="16">
        <f t="shared" si="189"/>
        <v>42597.882488425923</v>
      </c>
      <c r="T3033" s="16">
        <f t="shared" si="190"/>
        <v>42657.882488425923</v>
      </c>
      <c r="U3033">
        <f t="shared" si="191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ROUND((E3034/D3034)*100,0)</f>
        <v>127</v>
      </c>
      <c r="P3034">
        <f t="shared" si="188"/>
        <v>50.88</v>
      </c>
      <c r="Q3034" s="10" t="s">
        <v>8315</v>
      </c>
      <c r="R3034" t="s">
        <v>8355</v>
      </c>
      <c r="S3034" s="16">
        <f t="shared" si="189"/>
        <v>42228.044664351852</v>
      </c>
      <c r="T3034" s="16">
        <f t="shared" si="190"/>
        <v>42258.044664351852</v>
      </c>
      <c r="U3034">
        <f t="shared" si="191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ROUND((E3035/D3035)*100,0)</f>
        <v>147</v>
      </c>
      <c r="P3035">
        <f t="shared" si="188"/>
        <v>191.13</v>
      </c>
      <c r="Q3035" s="10" t="s">
        <v>8315</v>
      </c>
      <c r="R3035" t="s">
        <v>8355</v>
      </c>
      <c r="S3035" s="16">
        <f t="shared" si="189"/>
        <v>42570.110243055555</v>
      </c>
      <c r="T3035" s="16">
        <f t="shared" si="190"/>
        <v>42600.110243055555</v>
      </c>
      <c r="U3035">
        <f t="shared" si="191"/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ROUND((E3036/D3036)*100,0)</f>
        <v>113</v>
      </c>
      <c r="P3036">
        <f t="shared" si="188"/>
        <v>89.31</v>
      </c>
      <c r="Q3036" s="10" t="s">
        <v>8315</v>
      </c>
      <c r="R3036" t="s">
        <v>8355</v>
      </c>
      <c r="S3036" s="16">
        <f t="shared" si="189"/>
        <v>42644.535358796296</v>
      </c>
      <c r="T3036" s="16">
        <f t="shared" si="190"/>
        <v>42675.165972222225</v>
      </c>
      <c r="U3036">
        <f t="shared" si="191"/>
        <v>30.630613425928459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ROUND((E3037/D3037)*100,0)</f>
        <v>109</v>
      </c>
      <c r="P3037">
        <f t="shared" si="188"/>
        <v>88.59</v>
      </c>
      <c r="Q3037" s="10" t="s">
        <v>8315</v>
      </c>
      <c r="R3037" t="s">
        <v>8355</v>
      </c>
      <c r="S3037" s="16">
        <f t="shared" si="189"/>
        <v>41368.560289351852</v>
      </c>
      <c r="T3037" s="16">
        <f t="shared" si="190"/>
        <v>41398.560289351852</v>
      </c>
      <c r="U3037">
        <f t="shared" si="191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ROUND((E3038/D3038)*100,0)</f>
        <v>127</v>
      </c>
      <c r="P3038">
        <f t="shared" si="188"/>
        <v>96.3</v>
      </c>
      <c r="Q3038" s="10" t="s">
        <v>8315</v>
      </c>
      <c r="R3038" t="s">
        <v>8355</v>
      </c>
      <c r="S3038" s="16">
        <f t="shared" si="189"/>
        <v>41466.785231481481</v>
      </c>
      <c r="T3038" s="16">
        <f t="shared" si="190"/>
        <v>41502.499305555553</v>
      </c>
      <c r="U3038">
        <f t="shared" si="191"/>
        <v>35.714074074072414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ROUND((E3039/D3039)*100,0)</f>
        <v>213</v>
      </c>
      <c r="P3039">
        <f t="shared" si="188"/>
        <v>33.31</v>
      </c>
      <c r="Q3039" s="10" t="s">
        <v>8315</v>
      </c>
      <c r="R3039" t="s">
        <v>8355</v>
      </c>
      <c r="S3039" s="16">
        <f t="shared" si="189"/>
        <v>40378.893206018518</v>
      </c>
      <c r="T3039" s="16">
        <f t="shared" si="190"/>
        <v>40453.207638888889</v>
      </c>
      <c r="U3039">
        <f t="shared" si="191"/>
        <v>74.314432870371093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ROUND((E3040/D3040)*100,0)</f>
        <v>101</v>
      </c>
      <c r="P3040">
        <f t="shared" si="188"/>
        <v>37.22</v>
      </c>
      <c r="Q3040" s="10" t="s">
        <v>8315</v>
      </c>
      <c r="R3040" t="s">
        <v>8355</v>
      </c>
      <c r="S3040" s="16">
        <f t="shared" si="189"/>
        <v>42373.252280092594</v>
      </c>
      <c r="T3040" s="16">
        <f t="shared" si="190"/>
        <v>42433.252280092594</v>
      </c>
      <c r="U3040">
        <f t="shared" si="191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ROUND((E3041/D3041)*100,0)</f>
        <v>109</v>
      </c>
      <c r="P3041">
        <f t="shared" si="188"/>
        <v>92.13</v>
      </c>
      <c r="Q3041" s="10" t="s">
        <v>8315</v>
      </c>
      <c r="R3041" t="s">
        <v>8355</v>
      </c>
      <c r="S3041" s="16">
        <f t="shared" si="189"/>
        <v>41610.794421296298</v>
      </c>
      <c r="T3041" s="16">
        <f t="shared" si="190"/>
        <v>41637.332638888889</v>
      </c>
      <c r="U3041">
        <f t="shared" si="191"/>
        <v>26.538217592591536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ROUND((E3042/D3042)*100,0)</f>
        <v>108</v>
      </c>
      <c r="P3042">
        <f t="shared" si="188"/>
        <v>76.790000000000006</v>
      </c>
      <c r="Q3042" s="10" t="s">
        <v>8315</v>
      </c>
      <c r="R3042" t="s">
        <v>8355</v>
      </c>
      <c r="S3042" s="16">
        <f t="shared" si="189"/>
        <v>42177.791909722218</v>
      </c>
      <c r="T3042" s="16">
        <f t="shared" si="190"/>
        <v>42181.958333333328</v>
      </c>
      <c r="U3042">
        <f t="shared" si="191"/>
        <v>4.1664236111100763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ROUND((E3043/D3043)*100,0)</f>
        <v>110</v>
      </c>
      <c r="P3043">
        <f t="shared" si="188"/>
        <v>96.53</v>
      </c>
      <c r="Q3043" s="10" t="s">
        <v>8315</v>
      </c>
      <c r="R3043" t="s">
        <v>8355</v>
      </c>
      <c r="S3043" s="16">
        <f t="shared" si="189"/>
        <v>42359.868611111116</v>
      </c>
      <c r="T3043" s="16">
        <f t="shared" si="190"/>
        <v>42389.868611111116</v>
      </c>
      <c r="U3043">
        <f t="shared" si="191"/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ROUND((E3044/D3044)*100,0)</f>
        <v>128</v>
      </c>
      <c r="P3044">
        <f t="shared" si="188"/>
        <v>51.89</v>
      </c>
      <c r="Q3044" s="10" t="s">
        <v>8315</v>
      </c>
      <c r="R3044" t="s">
        <v>8355</v>
      </c>
      <c r="S3044" s="16">
        <f t="shared" si="189"/>
        <v>42253.688043981485</v>
      </c>
      <c r="T3044" s="16">
        <f t="shared" si="190"/>
        <v>42283.688043981485</v>
      </c>
      <c r="U3044">
        <f t="shared" si="191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ROUND((E3045/D3045)*100,0)</f>
        <v>110</v>
      </c>
      <c r="P3045">
        <f t="shared" si="188"/>
        <v>128.91</v>
      </c>
      <c r="Q3045" s="10" t="s">
        <v>8315</v>
      </c>
      <c r="R3045" t="s">
        <v>8355</v>
      </c>
      <c r="S3045" s="16">
        <f t="shared" si="189"/>
        <v>42083.070590277777</v>
      </c>
      <c r="T3045" s="16">
        <f t="shared" si="190"/>
        <v>42110.118055555555</v>
      </c>
      <c r="U3045">
        <f t="shared" si="191"/>
        <v>27.047465277777519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ROUND((E3046/D3046)*100,0)</f>
        <v>109</v>
      </c>
      <c r="P3046">
        <f t="shared" si="188"/>
        <v>84.11</v>
      </c>
      <c r="Q3046" s="10" t="s">
        <v>8315</v>
      </c>
      <c r="R3046" t="s">
        <v>8355</v>
      </c>
      <c r="S3046" s="16">
        <f t="shared" si="189"/>
        <v>42387.7268287037</v>
      </c>
      <c r="T3046" s="16">
        <f t="shared" si="190"/>
        <v>42402.7268287037</v>
      </c>
      <c r="U3046">
        <f t="shared" si="191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ROUND((E3047/D3047)*100,0)</f>
        <v>133</v>
      </c>
      <c r="P3047">
        <f t="shared" si="188"/>
        <v>82.94</v>
      </c>
      <c r="Q3047" s="10" t="s">
        <v>8315</v>
      </c>
      <c r="R3047" t="s">
        <v>8355</v>
      </c>
      <c r="S3047" s="16">
        <f t="shared" si="189"/>
        <v>41843.155729166669</v>
      </c>
      <c r="T3047" s="16">
        <f t="shared" si="190"/>
        <v>41873.155729166669</v>
      </c>
      <c r="U3047">
        <f t="shared" si="191"/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ROUND((E3048/D3048)*100,0)</f>
        <v>191</v>
      </c>
      <c r="P3048">
        <f t="shared" si="188"/>
        <v>259.95</v>
      </c>
      <c r="Q3048" s="10" t="s">
        <v>8315</v>
      </c>
      <c r="R3048" t="s">
        <v>8355</v>
      </c>
      <c r="S3048" s="16">
        <f t="shared" si="189"/>
        <v>41862.803078703706</v>
      </c>
      <c r="T3048" s="16">
        <f t="shared" si="190"/>
        <v>41892.202777777777</v>
      </c>
      <c r="U3048">
        <f t="shared" si="191"/>
        <v>29.399699074070668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ROUND((E3049/D3049)*100,0)</f>
        <v>149</v>
      </c>
      <c r="P3049">
        <f t="shared" si="188"/>
        <v>37.25</v>
      </c>
      <c r="Q3049" s="10" t="s">
        <v>8315</v>
      </c>
      <c r="R3049" t="s">
        <v>8355</v>
      </c>
      <c r="S3049" s="16">
        <f t="shared" si="189"/>
        <v>42443.989050925928</v>
      </c>
      <c r="T3049" s="16">
        <f t="shared" si="190"/>
        <v>42487.552777777775</v>
      </c>
      <c r="U3049">
        <f t="shared" si="191"/>
        <v>43.563726851847605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ROUND((E3050/D3050)*100,0)</f>
        <v>166</v>
      </c>
      <c r="P3050">
        <f t="shared" si="188"/>
        <v>177.02</v>
      </c>
      <c r="Q3050" s="10" t="s">
        <v>8315</v>
      </c>
      <c r="R3050" t="s">
        <v>8355</v>
      </c>
      <c r="S3050" s="16">
        <f t="shared" si="189"/>
        <v>41975.901180555549</v>
      </c>
      <c r="T3050" s="16">
        <f t="shared" si="190"/>
        <v>42004.890277777777</v>
      </c>
      <c r="U3050">
        <f t="shared" si="191"/>
        <v>28.989097222227429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ROUND((E3051/D3051)*100,0)</f>
        <v>107</v>
      </c>
      <c r="P3051">
        <f t="shared" si="188"/>
        <v>74.069999999999993</v>
      </c>
      <c r="Q3051" s="10" t="s">
        <v>8315</v>
      </c>
      <c r="R3051" t="s">
        <v>8355</v>
      </c>
      <c r="S3051" s="16">
        <f t="shared" si="189"/>
        <v>42139.014525462961</v>
      </c>
      <c r="T3051" s="16">
        <f t="shared" si="190"/>
        <v>42169.014525462961</v>
      </c>
      <c r="U3051">
        <f t="shared" si="191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ROUND((E3052/D3052)*100,0)</f>
        <v>106</v>
      </c>
      <c r="P3052">
        <f t="shared" si="188"/>
        <v>70.67</v>
      </c>
      <c r="Q3052" s="10" t="s">
        <v>8315</v>
      </c>
      <c r="R3052" t="s">
        <v>8355</v>
      </c>
      <c r="S3052" s="16">
        <f t="shared" si="189"/>
        <v>42465.16851851852</v>
      </c>
      <c r="T3052" s="16">
        <f t="shared" si="190"/>
        <v>42495.16851851852</v>
      </c>
      <c r="U3052">
        <f t="shared" si="191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ROUND((E3053/D3053)*100,0)</f>
        <v>24</v>
      </c>
      <c r="P3053">
        <f t="shared" si="188"/>
        <v>23.63</v>
      </c>
      <c r="Q3053" s="10" t="s">
        <v>8315</v>
      </c>
      <c r="R3053" t="s">
        <v>8355</v>
      </c>
      <c r="S3053" s="16">
        <f t="shared" si="189"/>
        <v>42744.416030092587</v>
      </c>
      <c r="T3053" s="16">
        <f t="shared" si="190"/>
        <v>42774.416030092587</v>
      </c>
      <c r="U3053">
        <f t="shared" si="191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ROUND((E3054/D3054)*100,0)</f>
        <v>0</v>
      </c>
      <c r="P3054">
        <f t="shared" si="188"/>
        <v>37.5</v>
      </c>
      <c r="Q3054" s="10" t="s">
        <v>8315</v>
      </c>
      <c r="R3054" t="s">
        <v>8355</v>
      </c>
      <c r="S3054" s="16">
        <f t="shared" si="189"/>
        <v>42122.670069444444</v>
      </c>
      <c r="T3054" s="16">
        <f t="shared" si="190"/>
        <v>42152.665972222225</v>
      </c>
      <c r="U3054">
        <f t="shared" si="191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ROUND((E3055/D3055)*100,0)</f>
        <v>0</v>
      </c>
      <c r="P3055">
        <f t="shared" si="188"/>
        <v>13.33</v>
      </c>
      <c r="Q3055" s="10" t="s">
        <v>8315</v>
      </c>
      <c r="R3055" t="s">
        <v>8355</v>
      </c>
      <c r="S3055" s="16">
        <f t="shared" si="189"/>
        <v>41862.761724537035</v>
      </c>
      <c r="T3055" s="16">
        <f t="shared" si="190"/>
        <v>41914.165972222225</v>
      </c>
      <c r="U3055">
        <f t="shared" si="191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ROUND((E3056/D3056)*100,0)</f>
        <v>0</v>
      </c>
      <c r="P3056">
        <f t="shared" si="188"/>
        <v>0</v>
      </c>
      <c r="Q3056" s="10" t="s">
        <v>8315</v>
      </c>
      <c r="R3056" t="s">
        <v>8355</v>
      </c>
      <c r="S3056" s="16">
        <f t="shared" si="189"/>
        <v>42027.832800925928</v>
      </c>
      <c r="T3056" s="16">
        <f t="shared" si="190"/>
        <v>42065.044444444444</v>
      </c>
      <c r="U3056">
        <f t="shared" si="191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ROUND((E3057/D3057)*100,0)</f>
        <v>0</v>
      </c>
      <c r="P3057">
        <f t="shared" si="188"/>
        <v>1</v>
      </c>
      <c r="Q3057" s="10" t="s">
        <v>8315</v>
      </c>
      <c r="R3057" t="s">
        <v>8355</v>
      </c>
      <c r="S3057" s="16">
        <f t="shared" si="189"/>
        <v>41953.95821759259</v>
      </c>
      <c r="T3057" s="16">
        <f t="shared" si="190"/>
        <v>42013.95821759259</v>
      </c>
      <c r="U3057">
        <f t="shared" si="191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ROUND((E3058/D3058)*100,0)</f>
        <v>0</v>
      </c>
      <c r="P3058">
        <f t="shared" si="188"/>
        <v>0</v>
      </c>
      <c r="Q3058" s="10" t="s">
        <v>8315</v>
      </c>
      <c r="R3058" t="s">
        <v>8355</v>
      </c>
      <c r="S3058" s="16">
        <f t="shared" si="189"/>
        <v>41851.636388888888</v>
      </c>
      <c r="T3058" s="16">
        <f t="shared" si="190"/>
        <v>41911.636388888888</v>
      </c>
      <c r="U3058">
        <f t="shared" si="191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ROUND((E3059/D3059)*100,0)</f>
        <v>0</v>
      </c>
      <c r="P3059">
        <f t="shared" si="188"/>
        <v>0</v>
      </c>
      <c r="Q3059" s="10" t="s">
        <v>8315</v>
      </c>
      <c r="R3059" t="s">
        <v>8355</v>
      </c>
      <c r="S3059" s="16">
        <f t="shared" si="189"/>
        <v>42433.650590277779</v>
      </c>
      <c r="T3059" s="16">
        <f t="shared" si="190"/>
        <v>42463.608923611115</v>
      </c>
      <c r="U3059">
        <f t="shared" si="191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ROUND((E3060/D3060)*100,0)</f>
        <v>0</v>
      </c>
      <c r="P3060">
        <f t="shared" si="188"/>
        <v>1</v>
      </c>
      <c r="Q3060" s="10" t="s">
        <v>8315</v>
      </c>
      <c r="R3060" t="s">
        <v>8355</v>
      </c>
      <c r="S3060" s="16">
        <f t="shared" si="189"/>
        <v>42460.374305555553</v>
      </c>
      <c r="T3060" s="16">
        <f t="shared" si="190"/>
        <v>42510.374305555553</v>
      </c>
      <c r="U3060">
        <f t="shared" si="191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ROUND((E3061/D3061)*100,0)</f>
        <v>3</v>
      </c>
      <c r="P3061">
        <f t="shared" si="188"/>
        <v>41</v>
      </c>
      <c r="Q3061" s="10" t="s">
        <v>8315</v>
      </c>
      <c r="R3061" t="s">
        <v>8355</v>
      </c>
      <c r="S3061" s="16">
        <f t="shared" si="189"/>
        <v>41829.935717592591</v>
      </c>
      <c r="T3061" s="16">
        <f t="shared" si="190"/>
        <v>41859.935717592591</v>
      </c>
      <c r="U3061">
        <f t="shared" si="191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ROUND((E3062/D3062)*100,0)</f>
        <v>0</v>
      </c>
      <c r="P3062">
        <f t="shared" si="188"/>
        <v>55.83</v>
      </c>
      <c r="Q3062" s="10" t="s">
        <v>8315</v>
      </c>
      <c r="R3062" t="s">
        <v>8355</v>
      </c>
      <c r="S3062" s="16">
        <f t="shared" si="189"/>
        <v>42245.274699074071</v>
      </c>
      <c r="T3062" s="16">
        <f t="shared" si="190"/>
        <v>42275.274699074071</v>
      </c>
      <c r="U3062">
        <f t="shared" si="191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ROUND((E3063/D3063)*100,0)</f>
        <v>0</v>
      </c>
      <c r="P3063">
        <f t="shared" si="188"/>
        <v>0</v>
      </c>
      <c r="Q3063" s="10" t="s">
        <v>8315</v>
      </c>
      <c r="R3063" t="s">
        <v>8355</v>
      </c>
      <c r="S3063" s="16">
        <f t="shared" si="189"/>
        <v>41834.784120370372</v>
      </c>
      <c r="T3063" s="16">
        <f t="shared" si="190"/>
        <v>41864.784120370372</v>
      </c>
      <c r="U3063">
        <f t="shared" si="191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ROUND((E3064/D3064)*100,0)</f>
        <v>67</v>
      </c>
      <c r="P3064">
        <f t="shared" si="188"/>
        <v>99.76</v>
      </c>
      <c r="Q3064" s="10" t="s">
        <v>8315</v>
      </c>
      <c r="R3064" t="s">
        <v>8355</v>
      </c>
      <c r="S3064" s="16">
        <f t="shared" si="189"/>
        <v>42248.535787037035</v>
      </c>
      <c r="T3064" s="16">
        <f t="shared" si="190"/>
        <v>42277.75</v>
      </c>
      <c r="U3064">
        <f t="shared" si="191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ROUND((E3065/D3065)*100,0)</f>
        <v>20</v>
      </c>
      <c r="P3065">
        <f t="shared" si="188"/>
        <v>25.52</v>
      </c>
      <c r="Q3065" s="10" t="s">
        <v>8315</v>
      </c>
      <c r="R3065" t="s">
        <v>8355</v>
      </c>
      <c r="S3065" s="16">
        <f t="shared" si="189"/>
        <v>42630.922893518517</v>
      </c>
      <c r="T3065" s="16">
        <f t="shared" si="190"/>
        <v>42665.922893518517</v>
      </c>
      <c r="U3065">
        <f t="shared" si="191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ROUND((E3066/D3066)*100,0)</f>
        <v>11</v>
      </c>
      <c r="P3066">
        <f t="shared" si="188"/>
        <v>117.65</v>
      </c>
      <c r="Q3066" s="10" t="s">
        <v>8315</v>
      </c>
      <c r="R3066" t="s">
        <v>8355</v>
      </c>
      <c r="S3066" s="16">
        <f t="shared" si="189"/>
        <v>42299.130162037036</v>
      </c>
      <c r="T3066" s="16">
        <f t="shared" si="190"/>
        <v>42330.290972222225</v>
      </c>
      <c r="U3066">
        <f t="shared" si="191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ROUND((E3067/D3067)*100,0)</f>
        <v>0</v>
      </c>
      <c r="P3067">
        <f t="shared" si="188"/>
        <v>5</v>
      </c>
      <c r="Q3067" s="10" t="s">
        <v>8315</v>
      </c>
      <c r="R3067" t="s">
        <v>8355</v>
      </c>
      <c r="S3067" s="16">
        <f t="shared" si="189"/>
        <v>41825.055231481485</v>
      </c>
      <c r="T3067" s="16">
        <f t="shared" si="190"/>
        <v>41850.055231481485</v>
      </c>
      <c r="U3067">
        <f t="shared" si="191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ROUND((E3068/D3068)*100,0)</f>
        <v>12</v>
      </c>
      <c r="P3068">
        <f t="shared" si="188"/>
        <v>2796.67</v>
      </c>
      <c r="Q3068" s="10" t="s">
        <v>8315</v>
      </c>
      <c r="R3068" t="s">
        <v>8355</v>
      </c>
      <c r="S3068" s="16">
        <f t="shared" si="189"/>
        <v>42531.228437500002</v>
      </c>
      <c r="T3068" s="16">
        <f t="shared" si="190"/>
        <v>42561.228437500002</v>
      </c>
      <c r="U3068">
        <f t="shared" si="191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ROUND((E3069/D3069)*100,0)</f>
        <v>3</v>
      </c>
      <c r="P3069">
        <f t="shared" si="188"/>
        <v>200</v>
      </c>
      <c r="Q3069" s="10" t="s">
        <v>8315</v>
      </c>
      <c r="R3069" t="s">
        <v>8355</v>
      </c>
      <c r="S3069" s="16">
        <f t="shared" si="189"/>
        <v>42226.938414351855</v>
      </c>
      <c r="T3069" s="16">
        <f t="shared" si="190"/>
        <v>42256.938414351855</v>
      </c>
      <c r="U3069">
        <f t="shared" si="191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ROUND((E3070/D3070)*100,0)</f>
        <v>0</v>
      </c>
      <c r="P3070">
        <f t="shared" si="188"/>
        <v>87.5</v>
      </c>
      <c r="Q3070" s="10" t="s">
        <v>8315</v>
      </c>
      <c r="R3070" t="s">
        <v>8355</v>
      </c>
      <c r="S3070" s="16">
        <f t="shared" si="189"/>
        <v>42263.691574074073</v>
      </c>
      <c r="T3070" s="16">
        <f t="shared" si="190"/>
        <v>42293.691574074073</v>
      </c>
      <c r="U3070">
        <f t="shared" si="191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ROUND((E3071/D3071)*100,0)</f>
        <v>14</v>
      </c>
      <c r="P3071">
        <f t="shared" si="188"/>
        <v>20.14</v>
      </c>
      <c r="Q3071" s="10" t="s">
        <v>8315</v>
      </c>
      <c r="R3071" t="s">
        <v>8355</v>
      </c>
      <c r="S3071" s="16">
        <f t="shared" si="189"/>
        <v>41957.833726851852</v>
      </c>
      <c r="T3071" s="16">
        <f t="shared" si="190"/>
        <v>41987.833726851852</v>
      </c>
      <c r="U3071">
        <f t="shared" si="191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ROUND((E3072/D3072)*100,0)</f>
        <v>3</v>
      </c>
      <c r="P3072">
        <f t="shared" si="188"/>
        <v>20.88</v>
      </c>
      <c r="Q3072" s="10" t="s">
        <v>8315</v>
      </c>
      <c r="R3072" t="s">
        <v>8355</v>
      </c>
      <c r="S3072" s="16">
        <f t="shared" si="189"/>
        <v>42690.733437499999</v>
      </c>
      <c r="T3072" s="16">
        <f t="shared" si="190"/>
        <v>42711.733437499999</v>
      </c>
      <c r="U3072">
        <f t="shared" si="191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ROUND((E3073/D3073)*100,0)</f>
        <v>60</v>
      </c>
      <c r="P3073">
        <f t="shared" si="188"/>
        <v>61.31</v>
      </c>
      <c r="Q3073" s="10" t="s">
        <v>8315</v>
      </c>
      <c r="R3073" t="s">
        <v>8355</v>
      </c>
      <c r="S3073" s="16">
        <f t="shared" si="189"/>
        <v>42097.732418981483</v>
      </c>
      <c r="T3073" s="16">
        <f t="shared" si="190"/>
        <v>42115.249305555553</v>
      </c>
      <c r="U3073">
        <f t="shared" si="191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ROUND((E3074/D3074)*100,0)</f>
        <v>0</v>
      </c>
      <c r="P3074">
        <f t="shared" si="188"/>
        <v>1</v>
      </c>
      <c r="Q3074" s="10" t="s">
        <v>8315</v>
      </c>
      <c r="R3074" t="s">
        <v>8355</v>
      </c>
      <c r="S3074" s="16">
        <f t="shared" si="189"/>
        <v>42658.690532407403</v>
      </c>
      <c r="T3074" s="16">
        <f t="shared" si="190"/>
        <v>42673.073611111111</v>
      </c>
      <c r="U3074">
        <f t="shared" si="191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ROUND((E3075/D3075)*100,0)</f>
        <v>0</v>
      </c>
      <c r="P3075">
        <f t="shared" ref="P3075:P3138" si="192">IFERROR(ROUND(E3075/L3075,2),0)</f>
        <v>92.14</v>
      </c>
      <c r="Q3075" s="10" t="s">
        <v>8315</v>
      </c>
      <c r="R3075" t="s">
        <v>8355</v>
      </c>
      <c r="S3075" s="16">
        <f t="shared" ref="S3075:S3138" si="193">(((J3075/60)/60)/24)+DATE(1970,1,1)</f>
        <v>42111.684027777781</v>
      </c>
      <c r="T3075" s="16">
        <f t="shared" ref="T3075:T3138" si="194">(((I3075/60)/60)/24)+DATE(1970,1,1)</f>
        <v>42169.804861111115</v>
      </c>
      <c r="U3075">
        <f t="shared" ref="U3075:U3138" si="195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ROUND((E3076/D3076)*100,0)</f>
        <v>0</v>
      </c>
      <c r="P3076">
        <f t="shared" si="192"/>
        <v>7.33</v>
      </c>
      <c r="Q3076" s="10" t="s">
        <v>8315</v>
      </c>
      <c r="R3076" t="s">
        <v>8355</v>
      </c>
      <c r="S3076" s="16">
        <f t="shared" si="193"/>
        <v>42409.571284722217</v>
      </c>
      <c r="T3076" s="16">
        <f t="shared" si="194"/>
        <v>42439.571284722217</v>
      </c>
      <c r="U3076">
        <f t="shared" si="195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ROUND((E3077/D3077)*100,0)</f>
        <v>9</v>
      </c>
      <c r="P3077">
        <f t="shared" si="192"/>
        <v>64.8</v>
      </c>
      <c r="Q3077" s="10" t="s">
        <v>8315</v>
      </c>
      <c r="R3077" t="s">
        <v>8355</v>
      </c>
      <c r="S3077" s="16">
        <f t="shared" si="193"/>
        <v>42551.102314814809</v>
      </c>
      <c r="T3077" s="16">
        <f t="shared" si="194"/>
        <v>42601.102314814809</v>
      </c>
      <c r="U3077">
        <f t="shared" si="195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ROUND((E3078/D3078)*100,0)</f>
        <v>15</v>
      </c>
      <c r="P3078">
        <f t="shared" si="192"/>
        <v>30.12</v>
      </c>
      <c r="Q3078" s="10" t="s">
        <v>8315</v>
      </c>
      <c r="R3078" t="s">
        <v>8355</v>
      </c>
      <c r="S3078" s="16">
        <f t="shared" si="193"/>
        <v>42226.651886574073</v>
      </c>
      <c r="T3078" s="16">
        <f t="shared" si="194"/>
        <v>42286.651886574073</v>
      </c>
      <c r="U3078">
        <f t="shared" si="195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ROUND((E3079/D3079)*100,0)</f>
        <v>0</v>
      </c>
      <c r="P3079">
        <f t="shared" si="192"/>
        <v>52.5</v>
      </c>
      <c r="Q3079" s="10" t="s">
        <v>8315</v>
      </c>
      <c r="R3079" t="s">
        <v>8355</v>
      </c>
      <c r="S3079" s="16">
        <f t="shared" si="193"/>
        <v>42766.956921296296</v>
      </c>
      <c r="T3079" s="16">
        <f t="shared" si="194"/>
        <v>42796.956921296296</v>
      </c>
      <c r="U3079">
        <f t="shared" si="195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ROUND((E3080/D3080)*100,0)</f>
        <v>0</v>
      </c>
      <c r="P3080">
        <f t="shared" si="192"/>
        <v>23.67</v>
      </c>
      <c r="Q3080" s="10" t="s">
        <v>8315</v>
      </c>
      <c r="R3080" t="s">
        <v>8355</v>
      </c>
      <c r="S3080" s="16">
        <f t="shared" si="193"/>
        <v>42031.138831018514</v>
      </c>
      <c r="T3080" s="16">
        <f t="shared" si="194"/>
        <v>42061.138831018514</v>
      </c>
      <c r="U3080">
        <f t="shared" si="195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ROUND((E3081/D3081)*100,0)</f>
        <v>1</v>
      </c>
      <c r="P3081">
        <f t="shared" si="192"/>
        <v>415.78</v>
      </c>
      <c r="Q3081" s="10" t="s">
        <v>8315</v>
      </c>
      <c r="R3081" t="s">
        <v>8355</v>
      </c>
      <c r="S3081" s="16">
        <f t="shared" si="193"/>
        <v>42055.713368055556</v>
      </c>
      <c r="T3081" s="16">
        <f t="shared" si="194"/>
        <v>42085.671701388885</v>
      </c>
      <c r="U3081">
        <f t="shared" si="195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ROUND((E3082/D3082)*100,0)</f>
        <v>0</v>
      </c>
      <c r="P3082">
        <f t="shared" si="192"/>
        <v>53.71</v>
      </c>
      <c r="Q3082" s="10" t="s">
        <v>8315</v>
      </c>
      <c r="R3082" t="s">
        <v>8355</v>
      </c>
      <c r="S3082" s="16">
        <f t="shared" si="193"/>
        <v>41940.028287037036</v>
      </c>
      <c r="T3082" s="16">
        <f t="shared" si="194"/>
        <v>42000.0699537037</v>
      </c>
      <c r="U3082">
        <f t="shared" si="195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ROUND((E3083/D3083)*100,0)</f>
        <v>0</v>
      </c>
      <c r="P3083">
        <f t="shared" si="192"/>
        <v>420.6</v>
      </c>
      <c r="Q3083" s="10" t="s">
        <v>8315</v>
      </c>
      <c r="R3083" t="s">
        <v>8355</v>
      </c>
      <c r="S3083" s="16">
        <f t="shared" si="193"/>
        <v>42237.181608796294</v>
      </c>
      <c r="T3083" s="16">
        <f t="shared" si="194"/>
        <v>42267.181608796294</v>
      </c>
      <c r="U3083">
        <f t="shared" si="195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ROUND((E3084/D3084)*100,0)</f>
        <v>0</v>
      </c>
      <c r="P3084">
        <f t="shared" si="192"/>
        <v>0</v>
      </c>
      <c r="Q3084" s="10" t="s">
        <v>8315</v>
      </c>
      <c r="R3084" t="s">
        <v>8355</v>
      </c>
      <c r="S3084" s="16">
        <f t="shared" si="193"/>
        <v>42293.922986111109</v>
      </c>
      <c r="T3084" s="16">
        <f t="shared" si="194"/>
        <v>42323.96465277778</v>
      </c>
      <c r="U3084">
        <f t="shared" si="195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ROUND((E3085/D3085)*100,0)</f>
        <v>0</v>
      </c>
      <c r="P3085">
        <f t="shared" si="192"/>
        <v>18.670000000000002</v>
      </c>
      <c r="Q3085" s="10" t="s">
        <v>8315</v>
      </c>
      <c r="R3085" t="s">
        <v>8355</v>
      </c>
      <c r="S3085" s="16">
        <f t="shared" si="193"/>
        <v>41853.563402777778</v>
      </c>
      <c r="T3085" s="16">
        <f t="shared" si="194"/>
        <v>41883.208333333336</v>
      </c>
      <c r="U3085">
        <f t="shared" si="195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ROUND((E3086/D3086)*100,0)</f>
        <v>12</v>
      </c>
      <c r="P3086">
        <f t="shared" si="192"/>
        <v>78.33</v>
      </c>
      <c r="Q3086" s="10" t="s">
        <v>8315</v>
      </c>
      <c r="R3086" t="s">
        <v>8355</v>
      </c>
      <c r="S3086" s="16">
        <f t="shared" si="193"/>
        <v>42100.723738425921</v>
      </c>
      <c r="T3086" s="16">
        <f t="shared" si="194"/>
        <v>42129.783333333333</v>
      </c>
      <c r="U3086">
        <f t="shared" si="195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ROUND((E3087/D3087)*100,0)</f>
        <v>2</v>
      </c>
      <c r="P3087">
        <f t="shared" si="192"/>
        <v>67.78</v>
      </c>
      <c r="Q3087" s="10" t="s">
        <v>8315</v>
      </c>
      <c r="R3087" t="s">
        <v>8355</v>
      </c>
      <c r="S3087" s="16">
        <f t="shared" si="193"/>
        <v>42246.883784722217</v>
      </c>
      <c r="T3087" s="16">
        <f t="shared" si="194"/>
        <v>42276.883784722217</v>
      </c>
      <c r="U3087">
        <f t="shared" si="195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ROUND((E3088/D3088)*100,0)</f>
        <v>0</v>
      </c>
      <c r="P3088">
        <f t="shared" si="192"/>
        <v>16.670000000000002</v>
      </c>
      <c r="Q3088" s="10" t="s">
        <v>8315</v>
      </c>
      <c r="R3088" t="s">
        <v>8355</v>
      </c>
      <c r="S3088" s="16">
        <f t="shared" si="193"/>
        <v>42173.67082175926</v>
      </c>
      <c r="T3088" s="16">
        <f t="shared" si="194"/>
        <v>42233.67082175926</v>
      </c>
      <c r="U3088">
        <f t="shared" si="195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ROUND((E3089/D3089)*100,0)</f>
        <v>1</v>
      </c>
      <c r="P3089">
        <f t="shared" si="192"/>
        <v>62.5</v>
      </c>
      <c r="Q3089" s="10" t="s">
        <v>8315</v>
      </c>
      <c r="R3089" t="s">
        <v>8355</v>
      </c>
      <c r="S3089" s="16">
        <f t="shared" si="193"/>
        <v>42665.150347222225</v>
      </c>
      <c r="T3089" s="16">
        <f t="shared" si="194"/>
        <v>42725.192013888889</v>
      </c>
      <c r="U3089">
        <f t="shared" si="195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ROUND((E3090/D3090)*100,0)</f>
        <v>0</v>
      </c>
      <c r="P3090">
        <f t="shared" si="192"/>
        <v>42</v>
      </c>
      <c r="Q3090" s="10" t="s">
        <v>8315</v>
      </c>
      <c r="R3090" t="s">
        <v>8355</v>
      </c>
      <c r="S3090" s="16">
        <f t="shared" si="193"/>
        <v>41981.57230324074</v>
      </c>
      <c r="T3090" s="16">
        <f t="shared" si="194"/>
        <v>42012.570138888885</v>
      </c>
      <c r="U3090">
        <f t="shared" si="195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ROUND((E3091/D3091)*100,0)</f>
        <v>23</v>
      </c>
      <c r="P3091">
        <f t="shared" si="192"/>
        <v>130.09</v>
      </c>
      <c r="Q3091" s="10" t="s">
        <v>8315</v>
      </c>
      <c r="R3091" t="s">
        <v>8355</v>
      </c>
      <c r="S3091" s="16">
        <f t="shared" si="193"/>
        <v>42528.542627314819</v>
      </c>
      <c r="T3091" s="16">
        <f t="shared" si="194"/>
        <v>42560.082638888889</v>
      </c>
      <c r="U3091">
        <f t="shared" si="195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ROUND((E3092/D3092)*100,0)</f>
        <v>5</v>
      </c>
      <c r="P3092">
        <f t="shared" si="192"/>
        <v>1270.22</v>
      </c>
      <c r="Q3092" s="10" t="s">
        <v>8315</v>
      </c>
      <c r="R3092" t="s">
        <v>8355</v>
      </c>
      <c r="S3092" s="16">
        <f t="shared" si="193"/>
        <v>42065.818807870368</v>
      </c>
      <c r="T3092" s="16">
        <f t="shared" si="194"/>
        <v>42125.777141203704</v>
      </c>
      <c r="U3092">
        <f t="shared" si="195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ROUND((E3093/D3093)*100,0)</f>
        <v>16</v>
      </c>
      <c r="P3093">
        <f t="shared" si="192"/>
        <v>88.44</v>
      </c>
      <c r="Q3093" s="10" t="s">
        <v>8315</v>
      </c>
      <c r="R3093" t="s">
        <v>8355</v>
      </c>
      <c r="S3093" s="16">
        <f t="shared" si="193"/>
        <v>42566.948414351849</v>
      </c>
      <c r="T3093" s="16">
        <f t="shared" si="194"/>
        <v>42596.948414351849</v>
      </c>
      <c r="U3093">
        <f t="shared" si="195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ROUND((E3094/D3094)*100,0)</f>
        <v>1</v>
      </c>
      <c r="P3094">
        <f t="shared" si="192"/>
        <v>56.34</v>
      </c>
      <c r="Q3094" s="10" t="s">
        <v>8315</v>
      </c>
      <c r="R3094" t="s">
        <v>8355</v>
      </c>
      <c r="S3094" s="16">
        <f t="shared" si="193"/>
        <v>42255.619351851856</v>
      </c>
      <c r="T3094" s="16">
        <f t="shared" si="194"/>
        <v>42292.916666666672</v>
      </c>
      <c r="U3094">
        <f t="shared" si="195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ROUND((E3095/D3095)*100,0)</f>
        <v>23</v>
      </c>
      <c r="P3095">
        <f t="shared" si="192"/>
        <v>53.53</v>
      </c>
      <c r="Q3095" s="10" t="s">
        <v>8315</v>
      </c>
      <c r="R3095" t="s">
        <v>8355</v>
      </c>
      <c r="S3095" s="16">
        <f t="shared" si="193"/>
        <v>41760.909039351849</v>
      </c>
      <c r="T3095" s="16">
        <f t="shared" si="194"/>
        <v>41791.165972222225</v>
      </c>
      <c r="U3095">
        <f t="shared" si="195"/>
        <v>30.256932870375749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ROUND((E3096/D3096)*100,0)</f>
        <v>0</v>
      </c>
      <c r="P3096">
        <f t="shared" si="192"/>
        <v>25</v>
      </c>
      <c r="Q3096" s="10" t="s">
        <v>8315</v>
      </c>
      <c r="R3096" t="s">
        <v>8355</v>
      </c>
      <c r="S3096" s="16">
        <f t="shared" si="193"/>
        <v>42207.795787037037</v>
      </c>
      <c r="T3096" s="16">
        <f t="shared" si="194"/>
        <v>42267.795787037037</v>
      </c>
      <c r="U3096">
        <f t="shared" si="195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ROUND((E3097/D3097)*100,0)</f>
        <v>0</v>
      </c>
      <c r="P3097">
        <f t="shared" si="192"/>
        <v>50</v>
      </c>
      <c r="Q3097" s="10" t="s">
        <v>8315</v>
      </c>
      <c r="R3097" t="s">
        <v>8355</v>
      </c>
      <c r="S3097" s="16">
        <f t="shared" si="193"/>
        <v>42523.025231481486</v>
      </c>
      <c r="T3097" s="16">
        <f t="shared" si="194"/>
        <v>42583.025231481486</v>
      </c>
      <c r="U3097">
        <f t="shared" si="195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ROUND((E3098/D3098)*100,0)</f>
        <v>4</v>
      </c>
      <c r="P3098">
        <f t="shared" si="192"/>
        <v>56.79</v>
      </c>
      <c r="Q3098" s="10" t="s">
        <v>8315</v>
      </c>
      <c r="R3098" t="s">
        <v>8355</v>
      </c>
      <c r="S3098" s="16">
        <f t="shared" si="193"/>
        <v>42114.825532407413</v>
      </c>
      <c r="T3098" s="16">
        <f t="shared" si="194"/>
        <v>42144.825532407413</v>
      </c>
      <c r="U3098">
        <f t="shared" si="195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ROUND((E3099/D3099)*100,0)</f>
        <v>17</v>
      </c>
      <c r="P3099">
        <f t="shared" si="192"/>
        <v>40.83</v>
      </c>
      <c r="Q3099" s="10" t="s">
        <v>8315</v>
      </c>
      <c r="R3099" t="s">
        <v>8355</v>
      </c>
      <c r="S3099" s="16">
        <f t="shared" si="193"/>
        <v>42629.503483796296</v>
      </c>
      <c r="T3099" s="16">
        <f t="shared" si="194"/>
        <v>42650.583333333328</v>
      </c>
      <c r="U3099">
        <f t="shared" si="195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ROUND((E3100/D3100)*100,0)</f>
        <v>4</v>
      </c>
      <c r="P3100">
        <f t="shared" si="192"/>
        <v>65.11</v>
      </c>
      <c r="Q3100" s="10" t="s">
        <v>8315</v>
      </c>
      <c r="R3100" t="s">
        <v>8355</v>
      </c>
      <c r="S3100" s="16">
        <f t="shared" si="193"/>
        <v>42359.792233796295</v>
      </c>
      <c r="T3100" s="16">
        <f t="shared" si="194"/>
        <v>42408.01180555555</v>
      </c>
      <c r="U3100">
        <f t="shared" si="195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ROUND((E3101/D3101)*100,0)</f>
        <v>14</v>
      </c>
      <c r="P3101">
        <f t="shared" si="192"/>
        <v>55.6</v>
      </c>
      <c r="Q3101" s="10" t="s">
        <v>8315</v>
      </c>
      <c r="R3101" t="s">
        <v>8355</v>
      </c>
      <c r="S3101" s="16">
        <f t="shared" si="193"/>
        <v>42382.189710648148</v>
      </c>
      <c r="T3101" s="16">
        <f t="shared" si="194"/>
        <v>42412.189710648148</v>
      </c>
      <c r="U3101">
        <f t="shared" si="195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ROUND((E3102/D3102)*100,0)</f>
        <v>15</v>
      </c>
      <c r="P3102">
        <f t="shared" si="192"/>
        <v>140.54</v>
      </c>
      <c r="Q3102" s="10" t="s">
        <v>8315</v>
      </c>
      <c r="R3102" t="s">
        <v>8355</v>
      </c>
      <c r="S3102" s="16">
        <f t="shared" si="193"/>
        <v>41902.622395833336</v>
      </c>
      <c r="T3102" s="16">
        <f t="shared" si="194"/>
        <v>41932.622395833336</v>
      </c>
      <c r="U3102">
        <f t="shared" si="195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ROUND((E3103/D3103)*100,0)</f>
        <v>12</v>
      </c>
      <c r="P3103">
        <f t="shared" si="192"/>
        <v>25</v>
      </c>
      <c r="Q3103" s="10" t="s">
        <v>8315</v>
      </c>
      <c r="R3103" t="s">
        <v>8355</v>
      </c>
      <c r="S3103" s="16">
        <f t="shared" si="193"/>
        <v>42171.383530092593</v>
      </c>
      <c r="T3103" s="16">
        <f t="shared" si="194"/>
        <v>42201.330555555556</v>
      </c>
      <c r="U3103">
        <f t="shared" si="195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ROUND((E3104/D3104)*100,0)</f>
        <v>39</v>
      </c>
      <c r="P3104">
        <f t="shared" si="192"/>
        <v>69.53</v>
      </c>
      <c r="Q3104" s="10" t="s">
        <v>8315</v>
      </c>
      <c r="R3104" t="s">
        <v>8355</v>
      </c>
      <c r="S3104" s="16">
        <f t="shared" si="193"/>
        <v>42555.340486111112</v>
      </c>
      <c r="T3104" s="16">
        <f t="shared" si="194"/>
        <v>42605.340486111112</v>
      </c>
      <c r="U3104">
        <f t="shared" si="195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ROUND((E3105/D3105)*100,0)</f>
        <v>0</v>
      </c>
      <c r="P3105">
        <f t="shared" si="192"/>
        <v>5.5</v>
      </c>
      <c r="Q3105" s="10" t="s">
        <v>8315</v>
      </c>
      <c r="R3105" t="s">
        <v>8355</v>
      </c>
      <c r="S3105" s="16">
        <f t="shared" si="193"/>
        <v>42107.156319444446</v>
      </c>
      <c r="T3105" s="16">
        <f t="shared" si="194"/>
        <v>42167.156319444446</v>
      </c>
      <c r="U3105">
        <f t="shared" si="195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ROUND((E3106/D3106)*100,0)</f>
        <v>30</v>
      </c>
      <c r="P3106">
        <f t="shared" si="192"/>
        <v>237</v>
      </c>
      <c r="Q3106" s="10" t="s">
        <v>8315</v>
      </c>
      <c r="R3106" t="s">
        <v>8355</v>
      </c>
      <c r="S3106" s="16">
        <f t="shared" si="193"/>
        <v>42006.908692129626</v>
      </c>
      <c r="T3106" s="16">
        <f t="shared" si="194"/>
        <v>42038.083333333328</v>
      </c>
      <c r="U3106">
        <f t="shared" si="195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ROUND((E3107/D3107)*100,0)</f>
        <v>42</v>
      </c>
      <c r="P3107">
        <f t="shared" si="192"/>
        <v>79.87</v>
      </c>
      <c r="Q3107" s="10" t="s">
        <v>8315</v>
      </c>
      <c r="R3107" t="s">
        <v>8355</v>
      </c>
      <c r="S3107" s="16">
        <f t="shared" si="193"/>
        <v>41876.718935185185</v>
      </c>
      <c r="T3107" s="16">
        <f t="shared" si="194"/>
        <v>41931.208333333336</v>
      </c>
      <c r="U3107">
        <f t="shared" si="195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ROUND((E3108/D3108)*100,0)</f>
        <v>4</v>
      </c>
      <c r="P3108">
        <f t="shared" si="192"/>
        <v>10.25</v>
      </c>
      <c r="Q3108" s="10" t="s">
        <v>8315</v>
      </c>
      <c r="R3108" t="s">
        <v>8355</v>
      </c>
      <c r="S3108" s="16">
        <f t="shared" si="193"/>
        <v>42241.429120370376</v>
      </c>
      <c r="T3108" s="16">
        <f t="shared" si="194"/>
        <v>42263.916666666672</v>
      </c>
      <c r="U3108">
        <f t="shared" si="195"/>
        <v>22.487546296295477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ROUND((E3109/D3109)*100,0)</f>
        <v>20</v>
      </c>
      <c r="P3109">
        <f t="shared" si="192"/>
        <v>272.58999999999997</v>
      </c>
      <c r="Q3109" s="10" t="s">
        <v>8315</v>
      </c>
      <c r="R3109" t="s">
        <v>8355</v>
      </c>
      <c r="S3109" s="16">
        <f t="shared" si="193"/>
        <v>42128.814247685179</v>
      </c>
      <c r="T3109" s="16">
        <f t="shared" si="194"/>
        <v>42135.814247685179</v>
      </c>
      <c r="U3109">
        <f t="shared" si="195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ROUND((E3110/D3110)*100,0)</f>
        <v>0</v>
      </c>
      <c r="P3110">
        <f t="shared" si="192"/>
        <v>13</v>
      </c>
      <c r="Q3110" s="10" t="s">
        <v>8315</v>
      </c>
      <c r="R3110" t="s">
        <v>8355</v>
      </c>
      <c r="S3110" s="16">
        <f t="shared" si="193"/>
        <v>42062.680486111116</v>
      </c>
      <c r="T3110" s="16">
        <f t="shared" si="194"/>
        <v>42122.638819444444</v>
      </c>
      <c r="U3110">
        <f t="shared" si="195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ROUND((E3111/D3111)*100,0)</f>
        <v>25</v>
      </c>
      <c r="P3111">
        <f t="shared" si="192"/>
        <v>58.18</v>
      </c>
      <c r="Q3111" s="10" t="s">
        <v>8315</v>
      </c>
      <c r="R3111" t="s">
        <v>8355</v>
      </c>
      <c r="S3111" s="16">
        <f t="shared" si="193"/>
        <v>41844.125115740739</v>
      </c>
      <c r="T3111" s="16">
        <f t="shared" si="194"/>
        <v>41879.125115740739</v>
      </c>
      <c r="U3111">
        <f t="shared" si="195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ROUND((E3112/D3112)*100,0)</f>
        <v>0</v>
      </c>
      <c r="P3112">
        <f t="shared" si="192"/>
        <v>10</v>
      </c>
      <c r="Q3112" s="10" t="s">
        <v>8315</v>
      </c>
      <c r="R3112" t="s">
        <v>8355</v>
      </c>
      <c r="S3112" s="16">
        <f t="shared" si="193"/>
        <v>42745.031469907408</v>
      </c>
      <c r="T3112" s="16">
        <f t="shared" si="194"/>
        <v>42785.031469907408</v>
      </c>
      <c r="U3112">
        <f t="shared" si="195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ROUND((E3113/D3113)*100,0)</f>
        <v>27</v>
      </c>
      <c r="P3113">
        <f t="shared" si="192"/>
        <v>70.11</v>
      </c>
      <c r="Q3113" s="10" t="s">
        <v>8315</v>
      </c>
      <c r="R3113" t="s">
        <v>8355</v>
      </c>
      <c r="S3113" s="16">
        <f t="shared" si="193"/>
        <v>41885.595138888886</v>
      </c>
      <c r="T3113" s="16">
        <f t="shared" si="194"/>
        <v>41916.595138888886</v>
      </c>
      <c r="U3113">
        <f t="shared" si="195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ROUND((E3114/D3114)*100,0)</f>
        <v>5</v>
      </c>
      <c r="P3114">
        <f t="shared" si="192"/>
        <v>57.89</v>
      </c>
      <c r="Q3114" s="10" t="s">
        <v>8315</v>
      </c>
      <c r="R3114" t="s">
        <v>8355</v>
      </c>
      <c r="S3114" s="16">
        <f t="shared" si="193"/>
        <v>42615.121921296297</v>
      </c>
      <c r="T3114" s="16">
        <f t="shared" si="194"/>
        <v>42675.121921296297</v>
      </c>
      <c r="U3114">
        <f t="shared" si="195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ROUND((E3115/D3115)*100,0)</f>
        <v>4</v>
      </c>
      <c r="P3115">
        <f t="shared" si="192"/>
        <v>125.27</v>
      </c>
      <c r="Q3115" s="10" t="s">
        <v>8315</v>
      </c>
      <c r="R3115" t="s">
        <v>8355</v>
      </c>
      <c r="S3115" s="16">
        <f t="shared" si="193"/>
        <v>42081.731273148151</v>
      </c>
      <c r="T3115" s="16">
        <f t="shared" si="194"/>
        <v>42111.731273148151</v>
      </c>
      <c r="U3115">
        <f t="shared" si="195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ROUND((E3116/D3116)*100,0)</f>
        <v>0</v>
      </c>
      <c r="P3116">
        <f t="shared" si="192"/>
        <v>0</v>
      </c>
      <c r="Q3116" s="10" t="s">
        <v>8315</v>
      </c>
      <c r="R3116" t="s">
        <v>8355</v>
      </c>
      <c r="S3116" s="16">
        <f t="shared" si="193"/>
        <v>41843.632523148146</v>
      </c>
      <c r="T3116" s="16">
        <f t="shared" si="194"/>
        <v>41903.632523148146</v>
      </c>
      <c r="U3116">
        <f t="shared" si="195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ROUND((E3117/D3117)*100,0)</f>
        <v>3</v>
      </c>
      <c r="P3117">
        <f t="shared" si="192"/>
        <v>300</v>
      </c>
      <c r="Q3117" s="10" t="s">
        <v>8315</v>
      </c>
      <c r="R3117" t="s">
        <v>8355</v>
      </c>
      <c r="S3117" s="16">
        <f t="shared" si="193"/>
        <v>42496.447071759263</v>
      </c>
      <c r="T3117" s="16">
        <f t="shared" si="194"/>
        <v>42526.447071759263</v>
      </c>
      <c r="U3117">
        <f t="shared" si="195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ROUND((E3118/D3118)*100,0)</f>
        <v>57</v>
      </c>
      <c r="P3118">
        <f t="shared" si="192"/>
        <v>43</v>
      </c>
      <c r="Q3118" s="10" t="s">
        <v>8315</v>
      </c>
      <c r="R3118" t="s">
        <v>8355</v>
      </c>
      <c r="S3118" s="16">
        <f t="shared" si="193"/>
        <v>42081.515335648146</v>
      </c>
      <c r="T3118" s="16">
        <f t="shared" si="194"/>
        <v>42095.515335648146</v>
      </c>
      <c r="U3118">
        <f t="shared" si="195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ROUND((E3119/D3119)*100,0)</f>
        <v>0</v>
      </c>
      <c r="P3119">
        <f t="shared" si="192"/>
        <v>1</v>
      </c>
      <c r="Q3119" s="10" t="s">
        <v>8315</v>
      </c>
      <c r="R3119" t="s">
        <v>8355</v>
      </c>
      <c r="S3119" s="16">
        <f t="shared" si="193"/>
        <v>42509.374537037031</v>
      </c>
      <c r="T3119" s="16">
        <f t="shared" si="194"/>
        <v>42517.55</v>
      </c>
      <c r="U3119">
        <f t="shared" si="195"/>
        <v>8.1754629629722331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ROUND((E3120/D3120)*100,0)</f>
        <v>0</v>
      </c>
      <c r="P3120">
        <f t="shared" si="192"/>
        <v>775</v>
      </c>
      <c r="Q3120" s="10" t="s">
        <v>8315</v>
      </c>
      <c r="R3120" t="s">
        <v>8355</v>
      </c>
      <c r="S3120" s="16">
        <f t="shared" si="193"/>
        <v>42534.649571759262</v>
      </c>
      <c r="T3120" s="16">
        <f t="shared" si="194"/>
        <v>42553.649571759262</v>
      </c>
      <c r="U3120">
        <f t="shared" si="195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ROUND((E3121/D3121)*100,0)</f>
        <v>0</v>
      </c>
      <c r="P3121">
        <f t="shared" si="192"/>
        <v>5</v>
      </c>
      <c r="Q3121" s="10" t="s">
        <v>8315</v>
      </c>
      <c r="R3121" t="s">
        <v>8355</v>
      </c>
      <c r="S3121" s="16">
        <f t="shared" si="193"/>
        <v>42060.04550925926</v>
      </c>
      <c r="T3121" s="16">
        <f t="shared" si="194"/>
        <v>42090.003842592589</v>
      </c>
      <c r="U3121">
        <f t="shared" si="195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ROUND((E3122/D3122)*100,0)</f>
        <v>0</v>
      </c>
      <c r="P3122">
        <f t="shared" si="192"/>
        <v>12.8</v>
      </c>
      <c r="Q3122" s="10" t="s">
        <v>8315</v>
      </c>
      <c r="R3122" t="s">
        <v>8355</v>
      </c>
      <c r="S3122" s="16">
        <f t="shared" si="193"/>
        <v>42435.942083333335</v>
      </c>
      <c r="T3122" s="16">
        <f t="shared" si="194"/>
        <v>42495.900416666671</v>
      </c>
      <c r="U3122">
        <f t="shared" si="195"/>
        <v>59.958333333335759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ROUND((E3123/D3123)*100,0)</f>
        <v>1</v>
      </c>
      <c r="P3123">
        <f t="shared" si="192"/>
        <v>10</v>
      </c>
      <c r="Q3123" s="10" t="s">
        <v>8315</v>
      </c>
      <c r="R3123" t="s">
        <v>8355</v>
      </c>
      <c r="S3123" s="16">
        <f t="shared" si="193"/>
        <v>41848.679803240739</v>
      </c>
      <c r="T3123" s="16">
        <f t="shared" si="194"/>
        <v>41908.679803240739</v>
      </c>
      <c r="U3123">
        <f t="shared" si="195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ROUND((E3124/D3124)*100,0)</f>
        <v>58</v>
      </c>
      <c r="P3124">
        <f t="shared" si="192"/>
        <v>58</v>
      </c>
      <c r="Q3124" s="10" t="s">
        <v>8315</v>
      </c>
      <c r="R3124" t="s">
        <v>8355</v>
      </c>
      <c r="S3124" s="16">
        <f t="shared" si="193"/>
        <v>42678.932083333333</v>
      </c>
      <c r="T3124" s="16">
        <f t="shared" si="194"/>
        <v>42683.973750000005</v>
      </c>
      <c r="U3124">
        <f t="shared" si="195"/>
        <v>5.0416666666715173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ROUND((E3125/D3125)*100,0)</f>
        <v>68</v>
      </c>
      <c r="P3125">
        <f t="shared" si="192"/>
        <v>244.8</v>
      </c>
      <c r="Q3125" s="10" t="s">
        <v>8315</v>
      </c>
      <c r="R3125" t="s">
        <v>8355</v>
      </c>
      <c r="S3125" s="16">
        <f t="shared" si="193"/>
        <v>42530.993032407408</v>
      </c>
      <c r="T3125" s="16">
        <f t="shared" si="194"/>
        <v>42560.993032407408</v>
      </c>
      <c r="U3125">
        <f t="shared" si="195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ROUND((E3126/D3126)*100,0)</f>
        <v>0</v>
      </c>
      <c r="P3126">
        <f t="shared" si="192"/>
        <v>6.5</v>
      </c>
      <c r="Q3126" s="10" t="s">
        <v>8315</v>
      </c>
      <c r="R3126" t="s">
        <v>8355</v>
      </c>
      <c r="S3126" s="16">
        <f t="shared" si="193"/>
        <v>41977.780104166668</v>
      </c>
      <c r="T3126" s="16">
        <f t="shared" si="194"/>
        <v>42037.780104166668</v>
      </c>
      <c r="U3126">
        <f t="shared" si="195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ROUND((E3127/D3127)*100,0)</f>
        <v>0</v>
      </c>
      <c r="P3127">
        <f t="shared" si="192"/>
        <v>0</v>
      </c>
      <c r="Q3127" s="10" t="s">
        <v>8315</v>
      </c>
      <c r="R3127" t="s">
        <v>8355</v>
      </c>
      <c r="S3127" s="16">
        <f t="shared" si="193"/>
        <v>42346.20685185185</v>
      </c>
      <c r="T3127" s="16">
        <f t="shared" si="194"/>
        <v>42376.20685185185</v>
      </c>
      <c r="U3127">
        <f t="shared" si="195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ROUND((E3128/D3128)*100,0)</f>
        <v>4</v>
      </c>
      <c r="P3128">
        <f t="shared" si="192"/>
        <v>61.18</v>
      </c>
      <c r="Q3128" s="10" t="s">
        <v>8315</v>
      </c>
      <c r="R3128" t="s">
        <v>8355</v>
      </c>
      <c r="S3128" s="16">
        <f t="shared" si="193"/>
        <v>42427.01807870371</v>
      </c>
      <c r="T3128" s="16">
        <f t="shared" si="194"/>
        <v>42456.976412037038</v>
      </c>
      <c r="U3128">
        <f t="shared" si="195"/>
        <v>29.958333333328483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ROUND((E3129/D3129)*100,0)</f>
        <v>0</v>
      </c>
      <c r="P3129">
        <f t="shared" si="192"/>
        <v>0</v>
      </c>
      <c r="Q3129" s="10" t="s">
        <v>8315</v>
      </c>
      <c r="R3129" t="s">
        <v>8355</v>
      </c>
      <c r="S3129" s="16">
        <f t="shared" si="193"/>
        <v>42034.856817129628</v>
      </c>
      <c r="T3129" s="16">
        <f t="shared" si="194"/>
        <v>42064.856817129628</v>
      </c>
      <c r="U3129">
        <f t="shared" si="195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ROUND((E3130/D3130)*100,0)</f>
        <v>109</v>
      </c>
      <c r="P3130">
        <f t="shared" si="192"/>
        <v>139.24</v>
      </c>
      <c r="Q3130" s="10" t="s">
        <v>8315</v>
      </c>
      <c r="R3130" t="s">
        <v>8316</v>
      </c>
      <c r="S3130" s="16">
        <f t="shared" si="193"/>
        <v>42780.825706018513</v>
      </c>
      <c r="T3130" s="16">
        <f t="shared" si="194"/>
        <v>42810.784039351856</v>
      </c>
      <c r="U3130">
        <f t="shared" si="195"/>
        <v>29.958333333343035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ROUND((E3131/D3131)*100,0)</f>
        <v>1</v>
      </c>
      <c r="P3131">
        <f t="shared" si="192"/>
        <v>10</v>
      </c>
      <c r="Q3131" s="10" t="s">
        <v>8315</v>
      </c>
      <c r="R3131" t="s">
        <v>8316</v>
      </c>
      <c r="S3131" s="16">
        <f t="shared" si="193"/>
        <v>42803.842812499999</v>
      </c>
      <c r="T3131" s="16">
        <f t="shared" si="194"/>
        <v>42843.801145833335</v>
      </c>
      <c r="U3131">
        <f t="shared" si="195"/>
        <v>39.958333333335759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ROUND((E3132/D3132)*100,0)</f>
        <v>4</v>
      </c>
      <c r="P3132">
        <f t="shared" si="192"/>
        <v>93.75</v>
      </c>
      <c r="Q3132" s="10" t="s">
        <v>8315</v>
      </c>
      <c r="R3132" t="s">
        <v>8316</v>
      </c>
      <c r="S3132" s="16">
        <f t="shared" si="193"/>
        <v>42808.640231481477</v>
      </c>
      <c r="T3132" s="16">
        <f t="shared" si="194"/>
        <v>42839.207638888889</v>
      </c>
      <c r="U3132">
        <f t="shared" si="195"/>
        <v>30.567407407412247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ROUND((E3133/D3133)*100,0)</f>
        <v>16</v>
      </c>
      <c r="P3133">
        <f t="shared" si="192"/>
        <v>53.75</v>
      </c>
      <c r="Q3133" s="10" t="s">
        <v>8315</v>
      </c>
      <c r="R3133" t="s">
        <v>8316</v>
      </c>
      <c r="S3133" s="16">
        <f t="shared" si="193"/>
        <v>42803.579224537039</v>
      </c>
      <c r="T3133" s="16">
        <f t="shared" si="194"/>
        <v>42833.537557870368</v>
      </c>
      <c r="U3133">
        <f t="shared" si="195"/>
        <v>29.958333333328483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ROUND((E3134/D3134)*100,0)</f>
        <v>0</v>
      </c>
      <c r="P3134">
        <f t="shared" si="192"/>
        <v>10</v>
      </c>
      <c r="Q3134" s="10" t="s">
        <v>8315</v>
      </c>
      <c r="R3134" t="s">
        <v>8316</v>
      </c>
      <c r="S3134" s="16">
        <f t="shared" si="193"/>
        <v>42786.350231481483</v>
      </c>
      <c r="T3134" s="16">
        <f t="shared" si="194"/>
        <v>42846.308564814812</v>
      </c>
      <c r="U3134">
        <f t="shared" si="195"/>
        <v>59.958333333328483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ROUND((E3135/D3135)*100,0)</f>
        <v>108</v>
      </c>
      <c r="P3135">
        <f t="shared" si="192"/>
        <v>33.75</v>
      </c>
      <c r="Q3135" s="10" t="s">
        <v>8315</v>
      </c>
      <c r="R3135" t="s">
        <v>8316</v>
      </c>
      <c r="S3135" s="16">
        <f t="shared" si="193"/>
        <v>42788.565208333333</v>
      </c>
      <c r="T3135" s="16">
        <f t="shared" si="194"/>
        <v>42818.523541666669</v>
      </c>
      <c r="U3135">
        <f t="shared" si="195"/>
        <v>29.958333333335759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ROUND((E3136/D3136)*100,0)</f>
        <v>23</v>
      </c>
      <c r="P3136">
        <f t="shared" si="192"/>
        <v>18.75</v>
      </c>
      <c r="Q3136" s="10" t="s">
        <v>8315</v>
      </c>
      <c r="R3136" t="s">
        <v>8316</v>
      </c>
      <c r="S3136" s="16">
        <f t="shared" si="193"/>
        <v>42800.720127314817</v>
      </c>
      <c r="T3136" s="16">
        <f t="shared" si="194"/>
        <v>42821.678460648152</v>
      </c>
      <c r="U3136">
        <f t="shared" si="195"/>
        <v>20.958333333335759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ROUND((E3137/D3137)*100,0)</f>
        <v>21</v>
      </c>
      <c r="P3137">
        <f t="shared" si="192"/>
        <v>23.14</v>
      </c>
      <c r="Q3137" s="10" t="s">
        <v>8315</v>
      </c>
      <c r="R3137" t="s">
        <v>8316</v>
      </c>
      <c r="S3137" s="16">
        <f t="shared" si="193"/>
        <v>42807.151863425926</v>
      </c>
      <c r="T3137" s="16">
        <f t="shared" si="194"/>
        <v>42829.151863425926</v>
      </c>
      <c r="U3137">
        <f t="shared" si="195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ROUND((E3138/D3138)*100,0)</f>
        <v>128</v>
      </c>
      <c r="P3138">
        <f t="shared" si="192"/>
        <v>29.05</v>
      </c>
      <c r="Q3138" s="10" t="s">
        <v>8315</v>
      </c>
      <c r="R3138" t="s">
        <v>8316</v>
      </c>
      <c r="S3138" s="16">
        <f t="shared" si="193"/>
        <v>42789.462430555555</v>
      </c>
      <c r="T3138" s="16">
        <f t="shared" si="194"/>
        <v>42825.957638888889</v>
      </c>
      <c r="U3138">
        <f t="shared" si="195"/>
        <v>36.495208333333721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ROUND((E3139/D3139)*100,0)</f>
        <v>3</v>
      </c>
      <c r="P3139">
        <f t="shared" ref="P3139:P3202" si="196">IFERROR(ROUND(E3139/L3139,2),0)</f>
        <v>50</v>
      </c>
      <c r="Q3139" s="10" t="s">
        <v>8315</v>
      </c>
      <c r="R3139" t="s">
        <v>8316</v>
      </c>
      <c r="S3139" s="16">
        <f t="shared" ref="S3139:S3202" si="197">(((J3139/60)/60)/24)+DATE(1970,1,1)</f>
        <v>42807.885057870371</v>
      </c>
      <c r="T3139" s="16">
        <f t="shared" ref="T3139:T3202" si="198">(((I3139/60)/60)/24)+DATE(1970,1,1)</f>
        <v>42858.8</v>
      </c>
      <c r="U3139">
        <f t="shared" ref="U3139:U3202" si="199">T3139-S3139</f>
        <v>50.914942129631527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ROUND((E3140/D3140)*100,0)</f>
        <v>0</v>
      </c>
      <c r="P3140">
        <f t="shared" si="196"/>
        <v>0</v>
      </c>
      <c r="Q3140" s="10" t="s">
        <v>8315</v>
      </c>
      <c r="R3140" t="s">
        <v>8316</v>
      </c>
      <c r="S3140" s="16">
        <f t="shared" si="197"/>
        <v>42809.645914351851</v>
      </c>
      <c r="T3140" s="16">
        <f t="shared" si="198"/>
        <v>42828.645914351851</v>
      </c>
      <c r="U3140">
        <f t="shared" si="199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ROUND((E3141/D3141)*100,0)</f>
        <v>5</v>
      </c>
      <c r="P3141">
        <f t="shared" si="196"/>
        <v>450</v>
      </c>
      <c r="Q3141" s="10" t="s">
        <v>8315</v>
      </c>
      <c r="R3141" t="s">
        <v>8316</v>
      </c>
      <c r="S3141" s="16">
        <f t="shared" si="197"/>
        <v>42785.270370370374</v>
      </c>
      <c r="T3141" s="16">
        <f t="shared" si="198"/>
        <v>42819.189583333333</v>
      </c>
      <c r="U3141">
        <f t="shared" si="199"/>
        <v>33.919212962959136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ROUND((E3142/D3142)*100,0)</f>
        <v>1</v>
      </c>
      <c r="P3142">
        <f t="shared" si="196"/>
        <v>24</v>
      </c>
      <c r="Q3142" s="10" t="s">
        <v>8315</v>
      </c>
      <c r="R3142" t="s">
        <v>8316</v>
      </c>
      <c r="S3142" s="16">
        <f t="shared" si="197"/>
        <v>42802.718784722223</v>
      </c>
      <c r="T3142" s="16">
        <f t="shared" si="198"/>
        <v>42832.677118055552</v>
      </c>
      <c r="U3142">
        <f t="shared" si="199"/>
        <v>29.958333333328483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ROUND((E3143/D3143)*100,0)</f>
        <v>52</v>
      </c>
      <c r="P3143">
        <f t="shared" si="196"/>
        <v>32.25</v>
      </c>
      <c r="Q3143" s="10" t="s">
        <v>8315</v>
      </c>
      <c r="R3143" t="s">
        <v>8316</v>
      </c>
      <c r="S3143" s="16">
        <f t="shared" si="197"/>
        <v>42800.753333333334</v>
      </c>
      <c r="T3143" s="16">
        <f t="shared" si="198"/>
        <v>42841.833333333328</v>
      </c>
      <c r="U3143">
        <f t="shared" si="199"/>
        <v>41.07999999999447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ROUND((E3144/D3144)*100,0)</f>
        <v>2</v>
      </c>
      <c r="P3144">
        <f t="shared" si="196"/>
        <v>15</v>
      </c>
      <c r="Q3144" s="10" t="s">
        <v>8315</v>
      </c>
      <c r="R3144" t="s">
        <v>8316</v>
      </c>
      <c r="S3144" s="16">
        <f t="shared" si="197"/>
        <v>42783.513182870374</v>
      </c>
      <c r="T3144" s="16">
        <f t="shared" si="198"/>
        <v>42813.471516203703</v>
      </c>
      <c r="U3144">
        <f t="shared" si="199"/>
        <v>29.958333333328483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ROUND((E3145/D3145)*100,0)</f>
        <v>0</v>
      </c>
      <c r="P3145">
        <f t="shared" si="196"/>
        <v>0</v>
      </c>
      <c r="Q3145" s="10" t="s">
        <v>8315</v>
      </c>
      <c r="R3145" t="s">
        <v>8316</v>
      </c>
      <c r="S3145" s="16">
        <f t="shared" si="197"/>
        <v>42808.358287037037</v>
      </c>
      <c r="T3145" s="16">
        <f t="shared" si="198"/>
        <v>42834.358287037037</v>
      </c>
      <c r="U3145">
        <f t="shared" si="199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ROUND((E3146/D3146)*100,0)</f>
        <v>75</v>
      </c>
      <c r="P3146">
        <f t="shared" si="196"/>
        <v>251.33</v>
      </c>
      <c r="Q3146" s="10" t="s">
        <v>8315</v>
      </c>
      <c r="R3146" t="s">
        <v>8316</v>
      </c>
      <c r="S3146" s="16">
        <f t="shared" si="197"/>
        <v>42796.538275462968</v>
      </c>
      <c r="T3146" s="16">
        <f t="shared" si="198"/>
        <v>42813.25</v>
      </c>
      <c r="U3146">
        <f t="shared" si="199"/>
        <v>16.711724537031841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ROUND((E3147/D3147)*100,0)</f>
        <v>0</v>
      </c>
      <c r="P3147">
        <f t="shared" si="196"/>
        <v>0</v>
      </c>
      <c r="Q3147" s="10" t="s">
        <v>8315</v>
      </c>
      <c r="R3147" t="s">
        <v>8316</v>
      </c>
      <c r="S3147" s="16">
        <f t="shared" si="197"/>
        <v>42762.040902777779</v>
      </c>
      <c r="T3147" s="16">
        <f t="shared" si="198"/>
        <v>42821.999236111107</v>
      </c>
      <c r="U3147">
        <f t="shared" si="199"/>
        <v>59.958333333328483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ROUND((E3148/D3148)*100,0)</f>
        <v>11</v>
      </c>
      <c r="P3148">
        <f t="shared" si="196"/>
        <v>437.5</v>
      </c>
      <c r="Q3148" s="10" t="s">
        <v>8315</v>
      </c>
      <c r="R3148" t="s">
        <v>8316</v>
      </c>
      <c r="S3148" s="16">
        <f t="shared" si="197"/>
        <v>42796.682476851856</v>
      </c>
      <c r="T3148" s="16">
        <f t="shared" si="198"/>
        <v>42841.640810185185</v>
      </c>
      <c r="U3148">
        <f t="shared" si="199"/>
        <v>44.958333333328483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ROUND((E3149/D3149)*100,0)</f>
        <v>118</v>
      </c>
      <c r="P3149">
        <f t="shared" si="196"/>
        <v>110.35</v>
      </c>
      <c r="Q3149" s="10" t="s">
        <v>8315</v>
      </c>
      <c r="R3149" t="s">
        <v>8316</v>
      </c>
      <c r="S3149" s="16">
        <f t="shared" si="197"/>
        <v>41909.969386574077</v>
      </c>
      <c r="T3149" s="16">
        <f t="shared" si="198"/>
        <v>41950.011053240742</v>
      </c>
      <c r="U3149">
        <f t="shared" si="199"/>
        <v>40.041666666664241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ROUND((E3150/D3150)*100,0)</f>
        <v>131</v>
      </c>
      <c r="P3150">
        <f t="shared" si="196"/>
        <v>41.42</v>
      </c>
      <c r="Q3150" s="10" t="s">
        <v>8315</v>
      </c>
      <c r="R3150" t="s">
        <v>8316</v>
      </c>
      <c r="S3150" s="16">
        <f t="shared" si="197"/>
        <v>41891.665324074071</v>
      </c>
      <c r="T3150" s="16">
        <f t="shared" si="198"/>
        <v>41913.166666666664</v>
      </c>
      <c r="U3150">
        <f t="shared" si="199"/>
        <v>21.501342592593573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ROUND((E3151/D3151)*100,0)</f>
        <v>104</v>
      </c>
      <c r="P3151">
        <f t="shared" si="196"/>
        <v>52</v>
      </c>
      <c r="Q3151" s="10" t="s">
        <v>8315</v>
      </c>
      <c r="R3151" t="s">
        <v>8316</v>
      </c>
      <c r="S3151" s="16">
        <f t="shared" si="197"/>
        <v>41226.017361111109</v>
      </c>
      <c r="T3151" s="16">
        <f t="shared" si="198"/>
        <v>41250.083333333336</v>
      </c>
      <c r="U3151">
        <f t="shared" si="199"/>
        <v>24.065972222226264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ROUND((E3152/D3152)*100,0)</f>
        <v>101</v>
      </c>
      <c r="P3152">
        <f t="shared" si="196"/>
        <v>33.99</v>
      </c>
      <c r="Q3152" s="10" t="s">
        <v>8315</v>
      </c>
      <c r="R3152" t="s">
        <v>8316</v>
      </c>
      <c r="S3152" s="16">
        <f t="shared" si="197"/>
        <v>40478.263923611114</v>
      </c>
      <c r="T3152" s="16">
        <f t="shared" si="198"/>
        <v>40568.166666666664</v>
      </c>
      <c r="U3152">
        <f t="shared" si="199"/>
        <v>89.902743055550673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ROUND((E3153/D3153)*100,0)</f>
        <v>100</v>
      </c>
      <c r="P3153">
        <f t="shared" si="196"/>
        <v>103.35</v>
      </c>
      <c r="Q3153" s="10" t="s">
        <v>8315</v>
      </c>
      <c r="R3153" t="s">
        <v>8316</v>
      </c>
      <c r="S3153" s="16">
        <f t="shared" si="197"/>
        <v>41862.83997685185</v>
      </c>
      <c r="T3153" s="16">
        <f t="shared" si="198"/>
        <v>41892.83997685185</v>
      </c>
      <c r="U3153">
        <f t="shared" si="199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ROUND((E3154/D3154)*100,0)</f>
        <v>106</v>
      </c>
      <c r="P3154">
        <f t="shared" si="196"/>
        <v>34.79</v>
      </c>
      <c r="Q3154" s="10" t="s">
        <v>8315</v>
      </c>
      <c r="R3154" t="s">
        <v>8316</v>
      </c>
      <c r="S3154" s="16">
        <f t="shared" si="197"/>
        <v>41550.867673611108</v>
      </c>
      <c r="T3154" s="16">
        <f t="shared" si="198"/>
        <v>41580.867673611108</v>
      </c>
      <c r="U3154">
        <f t="shared" si="199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ROUND((E3155/D3155)*100,0)</f>
        <v>336</v>
      </c>
      <c r="P3155">
        <f t="shared" si="196"/>
        <v>41.77</v>
      </c>
      <c r="Q3155" s="10" t="s">
        <v>8315</v>
      </c>
      <c r="R3155" t="s">
        <v>8316</v>
      </c>
      <c r="S3155" s="16">
        <f t="shared" si="197"/>
        <v>40633.154363425929</v>
      </c>
      <c r="T3155" s="16">
        <f t="shared" si="198"/>
        <v>40664.207638888889</v>
      </c>
      <c r="U3155">
        <f t="shared" si="199"/>
        <v>31.053275462960301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ROUND((E3156/D3156)*100,0)</f>
        <v>113</v>
      </c>
      <c r="P3156">
        <f t="shared" si="196"/>
        <v>64.27</v>
      </c>
      <c r="Q3156" s="10" t="s">
        <v>8315</v>
      </c>
      <c r="R3156" t="s">
        <v>8316</v>
      </c>
      <c r="S3156" s="16">
        <f t="shared" si="197"/>
        <v>40970.875671296293</v>
      </c>
      <c r="T3156" s="16">
        <f t="shared" si="198"/>
        <v>41000.834004629629</v>
      </c>
      <c r="U3156">
        <f t="shared" si="199"/>
        <v>29.958333333335759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ROUND((E3157/D3157)*100,0)</f>
        <v>189</v>
      </c>
      <c r="P3157">
        <f t="shared" si="196"/>
        <v>31.21</v>
      </c>
      <c r="Q3157" s="10" t="s">
        <v>8315</v>
      </c>
      <c r="R3157" t="s">
        <v>8316</v>
      </c>
      <c r="S3157" s="16">
        <f t="shared" si="197"/>
        <v>41233.499131944445</v>
      </c>
      <c r="T3157" s="16">
        <f t="shared" si="198"/>
        <v>41263.499131944445</v>
      </c>
      <c r="U3157">
        <f t="shared" si="199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ROUND((E3158/D3158)*100,0)</f>
        <v>102</v>
      </c>
      <c r="P3158">
        <f t="shared" si="196"/>
        <v>62.92</v>
      </c>
      <c r="Q3158" s="10" t="s">
        <v>8315</v>
      </c>
      <c r="R3158" t="s">
        <v>8316</v>
      </c>
      <c r="S3158" s="16">
        <f t="shared" si="197"/>
        <v>41026.953055555554</v>
      </c>
      <c r="T3158" s="16">
        <f t="shared" si="198"/>
        <v>41061.953055555554</v>
      </c>
      <c r="U3158">
        <f t="shared" si="199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ROUND((E3159/D3159)*100,0)</f>
        <v>101</v>
      </c>
      <c r="P3159">
        <f t="shared" si="196"/>
        <v>98.54</v>
      </c>
      <c r="Q3159" s="10" t="s">
        <v>8315</v>
      </c>
      <c r="R3159" t="s">
        <v>8316</v>
      </c>
      <c r="S3159" s="16">
        <f t="shared" si="197"/>
        <v>41829.788252314815</v>
      </c>
      <c r="T3159" s="16">
        <f t="shared" si="198"/>
        <v>41839.208333333336</v>
      </c>
      <c r="U3159">
        <f t="shared" si="199"/>
        <v>9.4200810185211594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ROUND((E3160/D3160)*100,0)</f>
        <v>114</v>
      </c>
      <c r="P3160">
        <f t="shared" si="196"/>
        <v>82.61</v>
      </c>
      <c r="Q3160" s="10" t="s">
        <v>8315</v>
      </c>
      <c r="R3160" t="s">
        <v>8316</v>
      </c>
      <c r="S3160" s="16">
        <f t="shared" si="197"/>
        <v>41447.839722222219</v>
      </c>
      <c r="T3160" s="16">
        <f t="shared" si="198"/>
        <v>41477.839722222219</v>
      </c>
      <c r="U3160">
        <f t="shared" si="199"/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ROUND((E3161/D3161)*100,0)</f>
        <v>133</v>
      </c>
      <c r="P3161">
        <f t="shared" si="196"/>
        <v>38.5</v>
      </c>
      <c r="Q3161" s="10" t="s">
        <v>8315</v>
      </c>
      <c r="R3161" t="s">
        <v>8316</v>
      </c>
      <c r="S3161" s="16">
        <f t="shared" si="197"/>
        <v>40884.066678240742</v>
      </c>
      <c r="T3161" s="16">
        <f t="shared" si="198"/>
        <v>40926.958333333336</v>
      </c>
      <c r="U3161">
        <f t="shared" si="199"/>
        <v>42.891655092593282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ROUND((E3162/D3162)*100,0)</f>
        <v>102</v>
      </c>
      <c r="P3162">
        <f t="shared" si="196"/>
        <v>80.16</v>
      </c>
      <c r="Q3162" s="10" t="s">
        <v>8315</v>
      </c>
      <c r="R3162" t="s">
        <v>8316</v>
      </c>
      <c r="S3162" s="16">
        <f t="shared" si="197"/>
        <v>41841.26489583333</v>
      </c>
      <c r="T3162" s="16">
        <f t="shared" si="198"/>
        <v>41864.207638888889</v>
      </c>
      <c r="U3162">
        <f t="shared" si="199"/>
        <v>22.942743055558822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ROUND((E3163/D3163)*100,0)</f>
        <v>105</v>
      </c>
      <c r="P3163">
        <f t="shared" si="196"/>
        <v>28.41</v>
      </c>
      <c r="Q3163" s="10" t="s">
        <v>8315</v>
      </c>
      <c r="R3163" t="s">
        <v>8316</v>
      </c>
      <c r="S3163" s="16">
        <f t="shared" si="197"/>
        <v>41897.536134259259</v>
      </c>
      <c r="T3163" s="16">
        <f t="shared" si="198"/>
        <v>41927.536134259259</v>
      </c>
      <c r="U3163">
        <f t="shared" si="199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ROUND((E3164/D3164)*100,0)</f>
        <v>127</v>
      </c>
      <c r="P3164">
        <f t="shared" si="196"/>
        <v>80.73</v>
      </c>
      <c r="Q3164" s="10" t="s">
        <v>8315</v>
      </c>
      <c r="R3164" t="s">
        <v>8316</v>
      </c>
      <c r="S3164" s="16">
        <f t="shared" si="197"/>
        <v>41799.685902777775</v>
      </c>
      <c r="T3164" s="16">
        <f t="shared" si="198"/>
        <v>41827.083333333336</v>
      </c>
      <c r="U3164">
        <f t="shared" si="199"/>
        <v>27.397430555560277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ROUND((E3165/D3165)*100,0)</f>
        <v>111</v>
      </c>
      <c r="P3165">
        <f t="shared" si="196"/>
        <v>200.69</v>
      </c>
      <c r="Q3165" s="10" t="s">
        <v>8315</v>
      </c>
      <c r="R3165" t="s">
        <v>8316</v>
      </c>
      <c r="S3165" s="16">
        <f t="shared" si="197"/>
        <v>41775.753761574073</v>
      </c>
      <c r="T3165" s="16">
        <f t="shared" si="198"/>
        <v>41805.753761574073</v>
      </c>
      <c r="U3165">
        <f t="shared" si="199"/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ROUND((E3166/D3166)*100,0)</f>
        <v>107</v>
      </c>
      <c r="P3166">
        <f t="shared" si="196"/>
        <v>37.590000000000003</v>
      </c>
      <c r="Q3166" s="10" t="s">
        <v>8315</v>
      </c>
      <c r="R3166" t="s">
        <v>8316</v>
      </c>
      <c r="S3166" s="16">
        <f t="shared" si="197"/>
        <v>41766.80572916667</v>
      </c>
      <c r="T3166" s="16">
        <f t="shared" si="198"/>
        <v>41799.80572916667</v>
      </c>
      <c r="U3166">
        <f t="shared" si="199"/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ROUND((E3167/D3167)*100,0)</f>
        <v>163</v>
      </c>
      <c r="P3167">
        <f t="shared" si="196"/>
        <v>58.1</v>
      </c>
      <c r="Q3167" s="10" t="s">
        <v>8315</v>
      </c>
      <c r="R3167" t="s">
        <v>8316</v>
      </c>
      <c r="S3167" s="16">
        <f t="shared" si="197"/>
        <v>40644.159259259257</v>
      </c>
      <c r="T3167" s="16">
        <f t="shared" si="198"/>
        <v>40666.165972222225</v>
      </c>
      <c r="U3167">
        <f t="shared" si="199"/>
        <v>22.006712962967867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ROUND((E3168/D3168)*100,0)</f>
        <v>160</v>
      </c>
      <c r="P3168">
        <f t="shared" si="196"/>
        <v>60.3</v>
      </c>
      <c r="Q3168" s="10" t="s">
        <v>8315</v>
      </c>
      <c r="R3168" t="s">
        <v>8316</v>
      </c>
      <c r="S3168" s="16">
        <f t="shared" si="197"/>
        <v>41940.69158564815</v>
      </c>
      <c r="T3168" s="16">
        <f t="shared" si="198"/>
        <v>41969.332638888889</v>
      </c>
      <c r="U3168">
        <f t="shared" si="199"/>
        <v>28.641053240738984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ROUND((E3169/D3169)*100,0)</f>
        <v>116</v>
      </c>
      <c r="P3169">
        <f t="shared" si="196"/>
        <v>63.36</v>
      </c>
      <c r="Q3169" s="10" t="s">
        <v>8315</v>
      </c>
      <c r="R3169" t="s">
        <v>8316</v>
      </c>
      <c r="S3169" s="16">
        <f t="shared" si="197"/>
        <v>41839.175706018519</v>
      </c>
      <c r="T3169" s="16">
        <f t="shared" si="198"/>
        <v>41853.175706018519</v>
      </c>
      <c r="U3169">
        <f t="shared" si="199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ROUND((E3170/D3170)*100,0)</f>
        <v>124</v>
      </c>
      <c r="P3170">
        <f t="shared" si="196"/>
        <v>50.9</v>
      </c>
      <c r="Q3170" s="10" t="s">
        <v>8315</v>
      </c>
      <c r="R3170" t="s">
        <v>8316</v>
      </c>
      <c r="S3170" s="16">
        <f t="shared" si="197"/>
        <v>41772.105937500004</v>
      </c>
      <c r="T3170" s="16">
        <f t="shared" si="198"/>
        <v>41803.916666666664</v>
      </c>
      <c r="U3170">
        <f t="shared" si="199"/>
        <v>31.810729166660167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ROUND((E3171/D3171)*100,0)</f>
        <v>103</v>
      </c>
      <c r="P3171">
        <f t="shared" si="196"/>
        <v>100.5</v>
      </c>
      <c r="Q3171" s="10" t="s">
        <v>8315</v>
      </c>
      <c r="R3171" t="s">
        <v>8316</v>
      </c>
      <c r="S3171" s="16">
        <f t="shared" si="197"/>
        <v>41591.737974537034</v>
      </c>
      <c r="T3171" s="16">
        <f t="shared" si="198"/>
        <v>41621.207638888889</v>
      </c>
      <c r="U3171">
        <f t="shared" si="199"/>
        <v>29.46966435185459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ROUND((E3172/D3172)*100,0)</f>
        <v>112</v>
      </c>
      <c r="P3172">
        <f t="shared" si="196"/>
        <v>31.62</v>
      </c>
      <c r="Q3172" s="10" t="s">
        <v>8315</v>
      </c>
      <c r="R3172" t="s">
        <v>8316</v>
      </c>
      <c r="S3172" s="16">
        <f t="shared" si="197"/>
        <v>41789.080370370371</v>
      </c>
      <c r="T3172" s="16">
        <f t="shared" si="198"/>
        <v>41822.166666666664</v>
      </c>
      <c r="U3172">
        <f t="shared" si="199"/>
        <v>33.086296296292858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ROUND((E3173/D3173)*100,0)</f>
        <v>109</v>
      </c>
      <c r="P3173">
        <f t="shared" si="196"/>
        <v>65.099999999999994</v>
      </c>
      <c r="Q3173" s="10" t="s">
        <v>8315</v>
      </c>
      <c r="R3173" t="s">
        <v>8316</v>
      </c>
      <c r="S3173" s="16">
        <f t="shared" si="197"/>
        <v>42466.608310185184</v>
      </c>
      <c r="T3173" s="16">
        <f t="shared" si="198"/>
        <v>42496.608310185184</v>
      </c>
      <c r="U3173">
        <f t="shared" si="199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ROUND((E3174/D3174)*100,0)</f>
        <v>115</v>
      </c>
      <c r="P3174">
        <f t="shared" si="196"/>
        <v>79.31</v>
      </c>
      <c r="Q3174" s="10" t="s">
        <v>8315</v>
      </c>
      <c r="R3174" t="s">
        <v>8316</v>
      </c>
      <c r="S3174" s="16">
        <f t="shared" si="197"/>
        <v>40923.729953703703</v>
      </c>
      <c r="T3174" s="16">
        <f t="shared" si="198"/>
        <v>40953.729953703703</v>
      </c>
      <c r="U3174">
        <f t="shared" si="199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ROUND((E3175/D3175)*100,0)</f>
        <v>103</v>
      </c>
      <c r="P3175">
        <f t="shared" si="196"/>
        <v>139.19</v>
      </c>
      <c r="Q3175" s="10" t="s">
        <v>8315</v>
      </c>
      <c r="R3175" t="s">
        <v>8316</v>
      </c>
      <c r="S3175" s="16">
        <f t="shared" si="197"/>
        <v>41878.878379629627</v>
      </c>
      <c r="T3175" s="16">
        <f t="shared" si="198"/>
        <v>41908.878379629627</v>
      </c>
      <c r="U3175">
        <f t="shared" si="199"/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ROUND((E3176/D3176)*100,0)</f>
        <v>101</v>
      </c>
      <c r="P3176">
        <f t="shared" si="196"/>
        <v>131.91</v>
      </c>
      <c r="Q3176" s="10" t="s">
        <v>8315</v>
      </c>
      <c r="R3176" t="s">
        <v>8316</v>
      </c>
      <c r="S3176" s="16">
        <f t="shared" si="197"/>
        <v>41862.864675925928</v>
      </c>
      <c r="T3176" s="16">
        <f t="shared" si="198"/>
        <v>41876.864675925928</v>
      </c>
      <c r="U3176">
        <f t="shared" si="199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ROUND((E3177/D3177)*100,0)</f>
        <v>110</v>
      </c>
      <c r="P3177">
        <f t="shared" si="196"/>
        <v>91.3</v>
      </c>
      <c r="Q3177" s="10" t="s">
        <v>8315</v>
      </c>
      <c r="R3177" t="s">
        <v>8316</v>
      </c>
      <c r="S3177" s="16">
        <f t="shared" si="197"/>
        <v>40531.886886574073</v>
      </c>
      <c r="T3177" s="16">
        <f t="shared" si="198"/>
        <v>40591.886886574073</v>
      </c>
      <c r="U3177">
        <f t="shared" si="199"/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ROUND((E3178/D3178)*100,0)</f>
        <v>115</v>
      </c>
      <c r="P3178">
        <f t="shared" si="196"/>
        <v>39.67</v>
      </c>
      <c r="Q3178" s="10" t="s">
        <v>8315</v>
      </c>
      <c r="R3178" t="s">
        <v>8316</v>
      </c>
      <c r="S3178" s="16">
        <f t="shared" si="197"/>
        <v>41477.930914351848</v>
      </c>
      <c r="T3178" s="16">
        <f t="shared" si="198"/>
        <v>41504.625</v>
      </c>
      <c r="U3178">
        <f t="shared" si="199"/>
        <v>26.694085648152395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ROUND((E3179/D3179)*100,0)</f>
        <v>117</v>
      </c>
      <c r="P3179">
        <f t="shared" si="196"/>
        <v>57.55</v>
      </c>
      <c r="Q3179" s="10" t="s">
        <v>8315</v>
      </c>
      <c r="R3179" t="s">
        <v>8316</v>
      </c>
      <c r="S3179" s="16">
        <f t="shared" si="197"/>
        <v>41781.666770833333</v>
      </c>
      <c r="T3179" s="16">
        <f t="shared" si="198"/>
        <v>41811.666770833333</v>
      </c>
      <c r="U3179">
        <f t="shared" si="199"/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ROUND((E3180/D3180)*100,0)</f>
        <v>172</v>
      </c>
      <c r="P3180">
        <f t="shared" si="196"/>
        <v>33.03</v>
      </c>
      <c r="Q3180" s="10" t="s">
        <v>8315</v>
      </c>
      <c r="R3180" t="s">
        <v>8316</v>
      </c>
      <c r="S3180" s="16">
        <f t="shared" si="197"/>
        <v>41806.605034722219</v>
      </c>
      <c r="T3180" s="16">
        <f t="shared" si="198"/>
        <v>41836.605034722219</v>
      </c>
      <c r="U3180">
        <f t="shared" si="199"/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ROUND((E3181/D3181)*100,0)</f>
        <v>114</v>
      </c>
      <c r="P3181">
        <f t="shared" si="196"/>
        <v>77.34</v>
      </c>
      <c r="Q3181" s="10" t="s">
        <v>8315</v>
      </c>
      <c r="R3181" t="s">
        <v>8316</v>
      </c>
      <c r="S3181" s="16">
        <f t="shared" si="197"/>
        <v>41375.702210648145</v>
      </c>
      <c r="T3181" s="16">
        <f t="shared" si="198"/>
        <v>41400.702210648145</v>
      </c>
      <c r="U3181">
        <f t="shared" si="199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ROUND((E3182/D3182)*100,0)</f>
        <v>120</v>
      </c>
      <c r="P3182">
        <f t="shared" si="196"/>
        <v>31.93</v>
      </c>
      <c r="Q3182" s="10" t="s">
        <v>8315</v>
      </c>
      <c r="R3182" t="s">
        <v>8316</v>
      </c>
      <c r="S3182" s="16">
        <f t="shared" si="197"/>
        <v>41780.412604166668</v>
      </c>
      <c r="T3182" s="16">
        <f t="shared" si="198"/>
        <v>41810.412604166668</v>
      </c>
      <c r="U3182">
        <f t="shared" si="199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ROUND((E3183/D3183)*100,0)</f>
        <v>109</v>
      </c>
      <c r="P3183">
        <f t="shared" si="196"/>
        <v>36.33</v>
      </c>
      <c r="Q3183" s="10" t="s">
        <v>8315</v>
      </c>
      <c r="R3183" t="s">
        <v>8316</v>
      </c>
      <c r="S3183" s="16">
        <f t="shared" si="197"/>
        <v>41779.310034722221</v>
      </c>
      <c r="T3183" s="16">
        <f t="shared" si="198"/>
        <v>41805.666666666664</v>
      </c>
      <c r="U3183">
        <f t="shared" si="199"/>
        <v>26.356631944443507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ROUND((E3184/D3184)*100,0)</f>
        <v>101</v>
      </c>
      <c r="P3184">
        <f t="shared" si="196"/>
        <v>46.77</v>
      </c>
      <c r="Q3184" s="10" t="s">
        <v>8315</v>
      </c>
      <c r="R3184" t="s">
        <v>8316</v>
      </c>
      <c r="S3184" s="16">
        <f t="shared" si="197"/>
        <v>40883.949317129627</v>
      </c>
      <c r="T3184" s="16">
        <f t="shared" si="198"/>
        <v>40939.708333333336</v>
      </c>
      <c r="U3184">
        <f t="shared" si="199"/>
        <v>55.759016203708597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ROUND((E3185/D3185)*100,0)</f>
        <v>109</v>
      </c>
      <c r="P3185">
        <f t="shared" si="196"/>
        <v>40.07</v>
      </c>
      <c r="Q3185" s="10" t="s">
        <v>8315</v>
      </c>
      <c r="R3185" t="s">
        <v>8316</v>
      </c>
      <c r="S3185" s="16">
        <f t="shared" si="197"/>
        <v>41491.79478009259</v>
      </c>
      <c r="T3185" s="16">
        <f t="shared" si="198"/>
        <v>41509.79478009259</v>
      </c>
      <c r="U3185">
        <f t="shared" si="199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ROUND((E3186/D3186)*100,0)</f>
        <v>107</v>
      </c>
      <c r="P3186">
        <f t="shared" si="196"/>
        <v>100.22</v>
      </c>
      <c r="Q3186" s="10" t="s">
        <v>8315</v>
      </c>
      <c r="R3186" t="s">
        <v>8316</v>
      </c>
      <c r="S3186" s="16">
        <f t="shared" si="197"/>
        <v>41791.993414351848</v>
      </c>
      <c r="T3186" s="16">
        <f t="shared" si="198"/>
        <v>41821.993414351848</v>
      </c>
      <c r="U3186">
        <f t="shared" si="199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ROUND((E3187/D3187)*100,0)</f>
        <v>100</v>
      </c>
      <c r="P3187">
        <f t="shared" si="196"/>
        <v>41.67</v>
      </c>
      <c r="Q3187" s="10" t="s">
        <v>8315</v>
      </c>
      <c r="R3187" t="s">
        <v>8316</v>
      </c>
      <c r="S3187" s="16">
        <f t="shared" si="197"/>
        <v>41829.977326388893</v>
      </c>
      <c r="T3187" s="16">
        <f t="shared" si="198"/>
        <v>41836.977326388893</v>
      </c>
      <c r="U3187">
        <f t="shared" si="199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ROUND((E3188/D3188)*100,0)</f>
        <v>102</v>
      </c>
      <c r="P3188">
        <f t="shared" si="196"/>
        <v>46.71</v>
      </c>
      <c r="Q3188" s="10" t="s">
        <v>8315</v>
      </c>
      <c r="R3188" t="s">
        <v>8316</v>
      </c>
      <c r="S3188" s="16">
        <f t="shared" si="197"/>
        <v>41868.924050925925</v>
      </c>
      <c r="T3188" s="16">
        <f t="shared" si="198"/>
        <v>41898.875</v>
      </c>
      <c r="U3188">
        <f t="shared" si="199"/>
        <v>29.950949074074742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ROUND((E3189/D3189)*100,0)</f>
        <v>116</v>
      </c>
      <c r="P3189">
        <f t="shared" si="196"/>
        <v>71.489999999999995</v>
      </c>
      <c r="Q3189" s="10" t="s">
        <v>8315</v>
      </c>
      <c r="R3189" t="s">
        <v>8316</v>
      </c>
      <c r="S3189" s="16">
        <f t="shared" si="197"/>
        <v>41835.666354166664</v>
      </c>
      <c r="T3189" s="16">
        <f t="shared" si="198"/>
        <v>41855.666354166664</v>
      </c>
      <c r="U3189">
        <f t="shared" si="19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ROUND((E3190/D3190)*100,0)</f>
        <v>65</v>
      </c>
      <c r="P3190">
        <f t="shared" si="196"/>
        <v>14.44</v>
      </c>
      <c r="Q3190" s="10" t="s">
        <v>8315</v>
      </c>
      <c r="R3190" t="s">
        <v>8357</v>
      </c>
      <c r="S3190" s="16">
        <f t="shared" si="197"/>
        <v>42144.415532407409</v>
      </c>
      <c r="T3190" s="16">
        <f t="shared" si="198"/>
        <v>42165.415532407409</v>
      </c>
      <c r="U3190">
        <f t="shared" si="19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ROUND((E3191/D3191)*100,0)</f>
        <v>12</v>
      </c>
      <c r="P3191">
        <f t="shared" si="196"/>
        <v>356.84</v>
      </c>
      <c r="Q3191" s="10" t="s">
        <v>8315</v>
      </c>
      <c r="R3191" t="s">
        <v>8357</v>
      </c>
      <c r="S3191" s="16">
        <f t="shared" si="197"/>
        <v>42118.346435185187</v>
      </c>
      <c r="T3191" s="16">
        <f t="shared" si="198"/>
        <v>42148.346435185187</v>
      </c>
      <c r="U3191">
        <f t="shared" si="19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ROUND((E3192/D3192)*100,0)</f>
        <v>0</v>
      </c>
      <c r="P3192">
        <f t="shared" si="196"/>
        <v>0</v>
      </c>
      <c r="Q3192" s="10" t="s">
        <v>8315</v>
      </c>
      <c r="R3192" t="s">
        <v>8357</v>
      </c>
      <c r="S3192" s="16">
        <f t="shared" si="197"/>
        <v>42683.151331018518</v>
      </c>
      <c r="T3192" s="16">
        <f t="shared" si="198"/>
        <v>42713.192997685182</v>
      </c>
      <c r="U3192">
        <f t="shared" si="199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ROUND((E3193/D3193)*100,0)</f>
        <v>4</v>
      </c>
      <c r="P3193">
        <f t="shared" si="196"/>
        <v>37.75</v>
      </c>
      <c r="Q3193" s="10" t="s">
        <v>8315</v>
      </c>
      <c r="R3193" t="s">
        <v>8357</v>
      </c>
      <c r="S3193" s="16">
        <f t="shared" si="197"/>
        <v>42538.755428240736</v>
      </c>
      <c r="T3193" s="16">
        <f t="shared" si="198"/>
        <v>42598.755428240736</v>
      </c>
      <c r="U3193">
        <f t="shared" si="19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ROUND((E3194/D3194)*100,0)</f>
        <v>1</v>
      </c>
      <c r="P3194">
        <f t="shared" si="196"/>
        <v>12.75</v>
      </c>
      <c r="Q3194" s="10" t="s">
        <v>8315</v>
      </c>
      <c r="R3194" t="s">
        <v>8357</v>
      </c>
      <c r="S3194" s="16">
        <f t="shared" si="197"/>
        <v>42018.94049768518</v>
      </c>
      <c r="T3194" s="16">
        <f t="shared" si="198"/>
        <v>42063.916666666672</v>
      </c>
      <c r="U3194">
        <f t="shared" si="199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ROUND((E3195/D3195)*100,0)</f>
        <v>12</v>
      </c>
      <c r="P3195">
        <f t="shared" si="196"/>
        <v>24.46</v>
      </c>
      <c r="Q3195" s="10" t="s">
        <v>8315</v>
      </c>
      <c r="R3195" t="s">
        <v>8357</v>
      </c>
      <c r="S3195" s="16">
        <f t="shared" si="197"/>
        <v>42010.968240740738</v>
      </c>
      <c r="T3195" s="16">
        <f t="shared" si="198"/>
        <v>42055.968240740738</v>
      </c>
      <c r="U3195">
        <f t="shared" si="19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ROUND((E3196/D3196)*100,0)</f>
        <v>0</v>
      </c>
      <c r="P3196">
        <f t="shared" si="196"/>
        <v>0</v>
      </c>
      <c r="Q3196" s="10" t="s">
        <v>8315</v>
      </c>
      <c r="R3196" t="s">
        <v>8357</v>
      </c>
      <c r="S3196" s="16">
        <f t="shared" si="197"/>
        <v>42182.062476851846</v>
      </c>
      <c r="T3196" s="16">
        <f t="shared" si="198"/>
        <v>42212.062476851846</v>
      </c>
      <c r="U3196">
        <f t="shared" si="19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ROUND((E3197/D3197)*100,0)</f>
        <v>59</v>
      </c>
      <c r="P3197">
        <f t="shared" si="196"/>
        <v>53.08</v>
      </c>
      <c r="Q3197" s="10" t="s">
        <v>8315</v>
      </c>
      <c r="R3197" t="s">
        <v>8357</v>
      </c>
      <c r="S3197" s="16">
        <f t="shared" si="197"/>
        <v>42017.594236111108</v>
      </c>
      <c r="T3197" s="16">
        <f t="shared" si="198"/>
        <v>42047.594236111108</v>
      </c>
      <c r="U3197">
        <f t="shared" si="19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ROUND((E3198/D3198)*100,0)</f>
        <v>0</v>
      </c>
      <c r="P3198">
        <f t="shared" si="196"/>
        <v>300</v>
      </c>
      <c r="Q3198" s="10" t="s">
        <v>8315</v>
      </c>
      <c r="R3198" t="s">
        <v>8357</v>
      </c>
      <c r="S3198" s="16">
        <f t="shared" si="197"/>
        <v>42157.598090277781</v>
      </c>
      <c r="T3198" s="16">
        <f t="shared" si="198"/>
        <v>42217.583333333328</v>
      </c>
      <c r="U3198">
        <f t="shared" si="199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ROUND((E3199/D3199)*100,0)</f>
        <v>11</v>
      </c>
      <c r="P3199">
        <f t="shared" si="196"/>
        <v>286.25</v>
      </c>
      <c r="Q3199" s="10" t="s">
        <v>8315</v>
      </c>
      <c r="R3199" t="s">
        <v>8357</v>
      </c>
      <c r="S3199" s="16">
        <f t="shared" si="197"/>
        <v>42009.493263888886</v>
      </c>
      <c r="T3199" s="16">
        <f t="shared" si="198"/>
        <v>42039.493263888886</v>
      </c>
      <c r="U3199">
        <f t="shared" si="19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ROUND((E3200/D3200)*100,0)</f>
        <v>0</v>
      </c>
      <c r="P3200">
        <f t="shared" si="196"/>
        <v>36.67</v>
      </c>
      <c r="Q3200" s="10" t="s">
        <v>8315</v>
      </c>
      <c r="R3200" t="s">
        <v>8357</v>
      </c>
      <c r="S3200" s="16">
        <f t="shared" si="197"/>
        <v>42013.424502314811</v>
      </c>
      <c r="T3200" s="16">
        <f t="shared" si="198"/>
        <v>42051.424502314811</v>
      </c>
      <c r="U3200">
        <f t="shared" si="19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ROUND((E3201/D3201)*100,0)</f>
        <v>52</v>
      </c>
      <c r="P3201">
        <f t="shared" si="196"/>
        <v>49.21</v>
      </c>
      <c r="Q3201" s="10" t="s">
        <v>8315</v>
      </c>
      <c r="R3201" t="s">
        <v>8357</v>
      </c>
      <c r="S3201" s="16">
        <f t="shared" si="197"/>
        <v>41858.761782407404</v>
      </c>
      <c r="T3201" s="16">
        <f t="shared" si="198"/>
        <v>41888.875</v>
      </c>
      <c r="U3201">
        <f t="shared" si="199"/>
        <v>30.113217592595902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ROUND((E3202/D3202)*100,0)</f>
        <v>0</v>
      </c>
      <c r="P3202">
        <f t="shared" si="196"/>
        <v>1</v>
      </c>
      <c r="Q3202" s="10" t="s">
        <v>8315</v>
      </c>
      <c r="R3202" t="s">
        <v>8357</v>
      </c>
      <c r="S3202" s="16">
        <f t="shared" si="197"/>
        <v>42460.320613425924</v>
      </c>
      <c r="T3202" s="16">
        <f t="shared" si="198"/>
        <v>42490.231944444444</v>
      </c>
      <c r="U3202">
        <f t="shared" si="199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ROUND((E3203/D3203)*100,0)</f>
        <v>1</v>
      </c>
      <c r="P3203">
        <f t="shared" ref="P3203:P3266" si="200">IFERROR(ROUND(E3203/L3203,2),0)</f>
        <v>12.5</v>
      </c>
      <c r="Q3203" s="10" t="s">
        <v>8315</v>
      </c>
      <c r="R3203" t="s">
        <v>8357</v>
      </c>
      <c r="S3203" s="16">
        <f t="shared" ref="S3203:S3266" si="201">(((J3203/60)/60)/24)+DATE(1970,1,1)</f>
        <v>41861.767094907409</v>
      </c>
      <c r="T3203" s="16">
        <f t="shared" ref="T3203:T3266" si="202">(((I3203/60)/60)/24)+DATE(1970,1,1)</f>
        <v>41882.767094907409</v>
      </c>
      <c r="U3203">
        <f t="shared" ref="U3203:U3266" si="203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ROUND((E3204/D3204)*100,0)</f>
        <v>55</v>
      </c>
      <c r="P3204">
        <f t="shared" si="200"/>
        <v>109.04</v>
      </c>
      <c r="Q3204" s="10" t="s">
        <v>8315</v>
      </c>
      <c r="R3204" t="s">
        <v>8357</v>
      </c>
      <c r="S3204" s="16">
        <f t="shared" si="201"/>
        <v>42293.853541666671</v>
      </c>
      <c r="T3204" s="16">
        <f t="shared" si="202"/>
        <v>42352.249305555553</v>
      </c>
      <c r="U3204">
        <f t="shared" si="203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ROUND((E3205/D3205)*100,0)</f>
        <v>25</v>
      </c>
      <c r="P3205">
        <f t="shared" si="200"/>
        <v>41.67</v>
      </c>
      <c r="Q3205" s="10" t="s">
        <v>8315</v>
      </c>
      <c r="R3205" t="s">
        <v>8357</v>
      </c>
      <c r="S3205" s="16">
        <f t="shared" si="201"/>
        <v>42242.988680555558</v>
      </c>
      <c r="T3205" s="16">
        <f t="shared" si="202"/>
        <v>42272.988680555558</v>
      </c>
      <c r="U3205">
        <f t="shared" si="203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ROUND((E3206/D3206)*100,0)</f>
        <v>0</v>
      </c>
      <c r="P3206">
        <f t="shared" si="200"/>
        <v>0</v>
      </c>
      <c r="Q3206" s="10" t="s">
        <v>8315</v>
      </c>
      <c r="R3206" t="s">
        <v>8357</v>
      </c>
      <c r="S3206" s="16">
        <f t="shared" si="201"/>
        <v>42172.686099537037</v>
      </c>
      <c r="T3206" s="16">
        <f t="shared" si="202"/>
        <v>42202.676388888889</v>
      </c>
      <c r="U3206">
        <f t="shared" si="203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ROUND((E3207/D3207)*100,0)</f>
        <v>3</v>
      </c>
      <c r="P3207">
        <f t="shared" si="200"/>
        <v>22.75</v>
      </c>
      <c r="Q3207" s="10" t="s">
        <v>8315</v>
      </c>
      <c r="R3207" t="s">
        <v>8357</v>
      </c>
      <c r="S3207" s="16">
        <f t="shared" si="201"/>
        <v>42095.374675925923</v>
      </c>
      <c r="T3207" s="16">
        <f t="shared" si="202"/>
        <v>42125.374675925923</v>
      </c>
      <c r="U3207">
        <f t="shared" si="203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ROUND((E3208/D3208)*100,0)</f>
        <v>0</v>
      </c>
      <c r="P3208">
        <f t="shared" si="200"/>
        <v>0</v>
      </c>
      <c r="Q3208" s="10" t="s">
        <v>8315</v>
      </c>
      <c r="R3208" t="s">
        <v>8357</v>
      </c>
      <c r="S3208" s="16">
        <f t="shared" si="201"/>
        <v>42236.276053240741</v>
      </c>
      <c r="T3208" s="16">
        <f t="shared" si="202"/>
        <v>42266.276053240741</v>
      </c>
      <c r="U3208">
        <f t="shared" si="203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ROUND((E3209/D3209)*100,0)</f>
        <v>46</v>
      </c>
      <c r="P3209">
        <f t="shared" si="200"/>
        <v>70.83</v>
      </c>
      <c r="Q3209" s="10" t="s">
        <v>8315</v>
      </c>
      <c r="R3209" t="s">
        <v>8357</v>
      </c>
      <c r="S3209" s="16">
        <f t="shared" si="201"/>
        <v>42057.277858796297</v>
      </c>
      <c r="T3209" s="16">
        <f t="shared" si="202"/>
        <v>42117.236192129625</v>
      </c>
      <c r="U3209">
        <f t="shared" si="203"/>
        <v>59.958333333328483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ROUND((E3210/D3210)*100,0)</f>
        <v>104</v>
      </c>
      <c r="P3210">
        <f t="shared" si="200"/>
        <v>63.11</v>
      </c>
      <c r="Q3210" s="10" t="s">
        <v>8315</v>
      </c>
      <c r="R3210" t="s">
        <v>8316</v>
      </c>
      <c r="S3210" s="16">
        <f t="shared" si="201"/>
        <v>41827.605057870373</v>
      </c>
      <c r="T3210" s="16">
        <f t="shared" si="202"/>
        <v>41848.605057870373</v>
      </c>
      <c r="U3210">
        <f t="shared" si="203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ROUND((E3211/D3211)*100,0)</f>
        <v>119</v>
      </c>
      <c r="P3211">
        <f t="shared" si="200"/>
        <v>50.16</v>
      </c>
      <c r="Q3211" s="10" t="s">
        <v>8315</v>
      </c>
      <c r="R3211" t="s">
        <v>8316</v>
      </c>
      <c r="S3211" s="16">
        <f t="shared" si="201"/>
        <v>41778.637245370373</v>
      </c>
      <c r="T3211" s="16">
        <f t="shared" si="202"/>
        <v>41810.958333333336</v>
      </c>
      <c r="U3211">
        <f t="shared" si="203"/>
        <v>32.321087962962338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ROUND((E3212/D3212)*100,0)</f>
        <v>126</v>
      </c>
      <c r="P3212">
        <f t="shared" si="200"/>
        <v>62.88</v>
      </c>
      <c r="Q3212" s="10" t="s">
        <v>8315</v>
      </c>
      <c r="R3212" t="s">
        <v>8316</v>
      </c>
      <c r="S3212" s="16">
        <f t="shared" si="201"/>
        <v>41013.936562499999</v>
      </c>
      <c r="T3212" s="16">
        <f t="shared" si="202"/>
        <v>41061.165972222225</v>
      </c>
      <c r="U3212">
        <f t="shared" si="203"/>
        <v>47.229409722225682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ROUND((E3213/D3213)*100,0)</f>
        <v>120</v>
      </c>
      <c r="P3213">
        <f t="shared" si="200"/>
        <v>85.53</v>
      </c>
      <c r="Q3213" s="10" t="s">
        <v>8315</v>
      </c>
      <c r="R3213" t="s">
        <v>8316</v>
      </c>
      <c r="S3213" s="16">
        <f t="shared" si="201"/>
        <v>41834.586574074077</v>
      </c>
      <c r="T3213" s="16">
        <f t="shared" si="202"/>
        <v>41866.083333333336</v>
      </c>
      <c r="U3213">
        <f t="shared" si="203"/>
        <v>31.496759259258397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ROUND((E3214/D3214)*100,0)</f>
        <v>126</v>
      </c>
      <c r="P3214">
        <f t="shared" si="200"/>
        <v>53.72</v>
      </c>
      <c r="Q3214" s="10" t="s">
        <v>8315</v>
      </c>
      <c r="R3214" t="s">
        <v>8316</v>
      </c>
      <c r="S3214" s="16">
        <f t="shared" si="201"/>
        <v>41829.795729166668</v>
      </c>
      <c r="T3214" s="16">
        <f t="shared" si="202"/>
        <v>41859.795729166668</v>
      </c>
      <c r="U3214">
        <f t="shared" si="203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ROUND((E3215/D3215)*100,0)</f>
        <v>100</v>
      </c>
      <c r="P3215">
        <f t="shared" si="200"/>
        <v>127.81</v>
      </c>
      <c r="Q3215" s="10" t="s">
        <v>8315</v>
      </c>
      <c r="R3215" t="s">
        <v>8316</v>
      </c>
      <c r="S3215" s="16">
        <f t="shared" si="201"/>
        <v>42171.763414351852</v>
      </c>
      <c r="T3215" s="16">
        <f t="shared" si="202"/>
        <v>42211.763414351852</v>
      </c>
      <c r="U3215">
        <f t="shared" si="203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ROUND((E3216/D3216)*100,0)</f>
        <v>102</v>
      </c>
      <c r="P3216">
        <f t="shared" si="200"/>
        <v>106.57</v>
      </c>
      <c r="Q3216" s="10" t="s">
        <v>8315</v>
      </c>
      <c r="R3216" t="s">
        <v>8316</v>
      </c>
      <c r="S3216" s="16">
        <f t="shared" si="201"/>
        <v>42337.792511574073</v>
      </c>
      <c r="T3216" s="16">
        <f t="shared" si="202"/>
        <v>42374.996527777781</v>
      </c>
      <c r="U3216">
        <f t="shared" si="203"/>
        <v>37.204016203708306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ROUND((E3217/D3217)*100,0)</f>
        <v>100</v>
      </c>
      <c r="P3217">
        <f t="shared" si="200"/>
        <v>262.11</v>
      </c>
      <c r="Q3217" s="10" t="s">
        <v>8315</v>
      </c>
      <c r="R3217" t="s">
        <v>8316</v>
      </c>
      <c r="S3217" s="16">
        <f t="shared" si="201"/>
        <v>42219.665173611109</v>
      </c>
      <c r="T3217" s="16">
        <f t="shared" si="202"/>
        <v>42257.165972222225</v>
      </c>
      <c r="U3217">
        <f t="shared" si="203"/>
        <v>37.500798611115897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ROUND((E3218/D3218)*100,0)</f>
        <v>100</v>
      </c>
      <c r="P3218">
        <f t="shared" si="200"/>
        <v>57.17</v>
      </c>
      <c r="Q3218" s="10" t="s">
        <v>8315</v>
      </c>
      <c r="R3218" t="s">
        <v>8316</v>
      </c>
      <c r="S3218" s="16">
        <f t="shared" si="201"/>
        <v>42165.462627314817</v>
      </c>
      <c r="T3218" s="16">
        <f t="shared" si="202"/>
        <v>42196.604166666672</v>
      </c>
      <c r="U3218">
        <f t="shared" si="203"/>
        <v>31.14153935185459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ROUND((E3219/D3219)*100,0)</f>
        <v>116</v>
      </c>
      <c r="P3219">
        <f t="shared" si="200"/>
        <v>50.2</v>
      </c>
      <c r="Q3219" s="10" t="s">
        <v>8315</v>
      </c>
      <c r="R3219" t="s">
        <v>8316</v>
      </c>
      <c r="S3219" s="16">
        <f t="shared" si="201"/>
        <v>42648.546111111107</v>
      </c>
      <c r="T3219" s="16">
        <f t="shared" si="202"/>
        <v>42678.546111111107</v>
      </c>
      <c r="U3219">
        <f t="shared" si="203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ROUND((E3220/D3220)*100,0)</f>
        <v>102</v>
      </c>
      <c r="P3220">
        <f t="shared" si="200"/>
        <v>66.59</v>
      </c>
      <c r="Q3220" s="10" t="s">
        <v>8315</v>
      </c>
      <c r="R3220" t="s">
        <v>8316</v>
      </c>
      <c r="S3220" s="16">
        <f t="shared" si="201"/>
        <v>41971.002152777779</v>
      </c>
      <c r="T3220" s="16">
        <f t="shared" si="202"/>
        <v>42004</v>
      </c>
      <c r="U3220">
        <f t="shared" si="203"/>
        <v>32.997847222221026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ROUND((E3221/D3221)*100,0)</f>
        <v>100</v>
      </c>
      <c r="P3221">
        <f t="shared" si="200"/>
        <v>168.25</v>
      </c>
      <c r="Q3221" s="10" t="s">
        <v>8315</v>
      </c>
      <c r="R3221" t="s">
        <v>8316</v>
      </c>
      <c r="S3221" s="16">
        <f t="shared" si="201"/>
        <v>42050.983182870375</v>
      </c>
      <c r="T3221" s="16">
        <f t="shared" si="202"/>
        <v>42085.941516203704</v>
      </c>
      <c r="U3221">
        <f t="shared" si="203"/>
        <v>34.958333333328483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ROUND((E3222/D3222)*100,0)</f>
        <v>101</v>
      </c>
      <c r="P3222">
        <f t="shared" si="200"/>
        <v>256.37</v>
      </c>
      <c r="Q3222" s="10" t="s">
        <v>8315</v>
      </c>
      <c r="R3222" t="s">
        <v>8316</v>
      </c>
      <c r="S3222" s="16">
        <f t="shared" si="201"/>
        <v>42772.833379629628</v>
      </c>
      <c r="T3222" s="16">
        <f t="shared" si="202"/>
        <v>42806.875</v>
      </c>
      <c r="U3222">
        <f t="shared" si="203"/>
        <v>34.041620370371675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ROUND((E3223/D3223)*100,0)</f>
        <v>103</v>
      </c>
      <c r="P3223">
        <f t="shared" si="200"/>
        <v>36.61</v>
      </c>
      <c r="Q3223" s="10" t="s">
        <v>8315</v>
      </c>
      <c r="R3223" t="s">
        <v>8316</v>
      </c>
      <c r="S3223" s="16">
        <f t="shared" si="201"/>
        <v>42155.696793981479</v>
      </c>
      <c r="T3223" s="16">
        <f t="shared" si="202"/>
        <v>42190.696793981479</v>
      </c>
      <c r="U3223">
        <f t="shared" si="203"/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ROUND((E3224/D3224)*100,0)</f>
        <v>125</v>
      </c>
      <c r="P3224">
        <f t="shared" si="200"/>
        <v>37.14</v>
      </c>
      <c r="Q3224" s="10" t="s">
        <v>8315</v>
      </c>
      <c r="R3224" t="s">
        <v>8316</v>
      </c>
      <c r="S3224" s="16">
        <f t="shared" si="201"/>
        <v>42270.582141203704</v>
      </c>
      <c r="T3224" s="16">
        <f t="shared" si="202"/>
        <v>42301.895138888889</v>
      </c>
      <c r="U3224">
        <f t="shared" si="203"/>
        <v>31.31299768518511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ROUND((E3225/D3225)*100,0)</f>
        <v>110</v>
      </c>
      <c r="P3225">
        <f t="shared" si="200"/>
        <v>45.88</v>
      </c>
      <c r="Q3225" s="10" t="s">
        <v>8315</v>
      </c>
      <c r="R3225" t="s">
        <v>8316</v>
      </c>
      <c r="S3225" s="16">
        <f t="shared" si="201"/>
        <v>42206.835370370376</v>
      </c>
      <c r="T3225" s="16">
        <f t="shared" si="202"/>
        <v>42236.835370370376</v>
      </c>
      <c r="U3225">
        <f t="shared" si="203"/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ROUND((E3226/D3226)*100,0)</f>
        <v>102</v>
      </c>
      <c r="P3226">
        <f t="shared" si="200"/>
        <v>141.71</v>
      </c>
      <c r="Q3226" s="10" t="s">
        <v>8315</v>
      </c>
      <c r="R3226" t="s">
        <v>8316</v>
      </c>
      <c r="S3226" s="16">
        <f t="shared" si="201"/>
        <v>42697.850844907407</v>
      </c>
      <c r="T3226" s="16">
        <f t="shared" si="202"/>
        <v>42745.208333333328</v>
      </c>
      <c r="U3226">
        <f t="shared" si="203"/>
        <v>47.357488425921474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ROUND((E3227/D3227)*100,0)</f>
        <v>102</v>
      </c>
      <c r="P3227">
        <f t="shared" si="200"/>
        <v>52.49</v>
      </c>
      <c r="Q3227" s="10" t="s">
        <v>8315</v>
      </c>
      <c r="R3227" t="s">
        <v>8316</v>
      </c>
      <c r="S3227" s="16">
        <f t="shared" si="201"/>
        <v>42503.559467592597</v>
      </c>
      <c r="T3227" s="16">
        <f t="shared" si="202"/>
        <v>42524.875</v>
      </c>
      <c r="U3227">
        <f t="shared" si="203"/>
        <v>21.315532407403225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ROUND((E3228/D3228)*100,0)</f>
        <v>104</v>
      </c>
      <c r="P3228">
        <f t="shared" si="200"/>
        <v>59.52</v>
      </c>
      <c r="Q3228" s="10" t="s">
        <v>8315</v>
      </c>
      <c r="R3228" t="s">
        <v>8316</v>
      </c>
      <c r="S3228" s="16">
        <f t="shared" si="201"/>
        <v>42277.583472222221</v>
      </c>
      <c r="T3228" s="16">
        <f t="shared" si="202"/>
        <v>42307.583472222221</v>
      </c>
      <c r="U3228">
        <f t="shared" si="203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ROUND((E3229/D3229)*100,0)</f>
        <v>125</v>
      </c>
      <c r="P3229">
        <f t="shared" si="200"/>
        <v>50</v>
      </c>
      <c r="Q3229" s="10" t="s">
        <v>8315</v>
      </c>
      <c r="R3229" t="s">
        <v>8316</v>
      </c>
      <c r="S3229" s="16">
        <f t="shared" si="201"/>
        <v>42722.882361111115</v>
      </c>
      <c r="T3229" s="16">
        <f t="shared" si="202"/>
        <v>42752.882361111115</v>
      </c>
      <c r="U3229">
        <f t="shared" si="203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ROUND((E3230/D3230)*100,0)</f>
        <v>102</v>
      </c>
      <c r="P3230">
        <f t="shared" si="200"/>
        <v>193.62</v>
      </c>
      <c r="Q3230" s="10" t="s">
        <v>8315</v>
      </c>
      <c r="R3230" t="s">
        <v>8316</v>
      </c>
      <c r="S3230" s="16">
        <f t="shared" si="201"/>
        <v>42323.70930555556</v>
      </c>
      <c r="T3230" s="16">
        <f t="shared" si="202"/>
        <v>42355.207638888889</v>
      </c>
      <c r="U3230">
        <f t="shared" si="203"/>
        <v>31.498333333329356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ROUND((E3231/D3231)*100,0)</f>
        <v>108</v>
      </c>
      <c r="P3231">
        <f t="shared" si="200"/>
        <v>106.8</v>
      </c>
      <c r="Q3231" s="10" t="s">
        <v>8315</v>
      </c>
      <c r="R3231" t="s">
        <v>8316</v>
      </c>
      <c r="S3231" s="16">
        <f t="shared" si="201"/>
        <v>41933.291643518518</v>
      </c>
      <c r="T3231" s="16">
        <f t="shared" si="202"/>
        <v>41963.333310185189</v>
      </c>
      <c r="U3231">
        <f t="shared" si="203"/>
        <v>30.041666666671517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ROUND((E3232/D3232)*100,0)</f>
        <v>110</v>
      </c>
      <c r="P3232">
        <f t="shared" si="200"/>
        <v>77.22</v>
      </c>
      <c r="Q3232" s="10" t="s">
        <v>8315</v>
      </c>
      <c r="R3232" t="s">
        <v>8316</v>
      </c>
      <c r="S3232" s="16">
        <f t="shared" si="201"/>
        <v>41898.168125000004</v>
      </c>
      <c r="T3232" s="16">
        <f t="shared" si="202"/>
        <v>41913.165972222225</v>
      </c>
      <c r="U3232">
        <f t="shared" si="203"/>
        <v>14.997847222221026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ROUND((E3233/D3233)*100,0)</f>
        <v>161</v>
      </c>
      <c r="P3233">
        <f t="shared" si="200"/>
        <v>57.5</v>
      </c>
      <c r="Q3233" s="10" t="s">
        <v>8315</v>
      </c>
      <c r="R3233" t="s">
        <v>8316</v>
      </c>
      <c r="S3233" s="16">
        <f t="shared" si="201"/>
        <v>42446.943831018521</v>
      </c>
      <c r="T3233" s="16">
        <f t="shared" si="202"/>
        <v>42476.943831018521</v>
      </c>
      <c r="U3233">
        <f t="shared" si="203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ROUND((E3234/D3234)*100,0)</f>
        <v>131</v>
      </c>
      <c r="P3234">
        <f t="shared" si="200"/>
        <v>50.46</v>
      </c>
      <c r="Q3234" s="10" t="s">
        <v>8315</v>
      </c>
      <c r="R3234" t="s">
        <v>8316</v>
      </c>
      <c r="S3234" s="16">
        <f t="shared" si="201"/>
        <v>42463.81385416667</v>
      </c>
      <c r="T3234" s="16">
        <f t="shared" si="202"/>
        <v>42494.165972222225</v>
      </c>
      <c r="U3234">
        <f t="shared" si="203"/>
        <v>30.352118055554456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ROUND((E3235/D3235)*100,0)</f>
        <v>119</v>
      </c>
      <c r="P3235">
        <f t="shared" si="200"/>
        <v>97.38</v>
      </c>
      <c r="Q3235" s="10" t="s">
        <v>8315</v>
      </c>
      <c r="R3235" t="s">
        <v>8316</v>
      </c>
      <c r="S3235" s="16">
        <f t="shared" si="201"/>
        <v>42766.805034722223</v>
      </c>
      <c r="T3235" s="16">
        <f t="shared" si="202"/>
        <v>42796.805034722223</v>
      </c>
      <c r="U3235">
        <f t="shared" si="203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ROUND((E3236/D3236)*100,0)</f>
        <v>100</v>
      </c>
      <c r="P3236">
        <f t="shared" si="200"/>
        <v>34.92</v>
      </c>
      <c r="Q3236" s="10" t="s">
        <v>8315</v>
      </c>
      <c r="R3236" t="s">
        <v>8316</v>
      </c>
      <c r="S3236" s="16">
        <f t="shared" si="201"/>
        <v>42734.789444444439</v>
      </c>
      <c r="T3236" s="16">
        <f t="shared" si="202"/>
        <v>42767.979861111111</v>
      </c>
      <c r="U3236">
        <f t="shared" si="203"/>
        <v>33.190416666671808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ROUND((E3237/D3237)*100,0)</f>
        <v>103</v>
      </c>
      <c r="P3237">
        <f t="shared" si="200"/>
        <v>85.53</v>
      </c>
      <c r="Q3237" s="10" t="s">
        <v>8315</v>
      </c>
      <c r="R3237" t="s">
        <v>8316</v>
      </c>
      <c r="S3237" s="16">
        <f t="shared" si="201"/>
        <v>42522.347812499997</v>
      </c>
      <c r="T3237" s="16">
        <f t="shared" si="202"/>
        <v>42552.347812499997</v>
      </c>
      <c r="U3237">
        <f t="shared" si="203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ROUND((E3238/D3238)*100,0)</f>
        <v>101</v>
      </c>
      <c r="P3238">
        <f t="shared" si="200"/>
        <v>182.91</v>
      </c>
      <c r="Q3238" s="10" t="s">
        <v>8315</v>
      </c>
      <c r="R3238" t="s">
        <v>8316</v>
      </c>
      <c r="S3238" s="16">
        <f t="shared" si="201"/>
        <v>42702.917048611111</v>
      </c>
      <c r="T3238" s="16">
        <f t="shared" si="202"/>
        <v>42732.917048611111</v>
      </c>
      <c r="U3238">
        <f t="shared" si="203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ROUND((E3239/D3239)*100,0)</f>
        <v>101</v>
      </c>
      <c r="P3239">
        <f t="shared" si="200"/>
        <v>131.13999999999999</v>
      </c>
      <c r="Q3239" s="10" t="s">
        <v>8315</v>
      </c>
      <c r="R3239" t="s">
        <v>8316</v>
      </c>
      <c r="S3239" s="16">
        <f t="shared" si="201"/>
        <v>42252.474351851852</v>
      </c>
      <c r="T3239" s="16">
        <f t="shared" si="202"/>
        <v>42276.165972222225</v>
      </c>
      <c r="U3239">
        <f t="shared" si="203"/>
        <v>23.69162037037313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ROUND((E3240/D3240)*100,0)</f>
        <v>112</v>
      </c>
      <c r="P3240">
        <f t="shared" si="200"/>
        <v>39.81</v>
      </c>
      <c r="Q3240" s="10" t="s">
        <v>8315</v>
      </c>
      <c r="R3240" t="s">
        <v>8316</v>
      </c>
      <c r="S3240" s="16">
        <f t="shared" si="201"/>
        <v>42156.510393518518</v>
      </c>
      <c r="T3240" s="16">
        <f t="shared" si="202"/>
        <v>42186.510393518518</v>
      </c>
      <c r="U3240">
        <f t="shared" si="203"/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ROUND((E3241/D3241)*100,0)</f>
        <v>106</v>
      </c>
      <c r="P3241">
        <f t="shared" si="200"/>
        <v>59.7</v>
      </c>
      <c r="Q3241" s="10" t="s">
        <v>8315</v>
      </c>
      <c r="R3241" t="s">
        <v>8316</v>
      </c>
      <c r="S3241" s="16">
        <f t="shared" si="201"/>
        <v>42278.089039351849</v>
      </c>
      <c r="T3241" s="16">
        <f t="shared" si="202"/>
        <v>42302.999305555553</v>
      </c>
      <c r="U3241">
        <f t="shared" si="203"/>
        <v>24.910266203703941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ROUND((E3242/D3242)*100,0)</f>
        <v>101</v>
      </c>
      <c r="P3242">
        <f t="shared" si="200"/>
        <v>88.74</v>
      </c>
      <c r="Q3242" s="10" t="s">
        <v>8315</v>
      </c>
      <c r="R3242" t="s">
        <v>8316</v>
      </c>
      <c r="S3242" s="16">
        <f t="shared" si="201"/>
        <v>42754.693842592591</v>
      </c>
      <c r="T3242" s="16">
        <f t="shared" si="202"/>
        <v>42782.958333333328</v>
      </c>
      <c r="U3242">
        <f t="shared" si="203"/>
        <v>28.264490740737529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ROUND((E3243/D3243)*100,0)</f>
        <v>115</v>
      </c>
      <c r="P3243">
        <f t="shared" si="200"/>
        <v>58.69</v>
      </c>
      <c r="Q3243" s="10" t="s">
        <v>8315</v>
      </c>
      <c r="R3243" t="s">
        <v>8316</v>
      </c>
      <c r="S3243" s="16">
        <f t="shared" si="201"/>
        <v>41893.324884259258</v>
      </c>
      <c r="T3243" s="16">
        <f t="shared" si="202"/>
        <v>41926.290972222225</v>
      </c>
      <c r="U3243">
        <f t="shared" si="203"/>
        <v>32.966087962966412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ROUND((E3244/D3244)*100,0)</f>
        <v>127</v>
      </c>
      <c r="P3244">
        <f t="shared" si="200"/>
        <v>69.569999999999993</v>
      </c>
      <c r="Q3244" s="10" t="s">
        <v>8315</v>
      </c>
      <c r="R3244" t="s">
        <v>8316</v>
      </c>
      <c r="S3244" s="16">
        <f t="shared" si="201"/>
        <v>41871.755694444444</v>
      </c>
      <c r="T3244" s="16">
        <f t="shared" si="202"/>
        <v>41901.755694444444</v>
      </c>
      <c r="U3244">
        <f t="shared" si="203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ROUND((E3245/D3245)*100,0)</f>
        <v>103</v>
      </c>
      <c r="P3245">
        <f t="shared" si="200"/>
        <v>115.87</v>
      </c>
      <c r="Q3245" s="10" t="s">
        <v>8315</v>
      </c>
      <c r="R3245" t="s">
        <v>8316</v>
      </c>
      <c r="S3245" s="16">
        <f t="shared" si="201"/>
        <v>42262.096782407403</v>
      </c>
      <c r="T3245" s="16">
        <f t="shared" si="202"/>
        <v>42286</v>
      </c>
      <c r="U3245">
        <f t="shared" si="203"/>
        <v>23.903217592596775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ROUND((E3246/D3246)*100,0)</f>
        <v>103</v>
      </c>
      <c r="P3246">
        <f t="shared" si="200"/>
        <v>23.87</v>
      </c>
      <c r="Q3246" s="10" t="s">
        <v>8315</v>
      </c>
      <c r="R3246" t="s">
        <v>8316</v>
      </c>
      <c r="S3246" s="16">
        <f t="shared" si="201"/>
        <v>42675.694236111114</v>
      </c>
      <c r="T3246" s="16">
        <f t="shared" si="202"/>
        <v>42705.735902777778</v>
      </c>
      <c r="U3246">
        <f t="shared" si="203"/>
        <v>30.041666666664241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ROUND((E3247/D3247)*100,0)</f>
        <v>104</v>
      </c>
      <c r="P3247">
        <f t="shared" si="200"/>
        <v>81.13</v>
      </c>
      <c r="Q3247" s="10" t="s">
        <v>8315</v>
      </c>
      <c r="R3247" t="s">
        <v>8316</v>
      </c>
      <c r="S3247" s="16">
        <f t="shared" si="201"/>
        <v>42135.60020833333</v>
      </c>
      <c r="T3247" s="16">
        <f t="shared" si="202"/>
        <v>42167.083333333328</v>
      </c>
      <c r="U3247">
        <f t="shared" si="203"/>
        <v>31.483124999998836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ROUND((E3248/D3248)*100,0)</f>
        <v>111</v>
      </c>
      <c r="P3248">
        <f t="shared" si="200"/>
        <v>57.63</v>
      </c>
      <c r="Q3248" s="10" t="s">
        <v>8315</v>
      </c>
      <c r="R3248" t="s">
        <v>8316</v>
      </c>
      <c r="S3248" s="16">
        <f t="shared" si="201"/>
        <v>42230.472222222219</v>
      </c>
      <c r="T3248" s="16">
        <f t="shared" si="202"/>
        <v>42259.165972222225</v>
      </c>
      <c r="U3248">
        <f t="shared" si="203"/>
        <v>28.693750000005821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ROUND((E3249/D3249)*100,0)</f>
        <v>106</v>
      </c>
      <c r="P3249">
        <f t="shared" si="200"/>
        <v>46.43</v>
      </c>
      <c r="Q3249" s="10" t="s">
        <v>8315</v>
      </c>
      <c r="R3249" t="s">
        <v>8316</v>
      </c>
      <c r="S3249" s="16">
        <f t="shared" si="201"/>
        <v>42167.434166666666</v>
      </c>
      <c r="T3249" s="16">
        <f t="shared" si="202"/>
        <v>42197.434166666666</v>
      </c>
      <c r="U3249">
        <f t="shared" si="203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ROUND((E3250/D3250)*100,0)</f>
        <v>101</v>
      </c>
      <c r="P3250">
        <f t="shared" si="200"/>
        <v>60.48</v>
      </c>
      <c r="Q3250" s="10" t="s">
        <v>8315</v>
      </c>
      <c r="R3250" t="s">
        <v>8316</v>
      </c>
      <c r="S3250" s="16">
        <f t="shared" si="201"/>
        <v>42068.888391203705</v>
      </c>
      <c r="T3250" s="16">
        <f t="shared" si="202"/>
        <v>42098.846724537041</v>
      </c>
      <c r="U3250">
        <f t="shared" si="203"/>
        <v>29.958333333335759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ROUND((E3251/D3251)*100,0)</f>
        <v>105</v>
      </c>
      <c r="P3251">
        <f t="shared" si="200"/>
        <v>65.58</v>
      </c>
      <c r="Q3251" s="10" t="s">
        <v>8315</v>
      </c>
      <c r="R3251" t="s">
        <v>8316</v>
      </c>
      <c r="S3251" s="16">
        <f t="shared" si="201"/>
        <v>42145.746689814812</v>
      </c>
      <c r="T3251" s="16">
        <f t="shared" si="202"/>
        <v>42175.746689814812</v>
      </c>
      <c r="U3251">
        <f t="shared" si="203"/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ROUND((E3252/D3252)*100,0)</f>
        <v>102</v>
      </c>
      <c r="P3252">
        <f t="shared" si="200"/>
        <v>119.19</v>
      </c>
      <c r="Q3252" s="10" t="s">
        <v>8315</v>
      </c>
      <c r="R3252" t="s">
        <v>8316</v>
      </c>
      <c r="S3252" s="16">
        <f t="shared" si="201"/>
        <v>41918.742175925923</v>
      </c>
      <c r="T3252" s="16">
        <f t="shared" si="202"/>
        <v>41948.783842592595</v>
      </c>
      <c r="U3252">
        <f t="shared" si="203"/>
        <v>30.041666666671517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ROUND((E3253/D3253)*100,0)</f>
        <v>111</v>
      </c>
      <c r="P3253">
        <f t="shared" si="200"/>
        <v>83.05</v>
      </c>
      <c r="Q3253" s="10" t="s">
        <v>8315</v>
      </c>
      <c r="R3253" t="s">
        <v>8316</v>
      </c>
      <c r="S3253" s="16">
        <f t="shared" si="201"/>
        <v>42146.731087962966</v>
      </c>
      <c r="T3253" s="16">
        <f t="shared" si="202"/>
        <v>42176.731087962966</v>
      </c>
      <c r="U3253">
        <f t="shared" si="203"/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ROUND((E3254/D3254)*100,0)</f>
        <v>128</v>
      </c>
      <c r="P3254">
        <f t="shared" si="200"/>
        <v>57.52</v>
      </c>
      <c r="Q3254" s="10" t="s">
        <v>8315</v>
      </c>
      <c r="R3254" t="s">
        <v>8316</v>
      </c>
      <c r="S3254" s="16">
        <f t="shared" si="201"/>
        <v>42590.472685185188</v>
      </c>
      <c r="T3254" s="16">
        <f t="shared" si="202"/>
        <v>42620.472685185188</v>
      </c>
      <c r="U3254">
        <f t="shared" si="203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ROUND((E3255/D3255)*100,0)</f>
        <v>102</v>
      </c>
      <c r="P3255">
        <f t="shared" si="200"/>
        <v>177.09</v>
      </c>
      <c r="Q3255" s="10" t="s">
        <v>8315</v>
      </c>
      <c r="R3255" t="s">
        <v>8316</v>
      </c>
      <c r="S3255" s="16">
        <f t="shared" si="201"/>
        <v>42602.576712962968</v>
      </c>
      <c r="T3255" s="16">
        <f t="shared" si="202"/>
        <v>42621.15625</v>
      </c>
      <c r="U3255">
        <f t="shared" si="203"/>
        <v>18.579537037032424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ROUND((E3256/D3256)*100,0)</f>
        <v>101</v>
      </c>
      <c r="P3256">
        <f t="shared" si="200"/>
        <v>70.77</v>
      </c>
      <c r="Q3256" s="10" t="s">
        <v>8315</v>
      </c>
      <c r="R3256" t="s">
        <v>8316</v>
      </c>
      <c r="S3256" s="16">
        <f t="shared" si="201"/>
        <v>42059.085752314815</v>
      </c>
      <c r="T3256" s="16">
        <f t="shared" si="202"/>
        <v>42089.044085648144</v>
      </c>
      <c r="U3256">
        <f t="shared" si="203"/>
        <v>29.958333333328483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ROUND((E3257/D3257)*100,0)</f>
        <v>175</v>
      </c>
      <c r="P3257">
        <f t="shared" si="200"/>
        <v>29.17</v>
      </c>
      <c r="Q3257" s="10" t="s">
        <v>8315</v>
      </c>
      <c r="R3257" t="s">
        <v>8316</v>
      </c>
      <c r="S3257" s="16">
        <f t="shared" si="201"/>
        <v>41889.768229166664</v>
      </c>
      <c r="T3257" s="16">
        <f t="shared" si="202"/>
        <v>41919.768229166664</v>
      </c>
      <c r="U3257">
        <f t="shared" si="203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ROUND((E3258/D3258)*100,0)</f>
        <v>128</v>
      </c>
      <c r="P3258">
        <f t="shared" si="200"/>
        <v>72.760000000000005</v>
      </c>
      <c r="Q3258" s="10" t="s">
        <v>8315</v>
      </c>
      <c r="R3258" t="s">
        <v>8316</v>
      </c>
      <c r="S3258" s="16">
        <f t="shared" si="201"/>
        <v>42144.573807870373</v>
      </c>
      <c r="T3258" s="16">
        <f t="shared" si="202"/>
        <v>42166.165972222225</v>
      </c>
      <c r="U3258">
        <f t="shared" si="203"/>
        <v>21.592164351852261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ROUND((E3259/D3259)*100,0)</f>
        <v>106</v>
      </c>
      <c r="P3259">
        <f t="shared" si="200"/>
        <v>51.85</v>
      </c>
      <c r="Q3259" s="10" t="s">
        <v>8315</v>
      </c>
      <c r="R3259" t="s">
        <v>8316</v>
      </c>
      <c r="S3259" s="16">
        <f t="shared" si="201"/>
        <v>42758.559629629628</v>
      </c>
      <c r="T3259" s="16">
        <f t="shared" si="202"/>
        <v>42788.559629629628</v>
      </c>
      <c r="U3259">
        <f t="shared" si="203"/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ROUND((E3260/D3260)*100,0)</f>
        <v>105</v>
      </c>
      <c r="P3260">
        <f t="shared" si="200"/>
        <v>98.2</v>
      </c>
      <c r="Q3260" s="10" t="s">
        <v>8315</v>
      </c>
      <c r="R3260" t="s">
        <v>8316</v>
      </c>
      <c r="S3260" s="16">
        <f t="shared" si="201"/>
        <v>41982.887280092589</v>
      </c>
      <c r="T3260" s="16">
        <f t="shared" si="202"/>
        <v>42012.887280092589</v>
      </c>
      <c r="U3260">
        <f t="shared" si="203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ROUND((E3261/D3261)*100,0)</f>
        <v>106</v>
      </c>
      <c r="P3261">
        <f t="shared" si="200"/>
        <v>251.74</v>
      </c>
      <c r="Q3261" s="10" t="s">
        <v>8315</v>
      </c>
      <c r="R3261" t="s">
        <v>8316</v>
      </c>
      <c r="S3261" s="16">
        <f t="shared" si="201"/>
        <v>42614.760937500003</v>
      </c>
      <c r="T3261" s="16">
        <f t="shared" si="202"/>
        <v>42644.165972222225</v>
      </c>
      <c r="U3261">
        <f t="shared" si="203"/>
        <v>29.405034722221899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ROUND((E3262/D3262)*100,0)</f>
        <v>109</v>
      </c>
      <c r="P3262">
        <f t="shared" si="200"/>
        <v>74.819999999999993</v>
      </c>
      <c r="Q3262" s="10" t="s">
        <v>8315</v>
      </c>
      <c r="R3262" t="s">
        <v>8316</v>
      </c>
      <c r="S3262" s="16">
        <f t="shared" si="201"/>
        <v>42303.672662037032</v>
      </c>
      <c r="T3262" s="16">
        <f t="shared" si="202"/>
        <v>42338.714328703703</v>
      </c>
      <c r="U3262">
        <f t="shared" si="203"/>
        <v>35.041666666671517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ROUND((E3263/D3263)*100,0)</f>
        <v>100</v>
      </c>
      <c r="P3263">
        <f t="shared" si="200"/>
        <v>67.650000000000006</v>
      </c>
      <c r="Q3263" s="10" t="s">
        <v>8315</v>
      </c>
      <c r="R3263" t="s">
        <v>8316</v>
      </c>
      <c r="S3263" s="16">
        <f t="shared" si="201"/>
        <v>42171.725416666668</v>
      </c>
      <c r="T3263" s="16">
        <f t="shared" si="202"/>
        <v>42201.725416666668</v>
      </c>
      <c r="U3263">
        <f t="shared" si="203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ROUND((E3264/D3264)*100,0)</f>
        <v>103</v>
      </c>
      <c r="P3264">
        <f t="shared" si="200"/>
        <v>93.81</v>
      </c>
      <c r="Q3264" s="10" t="s">
        <v>8315</v>
      </c>
      <c r="R3264" t="s">
        <v>8316</v>
      </c>
      <c r="S3264" s="16">
        <f t="shared" si="201"/>
        <v>41964.315532407403</v>
      </c>
      <c r="T3264" s="16">
        <f t="shared" si="202"/>
        <v>41995.166666666672</v>
      </c>
      <c r="U3264">
        <f t="shared" si="203"/>
        <v>30.851134259268292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ROUND((E3265/D3265)*100,0)</f>
        <v>112</v>
      </c>
      <c r="P3265">
        <f t="shared" si="200"/>
        <v>41.24</v>
      </c>
      <c r="Q3265" s="10" t="s">
        <v>8315</v>
      </c>
      <c r="R3265" t="s">
        <v>8316</v>
      </c>
      <c r="S3265" s="16">
        <f t="shared" si="201"/>
        <v>42284.516064814816</v>
      </c>
      <c r="T3265" s="16">
        <f t="shared" si="202"/>
        <v>42307.875</v>
      </c>
      <c r="U3265">
        <f t="shared" si="203"/>
        <v>23.358935185184237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ROUND((E3266/D3266)*100,0)</f>
        <v>103</v>
      </c>
      <c r="P3266">
        <f t="shared" si="200"/>
        <v>52.55</v>
      </c>
      <c r="Q3266" s="10" t="s">
        <v>8315</v>
      </c>
      <c r="R3266" t="s">
        <v>8316</v>
      </c>
      <c r="S3266" s="16">
        <f t="shared" si="201"/>
        <v>42016.800208333334</v>
      </c>
      <c r="T3266" s="16">
        <f t="shared" si="202"/>
        <v>42032.916666666672</v>
      </c>
      <c r="U3266">
        <f t="shared" si="203"/>
        <v>16.116458333337505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ROUND((E3267/D3267)*100,0)</f>
        <v>164</v>
      </c>
      <c r="P3267">
        <f t="shared" ref="P3267:P3330" si="204">IFERROR(ROUND(E3267/L3267,2),0)</f>
        <v>70.290000000000006</v>
      </c>
      <c r="Q3267" s="10" t="s">
        <v>8315</v>
      </c>
      <c r="R3267" t="s">
        <v>8316</v>
      </c>
      <c r="S3267" s="16">
        <f t="shared" ref="S3267:S3330" si="205">(((J3267/60)/60)/24)+DATE(1970,1,1)</f>
        <v>42311.711979166663</v>
      </c>
      <c r="T3267" s="16">
        <f t="shared" ref="T3267:T3330" si="206">(((I3267/60)/60)/24)+DATE(1970,1,1)</f>
        <v>42341.708333333328</v>
      </c>
      <c r="U3267">
        <f t="shared" ref="U3267:U3330" si="207">T3267-S3267</f>
        <v>29.996354166665697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ROUND((E3268/D3268)*100,0)</f>
        <v>131</v>
      </c>
      <c r="P3268">
        <f t="shared" si="204"/>
        <v>48.33</v>
      </c>
      <c r="Q3268" s="10" t="s">
        <v>8315</v>
      </c>
      <c r="R3268" t="s">
        <v>8316</v>
      </c>
      <c r="S3268" s="16">
        <f t="shared" si="205"/>
        <v>42136.536134259266</v>
      </c>
      <c r="T3268" s="16">
        <f t="shared" si="206"/>
        <v>42167.875</v>
      </c>
      <c r="U3268">
        <f t="shared" si="207"/>
        <v>31.338865740734036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ROUND((E3269/D3269)*100,0)</f>
        <v>102</v>
      </c>
      <c r="P3269">
        <f t="shared" si="204"/>
        <v>53.18</v>
      </c>
      <c r="Q3269" s="10" t="s">
        <v>8315</v>
      </c>
      <c r="R3269" t="s">
        <v>8316</v>
      </c>
      <c r="S3269" s="16">
        <f t="shared" si="205"/>
        <v>42172.757638888885</v>
      </c>
      <c r="T3269" s="16">
        <f t="shared" si="206"/>
        <v>42202.757638888885</v>
      </c>
      <c r="U3269">
        <f t="shared" si="207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ROUND((E3270/D3270)*100,0)</f>
        <v>128</v>
      </c>
      <c r="P3270">
        <f t="shared" si="204"/>
        <v>60.95</v>
      </c>
      <c r="Q3270" s="10" t="s">
        <v>8315</v>
      </c>
      <c r="R3270" t="s">
        <v>8316</v>
      </c>
      <c r="S3270" s="16">
        <f t="shared" si="205"/>
        <v>42590.90425925926</v>
      </c>
      <c r="T3270" s="16">
        <f t="shared" si="206"/>
        <v>42606.90425925926</v>
      </c>
      <c r="U3270">
        <f t="shared" si="207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ROUND((E3271/D3271)*100,0)</f>
        <v>102</v>
      </c>
      <c r="P3271">
        <f t="shared" si="204"/>
        <v>116</v>
      </c>
      <c r="Q3271" s="10" t="s">
        <v>8315</v>
      </c>
      <c r="R3271" t="s">
        <v>8316</v>
      </c>
      <c r="S3271" s="16">
        <f t="shared" si="205"/>
        <v>42137.395798611105</v>
      </c>
      <c r="T3271" s="16">
        <f t="shared" si="206"/>
        <v>42171.458333333328</v>
      </c>
      <c r="U3271">
        <f t="shared" si="207"/>
        <v>34.062534722223063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ROUND((E3272/D3272)*100,0)</f>
        <v>102</v>
      </c>
      <c r="P3272">
        <f t="shared" si="204"/>
        <v>61</v>
      </c>
      <c r="Q3272" s="10" t="s">
        <v>8315</v>
      </c>
      <c r="R3272" t="s">
        <v>8316</v>
      </c>
      <c r="S3272" s="16">
        <f t="shared" si="205"/>
        <v>42167.533159722225</v>
      </c>
      <c r="T3272" s="16">
        <f t="shared" si="206"/>
        <v>42197.533159722225</v>
      </c>
      <c r="U3272">
        <f t="shared" si="207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ROUND((E3273/D3273)*100,0)</f>
        <v>130</v>
      </c>
      <c r="P3273">
        <f t="shared" si="204"/>
        <v>38.24</v>
      </c>
      <c r="Q3273" s="10" t="s">
        <v>8315</v>
      </c>
      <c r="R3273" t="s">
        <v>8316</v>
      </c>
      <c r="S3273" s="16">
        <f t="shared" si="205"/>
        <v>41915.437210648146</v>
      </c>
      <c r="T3273" s="16">
        <f t="shared" si="206"/>
        <v>41945.478877314818</v>
      </c>
      <c r="U3273">
        <f t="shared" si="207"/>
        <v>30.041666666671517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ROUND((E3274/D3274)*100,0)</f>
        <v>154</v>
      </c>
      <c r="P3274">
        <f t="shared" si="204"/>
        <v>106.5</v>
      </c>
      <c r="Q3274" s="10" t="s">
        <v>8315</v>
      </c>
      <c r="R3274" t="s">
        <v>8316</v>
      </c>
      <c r="S3274" s="16">
        <f t="shared" si="205"/>
        <v>42284.500104166669</v>
      </c>
      <c r="T3274" s="16">
        <f t="shared" si="206"/>
        <v>42314.541770833333</v>
      </c>
      <c r="U3274">
        <f t="shared" si="207"/>
        <v>30.041666666664241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ROUND((E3275/D3275)*100,0)</f>
        <v>107</v>
      </c>
      <c r="P3275">
        <f t="shared" si="204"/>
        <v>204.57</v>
      </c>
      <c r="Q3275" s="10" t="s">
        <v>8315</v>
      </c>
      <c r="R3275" t="s">
        <v>8316</v>
      </c>
      <c r="S3275" s="16">
        <f t="shared" si="205"/>
        <v>42611.801412037035</v>
      </c>
      <c r="T3275" s="16">
        <f t="shared" si="206"/>
        <v>42627.791666666672</v>
      </c>
      <c r="U3275">
        <f t="shared" si="207"/>
        <v>15.990254629636183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ROUND((E3276/D3276)*100,0)</f>
        <v>101</v>
      </c>
      <c r="P3276">
        <f t="shared" si="204"/>
        <v>54.91</v>
      </c>
      <c r="Q3276" s="10" t="s">
        <v>8315</v>
      </c>
      <c r="R3276" t="s">
        <v>8316</v>
      </c>
      <c r="S3276" s="16">
        <f t="shared" si="205"/>
        <v>42400.704537037032</v>
      </c>
      <c r="T3276" s="16">
        <f t="shared" si="206"/>
        <v>42444.875</v>
      </c>
      <c r="U3276">
        <f t="shared" si="207"/>
        <v>44.170462962967576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ROUND((E3277/D3277)*100,0)</f>
        <v>100</v>
      </c>
      <c r="P3277">
        <f t="shared" si="204"/>
        <v>150.41999999999999</v>
      </c>
      <c r="Q3277" s="10" t="s">
        <v>8315</v>
      </c>
      <c r="R3277" t="s">
        <v>8316</v>
      </c>
      <c r="S3277" s="16">
        <f t="shared" si="205"/>
        <v>42017.88045138889</v>
      </c>
      <c r="T3277" s="16">
        <f t="shared" si="206"/>
        <v>42044.1875</v>
      </c>
      <c r="U3277">
        <f t="shared" si="207"/>
        <v>26.307048611110076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ROUND((E3278/D3278)*100,0)</f>
        <v>117</v>
      </c>
      <c r="P3278">
        <f t="shared" si="204"/>
        <v>52.58</v>
      </c>
      <c r="Q3278" s="10" t="s">
        <v>8315</v>
      </c>
      <c r="R3278" t="s">
        <v>8316</v>
      </c>
      <c r="S3278" s="16">
        <f t="shared" si="205"/>
        <v>42426.949988425928</v>
      </c>
      <c r="T3278" s="16">
        <f t="shared" si="206"/>
        <v>42461.165972222225</v>
      </c>
      <c r="U3278">
        <f t="shared" si="207"/>
        <v>34.215983796297223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ROUND((E3279/D3279)*100,0)</f>
        <v>109</v>
      </c>
      <c r="P3279">
        <f t="shared" si="204"/>
        <v>54.3</v>
      </c>
      <c r="Q3279" s="10" t="s">
        <v>8315</v>
      </c>
      <c r="R3279" t="s">
        <v>8316</v>
      </c>
      <c r="S3279" s="16">
        <f t="shared" si="205"/>
        <v>41931.682939814818</v>
      </c>
      <c r="T3279" s="16">
        <f t="shared" si="206"/>
        <v>41961.724606481483</v>
      </c>
      <c r="U3279">
        <f t="shared" si="207"/>
        <v>30.041666666664241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ROUND((E3280/D3280)*100,0)</f>
        <v>103</v>
      </c>
      <c r="P3280">
        <f t="shared" si="204"/>
        <v>76.03</v>
      </c>
      <c r="Q3280" s="10" t="s">
        <v>8315</v>
      </c>
      <c r="R3280" t="s">
        <v>8316</v>
      </c>
      <c r="S3280" s="16">
        <f t="shared" si="205"/>
        <v>42124.848414351851</v>
      </c>
      <c r="T3280" s="16">
        <f t="shared" si="206"/>
        <v>42154.848414351851</v>
      </c>
      <c r="U3280">
        <f t="shared" si="207"/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ROUND((E3281/D3281)*100,0)</f>
        <v>114</v>
      </c>
      <c r="P3281">
        <f t="shared" si="204"/>
        <v>105.21</v>
      </c>
      <c r="Q3281" s="10" t="s">
        <v>8315</v>
      </c>
      <c r="R3281" t="s">
        <v>8316</v>
      </c>
      <c r="S3281" s="16">
        <f t="shared" si="205"/>
        <v>42431.102534722217</v>
      </c>
      <c r="T3281" s="16">
        <f t="shared" si="206"/>
        <v>42461.06086805556</v>
      </c>
      <c r="U3281">
        <f t="shared" si="207"/>
        <v>29.958333333343035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ROUND((E3282/D3282)*100,0)</f>
        <v>103</v>
      </c>
      <c r="P3282">
        <f t="shared" si="204"/>
        <v>68.67</v>
      </c>
      <c r="Q3282" s="10" t="s">
        <v>8315</v>
      </c>
      <c r="R3282" t="s">
        <v>8316</v>
      </c>
      <c r="S3282" s="16">
        <f t="shared" si="205"/>
        <v>42121.756921296299</v>
      </c>
      <c r="T3282" s="16">
        <f t="shared" si="206"/>
        <v>42156.208333333328</v>
      </c>
      <c r="U3282">
        <f t="shared" si="207"/>
        <v>34.451412037029513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ROUND((E3283/D3283)*100,0)</f>
        <v>122</v>
      </c>
      <c r="P3283">
        <f t="shared" si="204"/>
        <v>129.36000000000001</v>
      </c>
      <c r="Q3283" s="10" t="s">
        <v>8315</v>
      </c>
      <c r="R3283" t="s">
        <v>8316</v>
      </c>
      <c r="S3283" s="16">
        <f t="shared" si="205"/>
        <v>42219.019733796296</v>
      </c>
      <c r="T3283" s="16">
        <f t="shared" si="206"/>
        <v>42249.019733796296</v>
      </c>
      <c r="U3283">
        <f t="shared" si="207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ROUND((E3284/D3284)*100,0)</f>
        <v>103</v>
      </c>
      <c r="P3284">
        <f t="shared" si="204"/>
        <v>134.26</v>
      </c>
      <c r="Q3284" s="10" t="s">
        <v>8315</v>
      </c>
      <c r="R3284" t="s">
        <v>8316</v>
      </c>
      <c r="S3284" s="16">
        <f t="shared" si="205"/>
        <v>42445.19430555556</v>
      </c>
      <c r="T3284" s="16">
        <f t="shared" si="206"/>
        <v>42489.19430555556</v>
      </c>
      <c r="U3284">
        <f t="shared" si="207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ROUND((E3285/D3285)*100,0)</f>
        <v>105</v>
      </c>
      <c r="P3285">
        <f t="shared" si="204"/>
        <v>17.829999999999998</v>
      </c>
      <c r="Q3285" s="10" t="s">
        <v>8315</v>
      </c>
      <c r="R3285" t="s">
        <v>8316</v>
      </c>
      <c r="S3285" s="16">
        <f t="shared" si="205"/>
        <v>42379.74418981481</v>
      </c>
      <c r="T3285" s="16">
        <f t="shared" si="206"/>
        <v>42410.875</v>
      </c>
      <c r="U3285">
        <f t="shared" si="207"/>
        <v>31.130810185190057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ROUND((E3286/D3286)*100,0)</f>
        <v>102</v>
      </c>
      <c r="P3286">
        <f t="shared" si="204"/>
        <v>203.2</v>
      </c>
      <c r="Q3286" s="10" t="s">
        <v>8315</v>
      </c>
      <c r="R3286" t="s">
        <v>8316</v>
      </c>
      <c r="S3286" s="16">
        <f t="shared" si="205"/>
        <v>42380.884872685187</v>
      </c>
      <c r="T3286" s="16">
        <f t="shared" si="206"/>
        <v>42398.249305555553</v>
      </c>
      <c r="U3286">
        <f t="shared" si="207"/>
        <v>17.364432870366727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ROUND((E3287/D3287)*100,0)</f>
        <v>112</v>
      </c>
      <c r="P3287">
        <f t="shared" si="204"/>
        <v>69.19</v>
      </c>
      <c r="Q3287" s="10" t="s">
        <v>8315</v>
      </c>
      <c r="R3287" t="s">
        <v>8316</v>
      </c>
      <c r="S3287" s="16">
        <f t="shared" si="205"/>
        <v>42762.942430555559</v>
      </c>
      <c r="T3287" s="16">
        <f t="shared" si="206"/>
        <v>42794.208333333328</v>
      </c>
      <c r="U3287">
        <f t="shared" si="207"/>
        <v>31.265902777769952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ROUND((E3288/D3288)*100,0)</f>
        <v>102</v>
      </c>
      <c r="P3288">
        <f t="shared" si="204"/>
        <v>125.12</v>
      </c>
      <c r="Q3288" s="10" t="s">
        <v>8315</v>
      </c>
      <c r="R3288" t="s">
        <v>8316</v>
      </c>
      <c r="S3288" s="16">
        <f t="shared" si="205"/>
        <v>42567.840069444443</v>
      </c>
      <c r="T3288" s="16">
        <f t="shared" si="206"/>
        <v>42597.840069444443</v>
      </c>
      <c r="U3288">
        <f t="shared" si="207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ROUND((E3289/D3289)*100,0)</f>
        <v>100</v>
      </c>
      <c r="P3289">
        <f t="shared" si="204"/>
        <v>73.53</v>
      </c>
      <c r="Q3289" s="10" t="s">
        <v>8315</v>
      </c>
      <c r="R3289" t="s">
        <v>8316</v>
      </c>
      <c r="S3289" s="16">
        <f t="shared" si="205"/>
        <v>42311.750324074077</v>
      </c>
      <c r="T3289" s="16">
        <f t="shared" si="206"/>
        <v>42336.750324074077</v>
      </c>
      <c r="U3289">
        <f t="shared" si="207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ROUND((E3290/D3290)*100,0)</f>
        <v>100</v>
      </c>
      <c r="P3290">
        <f t="shared" si="204"/>
        <v>48.44</v>
      </c>
      <c r="Q3290" s="10" t="s">
        <v>8315</v>
      </c>
      <c r="R3290" t="s">
        <v>8316</v>
      </c>
      <c r="S3290" s="16">
        <f t="shared" si="205"/>
        <v>42505.774479166663</v>
      </c>
      <c r="T3290" s="16">
        <f t="shared" si="206"/>
        <v>42541.958333333328</v>
      </c>
      <c r="U3290">
        <f t="shared" si="207"/>
        <v>36.183854166665697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ROUND((E3291/D3291)*100,0)</f>
        <v>133</v>
      </c>
      <c r="P3291">
        <f t="shared" si="204"/>
        <v>26.61</v>
      </c>
      <c r="Q3291" s="10" t="s">
        <v>8315</v>
      </c>
      <c r="R3291" t="s">
        <v>8316</v>
      </c>
      <c r="S3291" s="16">
        <f t="shared" si="205"/>
        <v>42758.368078703701</v>
      </c>
      <c r="T3291" s="16">
        <f t="shared" si="206"/>
        <v>42786.368078703701</v>
      </c>
      <c r="U3291">
        <f t="shared" si="207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ROUND((E3292/D3292)*100,0)</f>
        <v>121</v>
      </c>
      <c r="P3292">
        <f t="shared" si="204"/>
        <v>33.67</v>
      </c>
      <c r="Q3292" s="10" t="s">
        <v>8315</v>
      </c>
      <c r="R3292" t="s">
        <v>8316</v>
      </c>
      <c r="S3292" s="16">
        <f t="shared" si="205"/>
        <v>42775.51494212963</v>
      </c>
      <c r="T3292" s="16">
        <f t="shared" si="206"/>
        <v>42805.51494212963</v>
      </c>
      <c r="U3292">
        <f t="shared" si="207"/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ROUND((E3293/D3293)*100,0)</f>
        <v>114</v>
      </c>
      <c r="P3293">
        <f t="shared" si="204"/>
        <v>40.71</v>
      </c>
      <c r="Q3293" s="10" t="s">
        <v>8315</v>
      </c>
      <c r="R3293" t="s">
        <v>8316</v>
      </c>
      <c r="S3293" s="16">
        <f t="shared" si="205"/>
        <v>42232.702546296292</v>
      </c>
      <c r="T3293" s="16">
        <f t="shared" si="206"/>
        <v>42264.165972222225</v>
      </c>
      <c r="U3293">
        <f t="shared" si="207"/>
        <v>31.463425925932825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ROUND((E3294/D3294)*100,0)</f>
        <v>286</v>
      </c>
      <c r="P3294">
        <f t="shared" si="204"/>
        <v>19.27</v>
      </c>
      <c r="Q3294" s="10" t="s">
        <v>8315</v>
      </c>
      <c r="R3294" t="s">
        <v>8316</v>
      </c>
      <c r="S3294" s="16">
        <f t="shared" si="205"/>
        <v>42282.770231481481</v>
      </c>
      <c r="T3294" s="16">
        <f t="shared" si="206"/>
        <v>42342.811898148153</v>
      </c>
      <c r="U3294">
        <f t="shared" si="207"/>
        <v>60.041666666671517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ROUND((E3295/D3295)*100,0)</f>
        <v>170</v>
      </c>
      <c r="P3295">
        <f t="shared" si="204"/>
        <v>84.29</v>
      </c>
      <c r="Q3295" s="10" t="s">
        <v>8315</v>
      </c>
      <c r="R3295" t="s">
        <v>8316</v>
      </c>
      <c r="S3295" s="16">
        <f t="shared" si="205"/>
        <v>42768.425370370373</v>
      </c>
      <c r="T3295" s="16">
        <f t="shared" si="206"/>
        <v>42798.425370370373</v>
      </c>
      <c r="U3295">
        <f t="shared" si="207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ROUND((E3296/D3296)*100,0)</f>
        <v>118</v>
      </c>
      <c r="P3296">
        <f t="shared" si="204"/>
        <v>29.58</v>
      </c>
      <c r="Q3296" s="10" t="s">
        <v>8315</v>
      </c>
      <c r="R3296" t="s">
        <v>8316</v>
      </c>
      <c r="S3296" s="16">
        <f t="shared" si="205"/>
        <v>42141.541134259256</v>
      </c>
      <c r="T3296" s="16">
        <f t="shared" si="206"/>
        <v>42171.541134259256</v>
      </c>
      <c r="U3296">
        <f t="shared" si="207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ROUND((E3297/D3297)*100,0)</f>
        <v>103</v>
      </c>
      <c r="P3297">
        <f t="shared" si="204"/>
        <v>26.67</v>
      </c>
      <c r="Q3297" s="10" t="s">
        <v>8315</v>
      </c>
      <c r="R3297" t="s">
        <v>8316</v>
      </c>
      <c r="S3297" s="16">
        <f t="shared" si="205"/>
        <v>42609.442465277782</v>
      </c>
      <c r="T3297" s="16">
        <f t="shared" si="206"/>
        <v>42639.442465277782</v>
      </c>
      <c r="U3297">
        <f t="shared" si="207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ROUND((E3298/D3298)*100,0)</f>
        <v>144</v>
      </c>
      <c r="P3298">
        <f t="shared" si="204"/>
        <v>45.98</v>
      </c>
      <c r="Q3298" s="10" t="s">
        <v>8315</v>
      </c>
      <c r="R3298" t="s">
        <v>8316</v>
      </c>
      <c r="S3298" s="16">
        <f t="shared" si="205"/>
        <v>42309.756620370375</v>
      </c>
      <c r="T3298" s="16">
        <f t="shared" si="206"/>
        <v>42330.916666666672</v>
      </c>
      <c r="U3298">
        <f t="shared" si="207"/>
        <v>21.160046296296059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ROUND((E3299/D3299)*100,0)</f>
        <v>100</v>
      </c>
      <c r="P3299">
        <f t="shared" si="204"/>
        <v>125.09</v>
      </c>
      <c r="Q3299" s="10" t="s">
        <v>8315</v>
      </c>
      <c r="R3299" t="s">
        <v>8316</v>
      </c>
      <c r="S3299" s="16">
        <f t="shared" si="205"/>
        <v>42193.771481481483</v>
      </c>
      <c r="T3299" s="16">
        <f t="shared" si="206"/>
        <v>42212.957638888889</v>
      </c>
      <c r="U3299">
        <f t="shared" si="207"/>
        <v>19.186157407406427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ROUND((E3300/D3300)*100,0)</f>
        <v>102</v>
      </c>
      <c r="P3300">
        <f t="shared" si="204"/>
        <v>141.29</v>
      </c>
      <c r="Q3300" s="10" t="s">
        <v>8315</v>
      </c>
      <c r="R3300" t="s">
        <v>8316</v>
      </c>
      <c r="S3300" s="16">
        <f t="shared" si="205"/>
        <v>42239.957962962959</v>
      </c>
      <c r="T3300" s="16">
        <f t="shared" si="206"/>
        <v>42260</v>
      </c>
      <c r="U3300">
        <f t="shared" si="207"/>
        <v>20.042037037041155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ROUND((E3301/D3301)*100,0)</f>
        <v>116</v>
      </c>
      <c r="P3301">
        <f t="shared" si="204"/>
        <v>55.33</v>
      </c>
      <c r="Q3301" s="10" t="s">
        <v>8315</v>
      </c>
      <c r="R3301" t="s">
        <v>8316</v>
      </c>
      <c r="S3301" s="16">
        <f t="shared" si="205"/>
        <v>42261.917395833334</v>
      </c>
      <c r="T3301" s="16">
        <f t="shared" si="206"/>
        <v>42291.917395833334</v>
      </c>
      <c r="U3301">
        <f t="shared" si="207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ROUND((E3302/D3302)*100,0)</f>
        <v>136</v>
      </c>
      <c r="P3302">
        <f t="shared" si="204"/>
        <v>46.42</v>
      </c>
      <c r="Q3302" s="10" t="s">
        <v>8315</v>
      </c>
      <c r="R3302" t="s">
        <v>8316</v>
      </c>
      <c r="S3302" s="16">
        <f t="shared" si="205"/>
        <v>42102.743773148148</v>
      </c>
      <c r="T3302" s="16">
        <f t="shared" si="206"/>
        <v>42123.743773148148</v>
      </c>
      <c r="U3302">
        <f t="shared" si="207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ROUND((E3303/D3303)*100,0)</f>
        <v>133</v>
      </c>
      <c r="P3303">
        <f t="shared" si="204"/>
        <v>57.2</v>
      </c>
      <c r="Q3303" s="10" t="s">
        <v>8315</v>
      </c>
      <c r="R3303" t="s">
        <v>8316</v>
      </c>
      <c r="S3303" s="16">
        <f t="shared" si="205"/>
        <v>42538.73583333334</v>
      </c>
      <c r="T3303" s="16">
        <f t="shared" si="206"/>
        <v>42583.290972222225</v>
      </c>
      <c r="U3303">
        <f t="shared" si="207"/>
        <v>44.555138888885267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ROUND((E3304/D3304)*100,0)</f>
        <v>103</v>
      </c>
      <c r="P3304">
        <f t="shared" si="204"/>
        <v>173.7</v>
      </c>
      <c r="Q3304" s="10" t="s">
        <v>8315</v>
      </c>
      <c r="R3304" t="s">
        <v>8316</v>
      </c>
      <c r="S3304" s="16">
        <f t="shared" si="205"/>
        <v>42681.35157407407</v>
      </c>
      <c r="T3304" s="16">
        <f t="shared" si="206"/>
        <v>42711.35157407407</v>
      </c>
      <c r="U3304">
        <f t="shared" si="207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ROUND((E3305/D3305)*100,0)</f>
        <v>116</v>
      </c>
      <c r="P3305">
        <f t="shared" si="204"/>
        <v>59.6</v>
      </c>
      <c r="Q3305" s="10" t="s">
        <v>8315</v>
      </c>
      <c r="R3305" t="s">
        <v>8316</v>
      </c>
      <c r="S3305" s="16">
        <f t="shared" si="205"/>
        <v>42056.65143518518</v>
      </c>
      <c r="T3305" s="16">
        <f t="shared" si="206"/>
        <v>42091.609768518523</v>
      </c>
      <c r="U3305">
        <f t="shared" si="207"/>
        <v>34.958333333343035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ROUND((E3306/D3306)*100,0)</f>
        <v>105</v>
      </c>
      <c r="P3306">
        <f t="shared" si="204"/>
        <v>89.59</v>
      </c>
      <c r="Q3306" s="10" t="s">
        <v>8315</v>
      </c>
      <c r="R3306" t="s">
        <v>8316</v>
      </c>
      <c r="S3306" s="16">
        <f t="shared" si="205"/>
        <v>42696.624444444446</v>
      </c>
      <c r="T3306" s="16">
        <f t="shared" si="206"/>
        <v>42726.624444444446</v>
      </c>
      <c r="U3306">
        <f t="shared" si="207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ROUND((E3307/D3307)*100,0)</f>
        <v>102</v>
      </c>
      <c r="P3307">
        <f t="shared" si="204"/>
        <v>204.05</v>
      </c>
      <c r="Q3307" s="10" t="s">
        <v>8315</v>
      </c>
      <c r="R3307" t="s">
        <v>8316</v>
      </c>
      <c r="S3307" s="16">
        <f t="shared" si="205"/>
        <v>42186.855879629627</v>
      </c>
      <c r="T3307" s="16">
        <f t="shared" si="206"/>
        <v>42216.855879629627</v>
      </c>
      <c r="U3307">
        <f t="shared" si="207"/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ROUND((E3308/D3308)*100,0)</f>
        <v>175</v>
      </c>
      <c r="P3308">
        <f t="shared" si="204"/>
        <v>48.7</v>
      </c>
      <c r="Q3308" s="10" t="s">
        <v>8315</v>
      </c>
      <c r="R3308" t="s">
        <v>8316</v>
      </c>
      <c r="S3308" s="16">
        <f t="shared" si="205"/>
        <v>42493.219236111108</v>
      </c>
      <c r="T3308" s="16">
        <f t="shared" si="206"/>
        <v>42531.125</v>
      </c>
      <c r="U3308">
        <f t="shared" si="207"/>
        <v>37.90576388889167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ROUND((E3309/D3309)*100,0)</f>
        <v>107</v>
      </c>
      <c r="P3309">
        <f t="shared" si="204"/>
        <v>53.34</v>
      </c>
      <c r="Q3309" s="10" t="s">
        <v>8315</v>
      </c>
      <c r="R3309" t="s">
        <v>8316</v>
      </c>
      <c r="S3309" s="16">
        <f t="shared" si="205"/>
        <v>42475.057164351849</v>
      </c>
      <c r="T3309" s="16">
        <f t="shared" si="206"/>
        <v>42505.057164351849</v>
      </c>
      <c r="U3309">
        <f t="shared" si="207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ROUND((E3310/D3310)*100,0)</f>
        <v>122</v>
      </c>
      <c r="P3310">
        <f t="shared" si="204"/>
        <v>75.09</v>
      </c>
      <c r="Q3310" s="10" t="s">
        <v>8315</v>
      </c>
      <c r="R3310" t="s">
        <v>8316</v>
      </c>
      <c r="S3310" s="16">
        <f t="shared" si="205"/>
        <v>42452.876909722225</v>
      </c>
      <c r="T3310" s="16">
        <f t="shared" si="206"/>
        <v>42473.876909722225</v>
      </c>
      <c r="U3310">
        <f t="shared" si="207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ROUND((E3311/D3311)*100,0)</f>
        <v>159</v>
      </c>
      <c r="P3311">
        <f t="shared" si="204"/>
        <v>18</v>
      </c>
      <c r="Q3311" s="10" t="s">
        <v>8315</v>
      </c>
      <c r="R3311" t="s">
        <v>8316</v>
      </c>
      <c r="S3311" s="16">
        <f t="shared" si="205"/>
        <v>42628.650208333333</v>
      </c>
      <c r="T3311" s="16">
        <f t="shared" si="206"/>
        <v>42659.650208333333</v>
      </c>
      <c r="U3311">
        <f t="shared" si="207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ROUND((E3312/D3312)*100,0)</f>
        <v>100</v>
      </c>
      <c r="P3312">
        <f t="shared" si="204"/>
        <v>209.84</v>
      </c>
      <c r="Q3312" s="10" t="s">
        <v>8315</v>
      </c>
      <c r="R3312" t="s">
        <v>8316</v>
      </c>
      <c r="S3312" s="16">
        <f t="shared" si="205"/>
        <v>42253.928530092591</v>
      </c>
      <c r="T3312" s="16">
        <f t="shared" si="206"/>
        <v>42283.928530092591</v>
      </c>
      <c r="U3312">
        <f t="shared" si="207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ROUND((E3313/D3313)*100,0)</f>
        <v>110</v>
      </c>
      <c r="P3313">
        <f t="shared" si="204"/>
        <v>61.02</v>
      </c>
      <c r="Q3313" s="10" t="s">
        <v>8315</v>
      </c>
      <c r="R3313" t="s">
        <v>8316</v>
      </c>
      <c r="S3313" s="16">
        <f t="shared" si="205"/>
        <v>42264.29178240741</v>
      </c>
      <c r="T3313" s="16">
        <f t="shared" si="206"/>
        <v>42294.29178240741</v>
      </c>
      <c r="U3313">
        <f t="shared" si="207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ROUND((E3314/D3314)*100,0)</f>
        <v>100</v>
      </c>
      <c r="P3314">
        <f t="shared" si="204"/>
        <v>61</v>
      </c>
      <c r="Q3314" s="10" t="s">
        <v>8315</v>
      </c>
      <c r="R3314" t="s">
        <v>8316</v>
      </c>
      <c r="S3314" s="16">
        <f t="shared" si="205"/>
        <v>42664.809560185182</v>
      </c>
      <c r="T3314" s="16">
        <f t="shared" si="206"/>
        <v>42685.916666666672</v>
      </c>
      <c r="U3314">
        <f t="shared" si="207"/>
        <v>21.107106481489609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ROUND((E3315/D3315)*100,0)</f>
        <v>116</v>
      </c>
      <c r="P3315">
        <f t="shared" si="204"/>
        <v>80.03</v>
      </c>
      <c r="Q3315" s="10" t="s">
        <v>8315</v>
      </c>
      <c r="R3315" t="s">
        <v>8316</v>
      </c>
      <c r="S3315" s="16">
        <f t="shared" si="205"/>
        <v>42382.244409722218</v>
      </c>
      <c r="T3315" s="16">
        <f t="shared" si="206"/>
        <v>42396.041666666672</v>
      </c>
      <c r="U3315">
        <f t="shared" si="207"/>
        <v>13.797256944453693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ROUND((E3316/D3316)*100,0)</f>
        <v>211</v>
      </c>
      <c r="P3316">
        <f t="shared" si="204"/>
        <v>29.07</v>
      </c>
      <c r="Q3316" s="10" t="s">
        <v>8315</v>
      </c>
      <c r="R3316" t="s">
        <v>8316</v>
      </c>
      <c r="S3316" s="16">
        <f t="shared" si="205"/>
        <v>42105.267488425925</v>
      </c>
      <c r="T3316" s="16">
        <f t="shared" si="206"/>
        <v>42132.836805555555</v>
      </c>
      <c r="U3316">
        <f t="shared" si="207"/>
        <v>27.569317129629781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ROUND((E3317/D3317)*100,0)</f>
        <v>110</v>
      </c>
      <c r="P3317">
        <f t="shared" si="204"/>
        <v>49.44</v>
      </c>
      <c r="Q3317" s="10" t="s">
        <v>8315</v>
      </c>
      <c r="R3317" t="s">
        <v>8316</v>
      </c>
      <c r="S3317" s="16">
        <f t="shared" si="205"/>
        <v>42466.303715277783</v>
      </c>
      <c r="T3317" s="16">
        <f t="shared" si="206"/>
        <v>42496.303715277783</v>
      </c>
      <c r="U3317">
        <f t="shared" si="207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ROUND((E3318/D3318)*100,0)</f>
        <v>100</v>
      </c>
      <c r="P3318">
        <f t="shared" si="204"/>
        <v>93.98</v>
      </c>
      <c r="Q3318" s="10" t="s">
        <v>8315</v>
      </c>
      <c r="R3318" t="s">
        <v>8316</v>
      </c>
      <c r="S3318" s="16">
        <f t="shared" si="205"/>
        <v>41826.871238425927</v>
      </c>
      <c r="T3318" s="16">
        <f t="shared" si="206"/>
        <v>41859.57916666667</v>
      </c>
      <c r="U3318">
        <f t="shared" si="207"/>
        <v>32.707928240743058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ROUND((E3319/D3319)*100,0)</f>
        <v>106</v>
      </c>
      <c r="P3319">
        <f t="shared" si="204"/>
        <v>61.94</v>
      </c>
      <c r="Q3319" s="10" t="s">
        <v>8315</v>
      </c>
      <c r="R3319" t="s">
        <v>8316</v>
      </c>
      <c r="S3319" s="16">
        <f t="shared" si="205"/>
        <v>42499.039629629624</v>
      </c>
      <c r="T3319" s="16">
        <f t="shared" si="206"/>
        <v>42529.039629629624</v>
      </c>
      <c r="U3319">
        <f t="shared" si="207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ROUND((E3320/D3320)*100,0)</f>
        <v>126</v>
      </c>
      <c r="P3320">
        <f t="shared" si="204"/>
        <v>78.5</v>
      </c>
      <c r="Q3320" s="10" t="s">
        <v>8315</v>
      </c>
      <c r="R3320" t="s">
        <v>8316</v>
      </c>
      <c r="S3320" s="16">
        <f t="shared" si="205"/>
        <v>42431.302002314813</v>
      </c>
      <c r="T3320" s="16">
        <f t="shared" si="206"/>
        <v>42471.104166666672</v>
      </c>
      <c r="U3320">
        <f t="shared" si="207"/>
        <v>39.802164351858664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ROUND((E3321/D3321)*100,0)</f>
        <v>108</v>
      </c>
      <c r="P3321">
        <f t="shared" si="204"/>
        <v>33.75</v>
      </c>
      <c r="Q3321" s="10" t="s">
        <v>8315</v>
      </c>
      <c r="R3321" t="s">
        <v>8316</v>
      </c>
      <c r="S3321" s="16">
        <f t="shared" si="205"/>
        <v>41990.585486111115</v>
      </c>
      <c r="T3321" s="16">
        <f t="shared" si="206"/>
        <v>42035.585486111115</v>
      </c>
      <c r="U3321">
        <f t="shared" si="207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ROUND((E3322/D3322)*100,0)</f>
        <v>101</v>
      </c>
      <c r="P3322">
        <f t="shared" si="204"/>
        <v>66.45</v>
      </c>
      <c r="Q3322" s="10" t="s">
        <v>8315</v>
      </c>
      <c r="R3322" t="s">
        <v>8316</v>
      </c>
      <c r="S3322" s="16">
        <f t="shared" si="205"/>
        <v>42513.045798611114</v>
      </c>
      <c r="T3322" s="16">
        <f t="shared" si="206"/>
        <v>42543.045798611114</v>
      </c>
      <c r="U3322">
        <f t="shared" si="207"/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ROUND((E3323/D3323)*100,0)</f>
        <v>107</v>
      </c>
      <c r="P3323">
        <f t="shared" si="204"/>
        <v>35.799999999999997</v>
      </c>
      <c r="Q3323" s="10" t="s">
        <v>8315</v>
      </c>
      <c r="R3323" t="s">
        <v>8316</v>
      </c>
      <c r="S3323" s="16">
        <f t="shared" si="205"/>
        <v>41914.100289351853</v>
      </c>
      <c r="T3323" s="16">
        <f t="shared" si="206"/>
        <v>41928.165972222225</v>
      </c>
      <c r="U3323">
        <f t="shared" si="207"/>
        <v>14.065682870372257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ROUND((E3324/D3324)*100,0)</f>
        <v>102</v>
      </c>
      <c r="P3324">
        <f t="shared" si="204"/>
        <v>145.65</v>
      </c>
      <c r="Q3324" s="10" t="s">
        <v>8315</v>
      </c>
      <c r="R3324" t="s">
        <v>8316</v>
      </c>
      <c r="S3324" s="16">
        <f t="shared" si="205"/>
        <v>42521.010370370372</v>
      </c>
      <c r="T3324" s="16">
        <f t="shared" si="206"/>
        <v>42543.163194444445</v>
      </c>
      <c r="U3324">
        <f t="shared" si="207"/>
        <v>22.152824074073578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ROUND((E3325/D3325)*100,0)</f>
        <v>126</v>
      </c>
      <c r="P3325">
        <f t="shared" si="204"/>
        <v>25.69</v>
      </c>
      <c r="Q3325" s="10" t="s">
        <v>8315</v>
      </c>
      <c r="R3325" t="s">
        <v>8316</v>
      </c>
      <c r="S3325" s="16">
        <f t="shared" si="205"/>
        <v>42608.36583333333</v>
      </c>
      <c r="T3325" s="16">
        <f t="shared" si="206"/>
        <v>42638.36583333333</v>
      </c>
      <c r="U3325">
        <f t="shared" si="207"/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ROUND((E3326/D3326)*100,0)</f>
        <v>102</v>
      </c>
      <c r="P3326">
        <f t="shared" si="204"/>
        <v>152.5</v>
      </c>
      <c r="Q3326" s="10" t="s">
        <v>8315</v>
      </c>
      <c r="R3326" t="s">
        <v>8316</v>
      </c>
      <c r="S3326" s="16">
        <f t="shared" si="205"/>
        <v>42512.58321759259</v>
      </c>
      <c r="T3326" s="16">
        <f t="shared" si="206"/>
        <v>42526.58321759259</v>
      </c>
      <c r="U3326">
        <f t="shared" si="207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ROUND((E3327/D3327)*100,0)</f>
        <v>113</v>
      </c>
      <c r="P3327">
        <f t="shared" si="204"/>
        <v>30</v>
      </c>
      <c r="Q3327" s="10" t="s">
        <v>8315</v>
      </c>
      <c r="R3327" t="s">
        <v>8316</v>
      </c>
      <c r="S3327" s="16">
        <f t="shared" si="205"/>
        <v>42064.785613425927</v>
      </c>
      <c r="T3327" s="16">
        <f t="shared" si="206"/>
        <v>42099.743946759263</v>
      </c>
      <c r="U3327">
        <f t="shared" si="207"/>
        <v>34.958333333335759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ROUND((E3328/D3328)*100,0)</f>
        <v>101</v>
      </c>
      <c r="P3328">
        <f t="shared" si="204"/>
        <v>142.28</v>
      </c>
      <c r="Q3328" s="10" t="s">
        <v>8315</v>
      </c>
      <c r="R3328" t="s">
        <v>8316</v>
      </c>
      <c r="S3328" s="16">
        <f t="shared" si="205"/>
        <v>42041.714178240742</v>
      </c>
      <c r="T3328" s="16">
        <f t="shared" si="206"/>
        <v>42071.67251157407</v>
      </c>
      <c r="U3328">
        <f t="shared" si="207"/>
        <v>29.958333333328483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ROUND((E3329/D3329)*100,0)</f>
        <v>101</v>
      </c>
      <c r="P3329">
        <f t="shared" si="204"/>
        <v>24.55</v>
      </c>
      <c r="Q3329" s="10" t="s">
        <v>8315</v>
      </c>
      <c r="R3329" t="s">
        <v>8316</v>
      </c>
      <c r="S3329" s="16">
        <f t="shared" si="205"/>
        <v>42468.374606481477</v>
      </c>
      <c r="T3329" s="16">
        <f t="shared" si="206"/>
        <v>42498.374606481477</v>
      </c>
      <c r="U3329">
        <f t="shared" si="207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ROUND((E3330/D3330)*100,0)</f>
        <v>146</v>
      </c>
      <c r="P3330">
        <f t="shared" si="204"/>
        <v>292.77999999999997</v>
      </c>
      <c r="Q3330" s="10" t="s">
        <v>8315</v>
      </c>
      <c r="R3330" t="s">
        <v>8316</v>
      </c>
      <c r="S3330" s="16">
        <f t="shared" si="205"/>
        <v>41822.57503472222</v>
      </c>
      <c r="T3330" s="16">
        <f t="shared" si="206"/>
        <v>41825.041666666664</v>
      </c>
      <c r="U3330">
        <f t="shared" si="207"/>
        <v>2.4666319444440887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ROUND((E3331/D3331)*100,0)</f>
        <v>117</v>
      </c>
      <c r="P3331">
        <f t="shared" ref="P3331:P3394" si="208">IFERROR(ROUND(E3331/L3331,2),0)</f>
        <v>44.92</v>
      </c>
      <c r="Q3331" s="10" t="s">
        <v>8315</v>
      </c>
      <c r="R3331" t="s">
        <v>8316</v>
      </c>
      <c r="S3331" s="16">
        <f t="shared" ref="S3331:S3394" si="209">(((J3331/60)/60)/24)+DATE(1970,1,1)</f>
        <v>41837.323009259257</v>
      </c>
      <c r="T3331" s="16">
        <f t="shared" ref="T3331:T3394" si="210">(((I3331/60)/60)/24)+DATE(1970,1,1)</f>
        <v>41847.958333333336</v>
      </c>
      <c r="U3331">
        <f t="shared" ref="U3331:U3394" si="211">T3331-S3331</f>
        <v>10.635324074079108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ROUND((E3332/D3332)*100,0)</f>
        <v>106</v>
      </c>
      <c r="P3332">
        <f t="shared" si="208"/>
        <v>23.1</v>
      </c>
      <c r="Q3332" s="10" t="s">
        <v>8315</v>
      </c>
      <c r="R3332" t="s">
        <v>8316</v>
      </c>
      <c r="S3332" s="16">
        <f t="shared" si="209"/>
        <v>42065.887361111112</v>
      </c>
      <c r="T3332" s="16">
        <f t="shared" si="210"/>
        <v>42095.845694444448</v>
      </c>
      <c r="U3332">
        <f t="shared" si="211"/>
        <v>29.958333333335759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ROUND((E3333/D3333)*100,0)</f>
        <v>105</v>
      </c>
      <c r="P3333">
        <f t="shared" si="208"/>
        <v>80.400000000000006</v>
      </c>
      <c r="Q3333" s="10" t="s">
        <v>8315</v>
      </c>
      <c r="R3333" t="s">
        <v>8316</v>
      </c>
      <c r="S3333" s="16">
        <f t="shared" si="209"/>
        <v>42248.697754629626</v>
      </c>
      <c r="T3333" s="16">
        <f t="shared" si="210"/>
        <v>42283.697754629626</v>
      </c>
      <c r="U3333">
        <f t="shared" si="211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ROUND((E3334/D3334)*100,0)</f>
        <v>100</v>
      </c>
      <c r="P3334">
        <f t="shared" si="208"/>
        <v>72.290000000000006</v>
      </c>
      <c r="Q3334" s="10" t="s">
        <v>8315</v>
      </c>
      <c r="R3334" t="s">
        <v>8316</v>
      </c>
      <c r="S3334" s="16">
        <f t="shared" si="209"/>
        <v>41809.860300925924</v>
      </c>
      <c r="T3334" s="16">
        <f t="shared" si="210"/>
        <v>41839.860300925924</v>
      </c>
      <c r="U3334">
        <f t="shared" si="211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ROUND((E3335/D3335)*100,0)</f>
        <v>105</v>
      </c>
      <c r="P3335">
        <f t="shared" si="208"/>
        <v>32.97</v>
      </c>
      <c r="Q3335" s="10" t="s">
        <v>8315</v>
      </c>
      <c r="R3335" t="s">
        <v>8316</v>
      </c>
      <c r="S3335" s="16">
        <f t="shared" si="209"/>
        <v>42148.676851851851</v>
      </c>
      <c r="T3335" s="16">
        <f t="shared" si="210"/>
        <v>42170.676851851851</v>
      </c>
      <c r="U3335">
        <f t="shared" si="211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ROUND((E3336/D3336)*100,0)</f>
        <v>139</v>
      </c>
      <c r="P3336">
        <f t="shared" si="208"/>
        <v>116.65</v>
      </c>
      <c r="Q3336" s="10" t="s">
        <v>8315</v>
      </c>
      <c r="R3336" t="s">
        <v>8316</v>
      </c>
      <c r="S3336" s="16">
        <f t="shared" si="209"/>
        <v>42185.521087962959</v>
      </c>
      <c r="T3336" s="16">
        <f t="shared" si="210"/>
        <v>42215.521087962959</v>
      </c>
      <c r="U3336">
        <f t="shared" si="211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ROUND((E3337/D3337)*100,0)</f>
        <v>100</v>
      </c>
      <c r="P3337">
        <f t="shared" si="208"/>
        <v>79.62</v>
      </c>
      <c r="Q3337" s="10" t="s">
        <v>8315</v>
      </c>
      <c r="R3337" t="s">
        <v>8316</v>
      </c>
      <c r="S3337" s="16">
        <f t="shared" si="209"/>
        <v>41827.674143518518</v>
      </c>
      <c r="T3337" s="16">
        <f t="shared" si="210"/>
        <v>41854.958333333336</v>
      </c>
      <c r="U3337">
        <f t="shared" si="211"/>
        <v>27.284189814818092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ROUND((E3338/D3338)*100,0)</f>
        <v>100</v>
      </c>
      <c r="P3338">
        <f t="shared" si="208"/>
        <v>27.78</v>
      </c>
      <c r="Q3338" s="10" t="s">
        <v>8315</v>
      </c>
      <c r="R3338" t="s">
        <v>8316</v>
      </c>
      <c r="S3338" s="16">
        <f t="shared" si="209"/>
        <v>42437.398680555561</v>
      </c>
      <c r="T3338" s="16">
        <f t="shared" si="210"/>
        <v>42465.35701388889</v>
      </c>
      <c r="U3338">
        <f t="shared" si="211"/>
        <v>27.958333333328483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ROUND((E3339/D3339)*100,0)</f>
        <v>110</v>
      </c>
      <c r="P3339">
        <f t="shared" si="208"/>
        <v>81.03</v>
      </c>
      <c r="Q3339" s="10" t="s">
        <v>8315</v>
      </c>
      <c r="R3339" t="s">
        <v>8316</v>
      </c>
      <c r="S3339" s="16">
        <f t="shared" si="209"/>
        <v>41901.282025462962</v>
      </c>
      <c r="T3339" s="16">
        <f t="shared" si="210"/>
        <v>41922.875</v>
      </c>
      <c r="U3339">
        <f t="shared" si="211"/>
        <v>21.592974537037662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ROUND((E3340/D3340)*100,0)</f>
        <v>102</v>
      </c>
      <c r="P3340">
        <f t="shared" si="208"/>
        <v>136.85</v>
      </c>
      <c r="Q3340" s="10" t="s">
        <v>8315</v>
      </c>
      <c r="R3340" t="s">
        <v>8316</v>
      </c>
      <c r="S3340" s="16">
        <f t="shared" si="209"/>
        <v>42769.574999999997</v>
      </c>
      <c r="T3340" s="16">
        <f t="shared" si="210"/>
        <v>42790.574999999997</v>
      </c>
      <c r="U3340">
        <f t="shared" si="211"/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ROUND((E3341/D3341)*100,0)</f>
        <v>104</v>
      </c>
      <c r="P3341">
        <f t="shared" si="208"/>
        <v>177.62</v>
      </c>
      <c r="Q3341" s="10" t="s">
        <v>8315</v>
      </c>
      <c r="R3341" t="s">
        <v>8316</v>
      </c>
      <c r="S3341" s="16">
        <f t="shared" si="209"/>
        <v>42549.665717592594</v>
      </c>
      <c r="T3341" s="16">
        <f t="shared" si="210"/>
        <v>42579.665717592594</v>
      </c>
      <c r="U3341">
        <f t="shared" si="211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ROUND((E3342/D3342)*100,0)</f>
        <v>138</v>
      </c>
      <c r="P3342">
        <f t="shared" si="208"/>
        <v>109.08</v>
      </c>
      <c r="Q3342" s="10" t="s">
        <v>8315</v>
      </c>
      <c r="R3342" t="s">
        <v>8316</v>
      </c>
      <c r="S3342" s="16">
        <f t="shared" si="209"/>
        <v>42685.974004629628</v>
      </c>
      <c r="T3342" s="16">
        <f t="shared" si="210"/>
        <v>42710.974004629628</v>
      </c>
      <c r="U3342">
        <f t="shared" si="211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ROUND((E3343/D3343)*100,0)</f>
        <v>100</v>
      </c>
      <c r="P3343">
        <f t="shared" si="208"/>
        <v>119.64</v>
      </c>
      <c r="Q3343" s="10" t="s">
        <v>8315</v>
      </c>
      <c r="R3343" t="s">
        <v>8316</v>
      </c>
      <c r="S3343" s="16">
        <f t="shared" si="209"/>
        <v>42510.798854166671</v>
      </c>
      <c r="T3343" s="16">
        <f t="shared" si="210"/>
        <v>42533.708333333328</v>
      </c>
      <c r="U3343">
        <f t="shared" si="211"/>
        <v>22.909479166657547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ROUND((E3344/D3344)*100,0)</f>
        <v>102</v>
      </c>
      <c r="P3344">
        <f t="shared" si="208"/>
        <v>78.209999999999994</v>
      </c>
      <c r="Q3344" s="10" t="s">
        <v>8315</v>
      </c>
      <c r="R3344" t="s">
        <v>8316</v>
      </c>
      <c r="S3344" s="16">
        <f t="shared" si="209"/>
        <v>42062.296412037031</v>
      </c>
      <c r="T3344" s="16">
        <f t="shared" si="210"/>
        <v>42095.207638888889</v>
      </c>
      <c r="U3344">
        <f t="shared" si="211"/>
        <v>32.911226851858373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ROUND((E3345/D3345)*100,0)</f>
        <v>171</v>
      </c>
      <c r="P3345">
        <f t="shared" si="208"/>
        <v>52.17</v>
      </c>
      <c r="Q3345" s="10" t="s">
        <v>8315</v>
      </c>
      <c r="R3345" t="s">
        <v>8316</v>
      </c>
      <c r="S3345" s="16">
        <f t="shared" si="209"/>
        <v>42452.916481481487</v>
      </c>
      <c r="T3345" s="16">
        <f t="shared" si="210"/>
        <v>42473.554166666669</v>
      </c>
      <c r="U3345">
        <f t="shared" si="211"/>
        <v>20.637685185181908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ROUND((E3346/D3346)*100,0)</f>
        <v>101</v>
      </c>
      <c r="P3346">
        <f t="shared" si="208"/>
        <v>114.13</v>
      </c>
      <c r="Q3346" s="10" t="s">
        <v>8315</v>
      </c>
      <c r="R3346" t="s">
        <v>8316</v>
      </c>
      <c r="S3346" s="16">
        <f t="shared" si="209"/>
        <v>41851.200150462959</v>
      </c>
      <c r="T3346" s="16">
        <f t="shared" si="210"/>
        <v>41881.200150462959</v>
      </c>
      <c r="U3346">
        <f t="shared" si="211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ROUND((E3347/D3347)*100,0)</f>
        <v>130</v>
      </c>
      <c r="P3347">
        <f t="shared" si="208"/>
        <v>50</v>
      </c>
      <c r="Q3347" s="10" t="s">
        <v>8315</v>
      </c>
      <c r="R3347" t="s">
        <v>8316</v>
      </c>
      <c r="S3347" s="16">
        <f t="shared" si="209"/>
        <v>42053.106111111112</v>
      </c>
      <c r="T3347" s="16">
        <f t="shared" si="210"/>
        <v>42112.025694444441</v>
      </c>
      <c r="U3347">
        <f t="shared" si="211"/>
        <v>58.919583333328774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ROUND((E3348/D3348)*100,0)</f>
        <v>110</v>
      </c>
      <c r="P3348">
        <f t="shared" si="208"/>
        <v>91.67</v>
      </c>
      <c r="Q3348" s="10" t="s">
        <v>8315</v>
      </c>
      <c r="R3348" t="s">
        <v>8316</v>
      </c>
      <c r="S3348" s="16">
        <f t="shared" si="209"/>
        <v>42054.024421296301</v>
      </c>
      <c r="T3348" s="16">
        <f t="shared" si="210"/>
        <v>42061.024421296301</v>
      </c>
      <c r="U3348">
        <f t="shared" si="211"/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ROUND((E3349/D3349)*100,0)</f>
        <v>119</v>
      </c>
      <c r="P3349">
        <f t="shared" si="208"/>
        <v>108.59</v>
      </c>
      <c r="Q3349" s="10" t="s">
        <v>8315</v>
      </c>
      <c r="R3349" t="s">
        <v>8316</v>
      </c>
      <c r="S3349" s="16">
        <f t="shared" si="209"/>
        <v>42484.551550925928</v>
      </c>
      <c r="T3349" s="16">
        <f t="shared" si="210"/>
        <v>42498.875</v>
      </c>
      <c r="U3349">
        <f t="shared" si="211"/>
        <v>14.323449074072414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ROUND((E3350/D3350)*100,0)</f>
        <v>100</v>
      </c>
      <c r="P3350">
        <f t="shared" si="208"/>
        <v>69.819999999999993</v>
      </c>
      <c r="Q3350" s="10" t="s">
        <v>8315</v>
      </c>
      <c r="R3350" t="s">
        <v>8316</v>
      </c>
      <c r="S3350" s="16">
        <f t="shared" si="209"/>
        <v>42466.558796296296</v>
      </c>
      <c r="T3350" s="16">
        <f t="shared" si="210"/>
        <v>42490.165972222225</v>
      </c>
      <c r="U3350">
        <f t="shared" si="211"/>
        <v>23.607175925928459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ROUND((E3351/D3351)*100,0)</f>
        <v>153</v>
      </c>
      <c r="P3351">
        <f t="shared" si="208"/>
        <v>109.57</v>
      </c>
      <c r="Q3351" s="10" t="s">
        <v>8315</v>
      </c>
      <c r="R3351" t="s">
        <v>8316</v>
      </c>
      <c r="S3351" s="16">
        <f t="shared" si="209"/>
        <v>42513.110787037032</v>
      </c>
      <c r="T3351" s="16">
        <f t="shared" si="210"/>
        <v>42534.708333333328</v>
      </c>
      <c r="U3351">
        <f t="shared" si="211"/>
        <v>21.597546296296059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ROUND((E3352/D3352)*100,0)</f>
        <v>104</v>
      </c>
      <c r="P3352">
        <f t="shared" si="208"/>
        <v>71.67</v>
      </c>
      <c r="Q3352" s="10" t="s">
        <v>8315</v>
      </c>
      <c r="R3352" t="s">
        <v>8316</v>
      </c>
      <c r="S3352" s="16">
        <f t="shared" si="209"/>
        <v>42302.701516203699</v>
      </c>
      <c r="T3352" s="16">
        <f t="shared" si="210"/>
        <v>42337.958333333328</v>
      </c>
      <c r="U3352">
        <f t="shared" si="211"/>
        <v>35.256817129629781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ROUND((E3353/D3353)*100,0)</f>
        <v>101</v>
      </c>
      <c r="P3353">
        <f t="shared" si="208"/>
        <v>93.61</v>
      </c>
      <c r="Q3353" s="10" t="s">
        <v>8315</v>
      </c>
      <c r="R3353" t="s">
        <v>8316</v>
      </c>
      <c r="S3353" s="16">
        <f t="shared" si="209"/>
        <v>41806.395428240743</v>
      </c>
      <c r="T3353" s="16">
        <f t="shared" si="210"/>
        <v>41843.458333333336</v>
      </c>
      <c r="U3353">
        <f t="shared" si="211"/>
        <v>37.0629050925927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ROUND((E3354/D3354)*100,0)</f>
        <v>108</v>
      </c>
      <c r="P3354">
        <f t="shared" si="208"/>
        <v>76.8</v>
      </c>
      <c r="Q3354" s="10" t="s">
        <v>8315</v>
      </c>
      <c r="R3354" t="s">
        <v>8316</v>
      </c>
      <c r="S3354" s="16">
        <f t="shared" si="209"/>
        <v>42495.992800925931</v>
      </c>
      <c r="T3354" s="16">
        <f t="shared" si="210"/>
        <v>42552.958333333328</v>
      </c>
      <c r="U3354">
        <f t="shared" si="211"/>
        <v>56.965532407397404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ROUND((E3355/D3355)*100,0)</f>
        <v>315</v>
      </c>
      <c r="P3355">
        <f t="shared" si="208"/>
        <v>35.799999999999997</v>
      </c>
      <c r="Q3355" s="10" t="s">
        <v>8315</v>
      </c>
      <c r="R3355" t="s">
        <v>8316</v>
      </c>
      <c r="S3355" s="16">
        <f t="shared" si="209"/>
        <v>42479.432291666672</v>
      </c>
      <c r="T3355" s="16">
        <f t="shared" si="210"/>
        <v>42492.958333333328</v>
      </c>
      <c r="U3355">
        <f t="shared" si="211"/>
        <v>13.526041666656965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ROUND((E3356/D3356)*100,0)</f>
        <v>102</v>
      </c>
      <c r="P3356">
        <f t="shared" si="208"/>
        <v>55.6</v>
      </c>
      <c r="Q3356" s="10" t="s">
        <v>8315</v>
      </c>
      <c r="R3356" t="s">
        <v>8316</v>
      </c>
      <c r="S3356" s="16">
        <f t="shared" si="209"/>
        <v>42270.7269212963</v>
      </c>
      <c r="T3356" s="16">
        <f t="shared" si="210"/>
        <v>42306.167361111111</v>
      </c>
      <c r="U3356">
        <f t="shared" si="211"/>
        <v>35.440439814810816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ROUND((E3357/D3357)*100,0)</f>
        <v>126</v>
      </c>
      <c r="P3357">
        <f t="shared" si="208"/>
        <v>147.33000000000001</v>
      </c>
      <c r="Q3357" s="10" t="s">
        <v>8315</v>
      </c>
      <c r="R3357" t="s">
        <v>8316</v>
      </c>
      <c r="S3357" s="16">
        <f t="shared" si="209"/>
        <v>42489.619525462964</v>
      </c>
      <c r="T3357" s="16">
        <f t="shared" si="210"/>
        <v>42500.470138888893</v>
      </c>
      <c r="U3357">
        <f t="shared" si="211"/>
        <v>10.850613425929623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ROUND((E3358/D3358)*100,0)</f>
        <v>101</v>
      </c>
      <c r="P3358">
        <f t="shared" si="208"/>
        <v>56.33</v>
      </c>
      <c r="Q3358" s="10" t="s">
        <v>8315</v>
      </c>
      <c r="R3358" t="s">
        <v>8316</v>
      </c>
      <c r="S3358" s="16">
        <f t="shared" si="209"/>
        <v>42536.815648148149</v>
      </c>
      <c r="T3358" s="16">
        <f t="shared" si="210"/>
        <v>42566.815648148149</v>
      </c>
      <c r="U3358">
        <f t="shared" si="211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ROUND((E3359/D3359)*100,0)</f>
        <v>101</v>
      </c>
      <c r="P3359">
        <f t="shared" si="208"/>
        <v>96.19</v>
      </c>
      <c r="Q3359" s="10" t="s">
        <v>8315</v>
      </c>
      <c r="R3359" t="s">
        <v>8316</v>
      </c>
      <c r="S3359" s="16">
        <f t="shared" si="209"/>
        <v>41822.417939814812</v>
      </c>
      <c r="T3359" s="16">
        <f t="shared" si="210"/>
        <v>41852.417939814812</v>
      </c>
      <c r="U3359">
        <f t="shared" si="211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ROUND((E3360/D3360)*100,0)</f>
        <v>103</v>
      </c>
      <c r="P3360">
        <f t="shared" si="208"/>
        <v>63.57</v>
      </c>
      <c r="Q3360" s="10" t="s">
        <v>8315</v>
      </c>
      <c r="R3360" t="s">
        <v>8316</v>
      </c>
      <c r="S3360" s="16">
        <f t="shared" si="209"/>
        <v>41932.311099537037</v>
      </c>
      <c r="T3360" s="16">
        <f t="shared" si="210"/>
        <v>41962.352766203709</v>
      </c>
      <c r="U3360">
        <f t="shared" si="211"/>
        <v>30.041666666671517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ROUND((E3361/D3361)*100,0)</f>
        <v>106</v>
      </c>
      <c r="P3361">
        <f t="shared" si="208"/>
        <v>184.78</v>
      </c>
      <c r="Q3361" s="10" t="s">
        <v>8315</v>
      </c>
      <c r="R3361" t="s">
        <v>8316</v>
      </c>
      <c r="S3361" s="16">
        <f t="shared" si="209"/>
        <v>42746.057106481487</v>
      </c>
      <c r="T3361" s="16">
        <f t="shared" si="210"/>
        <v>42791.057106481487</v>
      </c>
      <c r="U3361">
        <f t="shared" si="211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ROUND((E3362/D3362)*100,0)</f>
        <v>101</v>
      </c>
      <c r="P3362">
        <f t="shared" si="208"/>
        <v>126.72</v>
      </c>
      <c r="Q3362" s="10" t="s">
        <v>8315</v>
      </c>
      <c r="R3362" t="s">
        <v>8316</v>
      </c>
      <c r="S3362" s="16">
        <f t="shared" si="209"/>
        <v>42697.082673611112</v>
      </c>
      <c r="T3362" s="16">
        <f t="shared" si="210"/>
        <v>42718.665972222225</v>
      </c>
      <c r="U3362">
        <f t="shared" si="211"/>
        <v>21.583298611112696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ROUND((E3363/D3363)*100,0)</f>
        <v>113</v>
      </c>
      <c r="P3363">
        <f t="shared" si="208"/>
        <v>83.43</v>
      </c>
      <c r="Q3363" s="10" t="s">
        <v>8315</v>
      </c>
      <c r="R3363" t="s">
        <v>8316</v>
      </c>
      <c r="S3363" s="16">
        <f t="shared" si="209"/>
        <v>41866.025347222225</v>
      </c>
      <c r="T3363" s="16">
        <f t="shared" si="210"/>
        <v>41883.665972222225</v>
      </c>
      <c r="U3363">
        <f t="shared" si="211"/>
        <v>17.640625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ROUND((E3364/D3364)*100,0)</f>
        <v>218</v>
      </c>
      <c r="P3364">
        <f t="shared" si="208"/>
        <v>54.5</v>
      </c>
      <c r="Q3364" s="10" t="s">
        <v>8315</v>
      </c>
      <c r="R3364" t="s">
        <v>8316</v>
      </c>
      <c r="S3364" s="16">
        <f t="shared" si="209"/>
        <v>42056.091631944444</v>
      </c>
      <c r="T3364" s="16">
        <f t="shared" si="210"/>
        <v>42070.204861111109</v>
      </c>
      <c r="U3364">
        <f t="shared" si="211"/>
        <v>14.113229166665406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ROUND((E3365/D3365)*100,0)</f>
        <v>101</v>
      </c>
      <c r="P3365">
        <f t="shared" si="208"/>
        <v>302.31</v>
      </c>
      <c r="Q3365" s="10" t="s">
        <v>8315</v>
      </c>
      <c r="R3365" t="s">
        <v>8316</v>
      </c>
      <c r="S3365" s="16">
        <f t="shared" si="209"/>
        <v>41851.771354166667</v>
      </c>
      <c r="T3365" s="16">
        <f t="shared" si="210"/>
        <v>41870.666666666664</v>
      </c>
      <c r="U3365">
        <f t="shared" si="211"/>
        <v>18.89531249999709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ROUND((E3366/D3366)*100,0)</f>
        <v>106</v>
      </c>
      <c r="P3366">
        <f t="shared" si="208"/>
        <v>44.14</v>
      </c>
      <c r="Q3366" s="10" t="s">
        <v>8315</v>
      </c>
      <c r="R3366" t="s">
        <v>8316</v>
      </c>
      <c r="S3366" s="16">
        <f t="shared" si="209"/>
        <v>42422.977418981478</v>
      </c>
      <c r="T3366" s="16">
        <f t="shared" si="210"/>
        <v>42444.875</v>
      </c>
      <c r="U3366">
        <f t="shared" si="211"/>
        <v>21.897581018522033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ROUND((E3367/D3367)*100,0)</f>
        <v>104</v>
      </c>
      <c r="P3367">
        <f t="shared" si="208"/>
        <v>866.67</v>
      </c>
      <c r="Q3367" s="10" t="s">
        <v>8315</v>
      </c>
      <c r="R3367" t="s">
        <v>8316</v>
      </c>
      <c r="S3367" s="16">
        <f t="shared" si="209"/>
        <v>42321.101759259262</v>
      </c>
      <c r="T3367" s="16">
        <f t="shared" si="210"/>
        <v>42351.101759259262</v>
      </c>
      <c r="U3367">
        <f t="shared" si="211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ROUND((E3368/D3368)*100,0)</f>
        <v>221</v>
      </c>
      <c r="P3368">
        <f t="shared" si="208"/>
        <v>61.39</v>
      </c>
      <c r="Q3368" s="10" t="s">
        <v>8315</v>
      </c>
      <c r="R3368" t="s">
        <v>8316</v>
      </c>
      <c r="S3368" s="16">
        <f t="shared" si="209"/>
        <v>42107.067557870367</v>
      </c>
      <c r="T3368" s="16">
        <f t="shared" si="210"/>
        <v>42137.067557870367</v>
      </c>
      <c r="U3368">
        <f t="shared" si="211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ROUND((E3369/D3369)*100,0)</f>
        <v>119</v>
      </c>
      <c r="P3369">
        <f t="shared" si="208"/>
        <v>29.67</v>
      </c>
      <c r="Q3369" s="10" t="s">
        <v>8315</v>
      </c>
      <c r="R3369" t="s">
        <v>8316</v>
      </c>
      <c r="S3369" s="16">
        <f t="shared" si="209"/>
        <v>42192.933958333335</v>
      </c>
      <c r="T3369" s="16">
        <f t="shared" si="210"/>
        <v>42217.933958333335</v>
      </c>
      <c r="U3369">
        <f t="shared" si="211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ROUND((E3370/D3370)*100,0)</f>
        <v>105</v>
      </c>
      <c r="P3370">
        <f t="shared" si="208"/>
        <v>45.48</v>
      </c>
      <c r="Q3370" s="10" t="s">
        <v>8315</v>
      </c>
      <c r="R3370" t="s">
        <v>8316</v>
      </c>
      <c r="S3370" s="16">
        <f t="shared" si="209"/>
        <v>41969.199756944443</v>
      </c>
      <c r="T3370" s="16">
        <f t="shared" si="210"/>
        <v>42005.208333333328</v>
      </c>
      <c r="U3370">
        <f t="shared" si="211"/>
        <v>36.008576388885558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ROUND((E3371/D3371)*100,0)</f>
        <v>104</v>
      </c>
      <c r="P3371">
        <f t="shared" si="208"/>
        <v>96.2</v>
      </c>
      <c r="Q3371" s="10" t="s">
        <v>8315</v>
      </c>
      <c r="R3371" t="s">
        <v>8316</v>
      </c>
      <c r="S3371" s="16">
        <f t="shared" si="209"/>
        <v>42690.041435185187</v>
      </c>
      <c r="T3371" s="16">
        <f t="shared" si="210"/>
        <v>42750.041435185187</v>
      </c>
      <c r="U3371">
        <f t="shared" si="211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ROUND((E3372/D3372)*100,0)</f>
        <v>118</v>
      </c>
      <c r="P3372">
        <f t="shared" si="208"/>
        <v>67.92</v>
      </c>
      <c r="Q3372" s="10" t="s">
        <v>8315</v>
      </c>
      <c r="R3372" t="s">
        <v>8316</v>
      </c>
      <c r="S3372" s="16">
        <f t="shared" si="209"/>
        <v>42690.334317129629</v>
      </c>
      <c r="T3372" s="16">
        <f t="shared" si="210"/>
        <v>42721.333333333328</v>
      </c>
      <c r="U3372">
        <f t="shared" si="211"/>
        <v>30.999016203699284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ROUND((E3373/D3373)*100,0)</f>
        <v>139</v>
      </c>
      <c r="P3373">
        <f t="shared" si="208"/>
        <v>30.78</v>
      </c>
      <c r="Q3373" s="10" t="s">
        <v>8315</v>
      </c>
      <c r="R3373" t="s">
        <v>8316</v>
      </c>
      <c r="S3373" s="16">
        <f t="shared" si="209"/>
        <v>42312.874594907407</v>
      </c>
      <c r="T3373" s="16">
        <f t="shared" si="210"/>
        <v>42340.874594907407</v>
      </c>
      <c r="U3373">
        <f t="shared" si="211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ROUND((E3374/D3374)*100,0)</f>
        <v>104</v>
      </c>
      <c r="P3374">
        <f t="shared" si="208"/>
        <v>38.33</v>
      </c>
      <c r="Q3374" s="10" t="s">
        <v>8315</v>
      </c>
      <c r="R3374" t="s">
        <v>8316</v>
      </c>
      <c r="S3374" s="16">
        <f t="shared" si="209"/>
        <v>41855.548101851848</v>
      </c>
      <c r="T3374" s="16">
        <f t="shared" si="210"/>
        <v>41876.207638888889</v>
      </c>
      <c r="U3374">
        <f t="shared" si="211"/>
        <v>20.659537037041446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ROUND((E3375/D3375)*100,0)</f>
        <v>100</v>
      </c>
      <c r="P3375">
        <f t="shared" si="208"/>
        <v>66.83</v>
      </c>
      <c r="Q3375" s="10" t="s">
        <v>8315</v>
      </c>
      <c r="R3375" t="s">
        <v>8316</v>
      </c>
      <c r="S3375" s="16">
        <f t="shared" si="209"/>
        <v>42179.854629629626</v>
      </c>
      <c r="T3375" s="16">
        <f t="shared" si="210"/>
        <v>42203.666666666672</v>
      </c>
      <c r="U3375">
        <f t="shared" si="211"/>
        <v>23.812037037045229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ROUND((E3376/D3376)*100,0)</f>
        <v>107</v>
      </c>
      <c r="P3376">
        <f t="shared" si="208"/>
        <v>71.73</v>
      </c>
      <c r="Q3376" s="10" t="s">
        <v>8315</v>
      </c>
      <c r="R3376" t="s">
        <v>8316</v>
      </c>
      <c r="S3376" s="16">
        <f t="shared" si="209"/>
        <v>42275.731666666667</v>
      </c>
      <c r="T3376" s="16">
        <f t="shared" si="210"/>
        <v>42305.731666666667</v>
      </c>
      <c r="U3376">
        <f t="shared" si="211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ROUND((E3377/D3377)*100,0)</f>
        <v>100</v>
      </c>
      <c r="P3377">
        <f t="shared" si="208"/>
        <v>176.47</v>
      </c>
      <c r="Q3377" s="10" t="s">
        <v>8315</v>
      </c>
      <c r="R3377" t="s">
        <v>8316</v>
      </c>
      <c r="S3377" s="16">
        <f t="shared" si="209"/>
        <v>41765.610798611109</v>
      </c>
      <c r="T3377" s="16">
        <f t="shared" si="210"/>
        <v>41777.610798611109</v>
      </c>
      <c r="U3377">
        <f t="shared" si="211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ROUND((E3378/D3378)*100,0)</f>
        <v>100</v>
      </c>
      <c r="P3378">
        <f t="shared" si="208"/>
        <v>421.11</v>
      </c>
      <c r="Q3378" s="10" t="s">
        <v>8315</v>
      </c>
      <c r="R3378" t="s">
        <v>8316</v>
      </c>
      <c r="S3378" s="16">
        <f t="shared" si="209"/>
        <v>42059.701319444444</v>
      </c>
      <c r="T3378" s="16">
        <f t="shared" si="210"/>
        <v>42119.659652777773</v>
      </c>
      <c r="U3378">
        <f t="shared" si="211"/>
        <v>59.958333333328483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ROUND((E3379/D3379)*100,0)</f>
        <v>101</v>
      </c>
      <c r="P3379">
        <f t="shared" si="208"/>
        <v>104.99</v>
      </c>
      <c r="Q3379" s="10" t="s">
        <v>8315</v>
      </c>
      <c r="R3379" t="s">
        <v>8316</v>
      </c>
      <c r="S3379" s="16">
        <f t="shared" si="209"/>
        <v>42053.732627314821</v>
      </c>
      <c r="T3379" s="16">
        <f t="shared" si="210"/>
        <v>42083.705555555556</v>
      </c>
      <c r="U3379">
        <f t="shared" si="211"/>
        <v>29.9729282407352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ROUND((E3380/D3380)*100,0)</f>
        <v>108</v>
      </c>
      <c r="P3380">
        <f t="shared" si="208"/>
        <v>28.19</v>
      </c>
      <c r="Q3380" s="10" t="s">
        <v>8315</v>
      </c>
      <c r="R3380" t="s">
        <v>8316</v>
      </c>
      <c r="S3380" s="16">
        <f t="shared" si="209"/>
        <v>41858.355393518519</v>
      </c>
      <c r="T3380" s="16">
        <f t="shared" si="210"/>
        <v>41882.547222222223</v>
      </c>
      <c r="U3380">
        <f t="shared" si="211"/>
        <v>24.191828703704232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ROUND((E3381/D3381)*100,0)</f>
        <v>104</v>
      </c>
      <c r="P3381">
        <f t="shared" si="208"/>
        <v>54.55</v>
      </c>
      <c r="Q3381" s="10" t="s">
        <v>8315</v>
      </c>
      <c r="R3381" t="s">
        <v>8316</v>
      </c>
      <c r="S3381" s="16">
        <f t="shared" si="209"/>
        <v>42225.513888888891</v>
      </c>
      <c r="T3381" s="16">
        <f t="shared" si="210"/>
        <v>42242.958333333328</v>
      </c>
      <c r="U3381">
        <f t="shared" si="211"/>
        <v>17.444444444437977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ROUND((E3382/D3382)*100,0)</f>
        <v>104</v>
      </c>
      <c r="P3382">
        <f t="shared" si="208"/>
        <v>111.89</v>
      </c>
      <c r="Q3382" s="10" t="s">
        <v>8315</v>
      </c>
      <c r="R3382" t="s">
        <v>8316</v>
      </c>
      <c r="S3382" s="16">
        <f t="shared" si="209"/>
        <v>41937.95344907407</v>
      </c>
      <c r="T3382" s="16">
        <f t="shared" si="210"/>
        <v>41972.995115740734</v>
      </c>
      <c r="U3382">
        <f t="shared" si="211"/>
        <v>35.041666666664241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ROUND((E3383/D3383)*100,0)</f>
        <v>102</v>
      </c>
      <c r="P3383">
        <f t="shared" si="208"/>
        <v>85.21</v>
      </c>
      <c r="Q3383" s="10" t="s">
        <v>8315</v>
      </c>
      <c r="R3383" t="s">
        <v>8316</v>
      </c>
      <c r="S3383" s="16">
        <f t="shared" si="209"/>
        <v>42044.184988425928</v>
      </c>
      <c r="T3383" s="16">
        <f t="shared" si="210"/>
        <v>42074.143321759257</v>
      </c>
      <c r="U3383">
        <f t="shared" si="211"/>
        <v>29.958333333328483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ROUND((E3384/D3384)*100,0)</f>
        <v>101</v>
      </c>
      <c r="P3384">
        <f t="shared" si="208"/>
        <v>76.650000000000006</v>
      </c>
      <c r="Q3384" s="10" t="s">
        <v>8315</v>
      </c>
      <c r="R3384" t="s">
        <v>8316</v>
      </c>
      <c r="S3384" s="16">
        <f t="shared" si="209"/>
        <v>42559.431203703702</v>
      </c>
      <c r="T3384" s="16">
        <f t="shared" si="210"/>
        <v>42583.957638888889</v>
      </c>
      <c r="U3384">
        <f t="shared" si="211"/>
        <v>24.526435185187438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ROUND((E3385/D3385)*100,0)</f>
        <v>112</v>
      </c>
      <c r="P3385">
        <f t="shared" si="208"/>
        <v>65.17</v>
      </c>
      <c r="Q3385" s="10" t="s">
        <v>8315</v>
      </c>
      <c r="R3385" t="s">
        <v>8316</v>
      </c>
      <c r="S3385" s="16">
        <f t="shared" si="209"/>
        <v>42524.782638888893</v>
      </c>
      <c r="T3385" s="16">
        <f t="shared" si="210"/>
        <v>42544.782638888893</v>
      </c>
      <c r="U3385">
        <f t="shared" si="211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ROUND((E3386/D3386)*100,0)</f>
        <v>100</v>
      </c>
      <c r="P3386">
        <f t="shared" si="208"/>
        <v>93.76</v>
      </c>
      <c r="Q3386" s="10" t="s">
        <v>8315</v>
      </c>
      <c r="R3386" t="s">
        <v>8316</v>
      </c>
      <c r="S3386" s="16">
        <f t="shared" si="209"/>
        <v>42292.087592592594</v>
      </c>
      <c r="T3386" s="16">
        <f t="shared" si="210"/>
        <v>42329.125</v>
      </c>
      <c r="U3386">
        <f t="shared" si="211"/>
        <v>37.037407407406135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ROUND((E3387/D3387)*100,0)</f>
        <v>100</v>
      </c>
      <c r="P3387">
        <f t="shared" si="208"/>
        <v>133.33000000000001</v>
      </c>
      <c r="Q3387" s="10" t="s">
        <v>8315</v>
      </c>
      <c r="R3387" t="s">
        <v>8316</v>
      </c>
      <c r="S3387" s="16">
        <f t="shared" si="209"/>
        <v>41953.8675</v>
      </c>
      <c r="T3387" s="16">
        <f t="shared" si="210"/>
        <v>41983.8675</v>
      </c>
      <c r="U3387">
        <f t="shared" si="211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ROUND((E3388/D3388)*100,0)</f>
        <v>105</v>
      </c>
      <c r="P3388">
        <f t="shared" si="208"/>
        <v>51.22</v>
      </c>
      <c r="Q3388" s="10" t="s">
        <v>8315</v>
      </c>
      <c r="R3388" t="s">
        <v>8316</v>
      </c>
      <c r="S3388" s="16">
        <f t="shared" si="209"/>
        <v>41946.644745370373</v>
      </c>
      <c r="T3388" s="16">
        <f t="shared" si="210"/>
        <v>41976.644745370373</v>
      </c>
      <c r="U3388">
        <f t="shared" si="211"/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ROUND((E3389/D3389)*100,0)</f>
        <v>117</v>
      </c>
      <c r="P3389">
        <f t="shared" si="208"/>
        <v>100.17</v>
      </c>
      <c r="Q3389" s="10" t="s">
        <v>8315</v>
      </c>
      <c r="R3389" t="s">
        <v>8316</v>
      </c>
      <c r="S3389" s="16">
        <f t="shared" si="209"/>
        <v>41947.762592592589</v>
      </c>
      <c r="T3389" s="16">
        <f t="shared" si="210"/>
        <v>41987.762592592597</v>
      </c>
      <c r="U3389">
        <f t="shared" si="211"/>
        <v>40.000000000007276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ROUND((E3390/D3390)*100,0)</f>
        <v>104</v>
      </c>
      <c r="P3390">
        <f t="shared" si="208"/>
        <v>34.6</v>
      </c>
      <c r="Q3390" s="10" t="s">
        <v>8315</v>
      </c>
      <c r="R3390" t="s">
        <v>8316</v>
      </c>
      <c r="S3390" s="16">
        <f t="shared" si="209"/>
        <v>42143.461122685185</v>
      </c>
      <c r="T3390" s="16">
        <f t="shared" si="210"/>
        <v>42173.461122685185</v>
      </c>
      <c r="U3390">
        <f t="shared" si="211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ROUND((E3391/D3391)*100,0)</f>
        <v>115</v>
      </c>
      <c r="P3391">
        <f t="shared" si="208"/>
        <v>184.68</v>
      </c>
      <c r="Q3391" s="10" t="s">
        <v>8315</v>
      </c>
      <c r="R3391" t="s">
        <v>8316</v>
      </c>
      <c r="S3391" s="16">
        <f t="shared" si="209"/>
        <v>42494.563449074078</v>
      </c>
      <c r="T3391" s="16">
        <f t="shared" si="210"/>
        <v>42524.563449074078</v>
      </c>
      <c r="U3391">
        <f t="shared" si="211"/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ROUND((E3392/D3392)*100,0)</f>
        <v>102</v>
      </c>
      <c r="P3392">
        <f t="shared" si="208"/>
        <v>69.819999999999993</v>
      </c>
      <c r="Q3392" s="10" t="s">
        <v>8315</v>
      </c>
      <c r="R3392" t="s">
        <v>8316</v>
      </c>
      <c r="S3392" s="16">
        <f t="shared" si="209"/>
        <v>41815.774826388886</v>
      </c>
      <c r="T3392" s="16">
        <f t="shared" si="210"/>
        <v>41830.774826388886</v>
      </c>
      <c r="U3392">
        <f t="shared" si="211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ROUND((E3393/D3393)*100,0)</f>
        <v>223</v>
      </c>
      <c r="P3393">
        <f t="shared" si="208"/>
        <v>61.94</v>
      </c>
      <c r="Q3393" s="10" t="s">
        <v>8315</v>
      </c>
      <c r="R3393" t="s">
        <v>8316</v>
      </c>
      <c r="S3393" s="16">
        <f t="shared" si="209"/>
        <v>41830.545694444445</v>
      </c>
      <c r="T3393" s="16">
        <f t="shared" si="210"/>
        <v>41859.936111111114</v>
      </c>
      <c r="U3393">
        <f t="shared" si="211"/>
        <v>29.390416666668898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ROUND((E3394/D3394)*100,0)</f>
        <v>100</v>
      </c>
      <c r="P3394">
        <f t="shared" si="208"/>
        <v>41.67</v>
      </c>
      <c r="Q3394" s="10" t="s">
        <v>8315</v>
      </c>
      <c r="R3394" t="s">
        <v>8316</v>
      </c>
      <c r="S3394" s="16">
        <f t="shared" si="209"/>
        <v>42446.845543981486</v>
      </c>
      <c r="T3394" s="16">
        <f t="shared" si="210"/>
        <v>42496.845543981486</v>
      </c>
      <c r="U3394">
        <f t="shared" si="211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ROUND((E3395/D3395)*100,0)</f>
        <v>106</v>
      </c>
      <c r="P3395">
        <f t="shared" ref="P3395:P3458" si="212">IFERROR(ROUND(E3395/L3395,2),0)</f>
        <v>36.07</v>
      </c>
      <c r="Q3395" s="10" t="s">
        <v>8315</v>
      </c>
      <c r="R3395" t="s">
        <v>8316</v>
      </c>
      <c r="S3395" s="16">
        <f t="shared" ref="S3395:S3458" si="213">(((J3395/60)/60)/24)+DATE(1970,1,1)</f>
        <v>41923.921643518523</v>
      </c>
      <c r="T3395" s="16">
        <f t="shared" ref="T3395:T3458" si="214">(((I3395/60)/60)/24)+DATE(1970,1,1)</f>
        <v>41949.031944444447</v>
      </c>
      <c r="U3395">
        <f t="shared" ref="U3395:U3458" si="215">T3395-S3395</f>
        <v>25.110300925924093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ROUND((E3396/D3396)*100,0)</f>
        <v>142</v>
      </c>
      <c r="P3396">
        <f t="shared" si="212"/>
        <v>29</v>
      </c>
      <c r="Q3396" s="10" t="s">
        <v>8315</v>
      </c>
      <c r="R3396" t="s">
        <v>8316</v>
      </c>
      <c r="S3396" s="16">
        <f t="shared" si="213"/>
        <v>41817.59542824074</v>
      </c>
      <c r="T3396" s="16">
        <f t="shared" si="214"/>
        <v>41847.59542824074</v>
      </c>
      <c r="U3396">
        <f t="shared" si="215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ROUND((E3397/D3397)*100,0)</f>
        <v>184</v>
      </c>
      <c r="P3397">
        <f t="shared" si="212"/>
        <v>24.21</v>
      </c>
      <c r="Q3397" s="10" t="s">
        <v>8315</v>
      </c>
      <c r="R3397" t="s">
        <v>8316</v>
      </c>
      <c r="S3397" s="16">
        <f t="shared" si="213"/>
        <v>42140.712314814817</v>
      </c>
      <c r="T3397" s="16">
        <f t="shared" si="214"/>
        <v>42154.756944444445</v>
      </c>
      <c r="U3397">
        <f t="shared" si="215"/>
        <v>14.044629629628616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ROUND((E3398/D3398)*100,0)</f>
        <v>104</v>
      </c>
      <c r="P3398">
        <f t="shared" si="212"/>
        <v>55.89</v>
      </c>
      <c r="Q3398" s="10" t="s">
        <v>8315</v>
      </c>
      <c r="R3398" t="s">
        <v>8316</v>
      </c>
      <c r="S3398" s="16">
        <f t="shared" si="213"/>
        <v>41764.44663194444</v>
      </c>
      <c r="T3398" s="16">
        <f t="shared" si="214"/>
        <v>41791.165972222225</v>
      </c>
      <c r="U3398">
        <f t="shared" si="215"/>
        <v>26.719340277784795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ROUND((E3399/D3399)*100,0)</f>
        <v>112</v>
      </c>
      <c r="P3399">
        <f t="shared" si="212"/>
        <v>11.67</v>
      </c>
      <c r="Q3399" s="10" t="s">
        <v>8315</v>
      </c>
      <c r="R3399" t="s">
        <v>8316</v>
      </c>
      <c r="S3399" s="16">
        <f t="shared" si="213"/>
        <v>42378.478344907402</v>
      </c>
      <c r="T3399" s="16">
        <f t="shared" si="214"/>
        <v>42418.916666666672</v>
      </c>
      <c r="U3399">
        <f t="shared" si="215"/>
        <v>40.438321759269456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ROUND((E3400/D3400)*100,0)</f>
        <v>111</v>
      </c>
      <c r="P3400">
        <f t="shared" si="212"/>
        <v>68.349999999999994</v>
      </c>
      <c r="Q3400" s="10" t="s">
        <v>8315</v>
      </c>
      <c r="R3400" t="s">
        <v>8316</v>
      </c>
      <c r="S3400" s="16">
        <f t="shared" si="213"/>
        <v>41941.75203703704</v>
      </c>
      <c r="T3400" s="16">
        <f t="shared" si="214"/>
        <v>41964.708333333328</v>
      </c>
      <c r="U3400">
        <f t="shared" si="215"/>
        <v>22.956296296288201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ROUND((E3401/D3401)*100,0)</f>
        <v>104</v>
      </c>
      <c r="P3401">
        <f t="shared" si="212"/>
        <v>27.07</v>
      </c>
      <c r="Q3401" s="10" t="s">
        <v>8315</v>
      </c>
      <c r="R3401" t="s">
        <v>8316</v>
      </c>
      <c r="S3401" s="16">
        <f t="shared" si="213"/>
        <v>42026.920428240745</v>
      </c>
      <c r="T3401" s="16">
        <f t="shared" si="214"/>
        <v>42056.920428240745</v>
      </c>
      <c r="U3401">
        <f t="shared" si="215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ROUND((E3402/D3402)*100,0)</f>
        <v>100</v>
      </c>
      <c r="P3402">
        <f t="shared" si="212"/>
        <v>118.13</v>
      </c>
      <c r="Q3402" s="10" t="s">
        <v>8315</v>
      </c>
      <c r="R3402" t="s">
        <v>8316</v>
      </c>
      <c r="S3402" s="16">
        <f t="shared" si="213"/>
        <v>41834.953865740739</v>
      </c>
      <c r="T3402" s="16">
        <f t="shared" si="214"/>
        <v>41879.953865740739</v>
      </c>
      <c r="U3402">
        <f t="shared" si="215"/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ROUND((E3403/D3403)*100,0)</f>
        <v>102</v>
      </c>
      <c r="P3403">
        <f t="shared" si="212"/>
        <v>44.76</v>
      </c>
      <c r="Q3403" s="10" t="s">
        <v>8315</v>
      </c>
      <c r="R3403" t="s">
        <v>8316</v>
      </c>
      <c r="S3403" s="16">
        <f t="shared" si="213"/>
        <v>42193.723912037036</v>
      </c>
      <c r="T3403" s="16">
        <f t="shared" si="214"/>
        <v>42223.723912037036</v>
      </c>
      <c r="U3403">
        <f t="shared" si="215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ROUND((E3404/D3404)*100,0)</f>
        <v>110</v>
      </c>
      <c r="P3404">
        <f t="shared" si="212"/>
        <v>99.79</v>
      </c>
      <c r="Q3404" s="10" t="s">
        <v>8315</v>
      </c>
      <c r="R3404" t="s">
        <v>8316</v>
      </c>
      <c r="S3404" s="16">
        <f t="shared" si="213"/>
        <v>42290.61855324074</v>
      </c>
      <c r="T3404" s="16">
        <f t="shared" si="214"/>
        <v>42320.104861111111</v>
      </c>
      <c r="U3404">
        <f t="shared" si="215"/>
        <v>29.486307870371093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ROUND((E3405/D3405)*100,0)</f>
        <v>100</v>
      </c>
      <c r="P3405">
        <f t="shared" si="212"/>
        <v>117.65</v>
      </c>
      <c r="Q3405" s="10" t="s">
        <v>8315</v>
      </c>
      <c r="R3405" t="s">
        <v>8316</v>
      </c>
      <c r="S3405" s="16">
        <f t="shared" si="213"/>
        <v>42150.462083333332</v>
      </c>
      <c r="T3405" s="16">
        <f t="shared" si="214"/>
        <v>42180.462083333332</v>
      </c>
      <c r="U3405">
        <f t="shared" si="215"/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ROUND((E3406/D3406)*100,0)</f>
        <v>122</v>
      </c>
      <c r="P3406">
        <f t="shared" si="212"/>
        <v>203.33</v>
      </c>
      <c r="Q3406" s="10" t="s">
        <v>8315</v>
      </c>
      <c r="R3406" t="s">
        <v>8316</v>
      </c>
      <c r="S3406" s="16">
        <f t="shared" si="213"/>
        <v>42152.503495370373</v>
      </c>
      <c r="T3406" s="16">
        <f t="shared" si="214"/>
        <v>42172.503495370373</v>
      </c>
      <c r="U3406">
        <f t="shared" si="215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ROUND((E3407/D3407)*100,0)</f>
        <v>138</v>
      </c>
      <c r="P3407">
        <f t="shared" si="212"/>
        <v>28.32</v>
      </c>
      <c r="Q3407" s="10" t="s">
        <v>8315</v>
      </c>
      <c r="R3407" t="s">
        <v>8316</v>
      </c>
      <c r="S3407" s="16">
        <f t="shared" si="213"/>
        <v>42410.017199074078</v>
      </c>
      <c r="T3407" s="16">
        <f t="shared" si="214"/>
        <v>42430.999305555553</v>
      </c>
      <c r="U3407">
        <f t="shared" si="215"/>
        <v>20.982106481475057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ROUND((E3408/D3408)*100,0)</f>
        <v>100</v>
      </c>
      <c r="P3408">
        <f t="shared" si="212"/>
        <v>110.23</v>
      </c>
      <c r="Q3408" s="10" t="s">
        <v>8315</v>
      </c>
      <c r="R3408" t="s">
        <v>8316</v>
      </c>
      <c r="S3408" s="16">
        <f t="shared" si="213"/>
        <v>41791.492777777778</v>
      </c>
      <c r="T3408" s="16">
        <f t="shared" si="214"/>
        <v>41836.492777777778</v>
      </c>
      <c r="U3408">
        <f t="shared" si="215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ROUND((E3409/D3409)*100,0)</f>
        <v>107</v>
      </c>
      <c r="P3409">
        <f t="shared" si="212"/>
        <v>31.97</v>
      </c>
      <c r="Q3409" s="10" t="s">
        <v>8315</v>
      </c>
      <c r="R3409" t="s">
        <v>8316</v>
      </c>
      <c r="S3409" s="16">
        <f t="shared" si="213"/>
        <v>41796.422326388885</v>
      </c>
      <c r="T3409" s="16">
        <f t="shared" si="214"/>
        <v>41826.422326388885</v>
      </c>
      <c r="U3409">
        <f t="shared" si="215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ROUND((E3410/D3410)*100,0)</f>
        <v>211</v>
      </c>
      <c r="P3410">
        <f t="shared" si="212"/>
        <v>58.61</v>
      </c>
      <c r="Q3410" s="10" t="s">
        <v>8315</v>
      </c>
      <c r="R3410" t="s">
        <v>8316</v>
      </c>
      <c r="S3410" s="16">
        <f t="shared" si="213"/>
        <v>41808.991944444446</v>
      </c>
      <c r="T3410" s="16">
        <f t="shared" si="214"/>
        <v>41838.991944444446</v>
      </c>
      <c r="U3410">
        <f t="shared" si="215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ROUND((E3411/D3411)*100,0)</f>
        <v>124</v>
      </c>
      <c r="P3411">
        <f t="shared" si="212"/>
        <v>29.43</v>
      </c>
      <c r="Q3411" s="10" t="s">
        <v>8315</v>
      </c>
      <c r="R3411" t="s">
        <v>8316</v>
      </c>
      <c r="S3411" s="16">
        <f t="shared" si="213"/>
        <v>42544.814328703709</v>
      </c>
      <c r="T3411" s="16">
        <f t="shared" si="214"/>
        <v>42582.873611111107</v>
      </c>
      <c r="U3411">
        <f t="shared" si="215"/>
        <v>38.059282407397404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ROUND((E3412/D3412)*100,0)</f>
        <v>109</v>
      </c>
      <c r="P3412">
        <f t="shared" si="212"/>
        <v>81.38</v>
      </c>
      <c r="Q3412" s="10" t="s">
        <v>8315</v>
      </c>
      <c r="R3412" t="s">
        <v>8316</v>
      </c>
      <c r="S3412" s="16">
        <f t="shared" si="213"/>
        <v>42500.041550925926</v>
      </c>
      <c r="T3412" s="16">
        <f t="shared" si="214"/>
        <v>42527.291666666672</v>
      </c>
      <c r="U3412">
        <f t="shared" si="215"/>
        <v>27.250115740745969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ROUND((E3413/D3413)*100,0)</f>
        <v>104</v>
      </c>
      <c r="P3413">
        <f t="shared" si="212"/>
        <v>199.17</v>
      </c>
      <c r="Q3413" s="10" t="s">
        <v>8315</v>
      </c>
      <c r="R3413" t="s">
        <v>8316</v>
      </c>
      <c r="S3413" s="16">
        <f t="shared" si="213"/>
        <v>42265.022824074069</v>
      </c>
      <c r="T3413" s="16">
        <f t="shared" si="214"/>
        <v>42285.022824074069</v>
      </c>
      <c r="U3413">
        <f t="shared" si="215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ROUND((E3414/D3414)*100,0)</f>
        <v>100</v>
      </c>
      <c r="P3414">
        <f t="shared" si="212"/>
        <v>115.38</v>
      </c>
      <c r="Q3414" s="10" t="s">
        <v>8315</v>
      </c>
      <c r="R3414" t="s">
        <v>8316</v>
      </c>
      <c r="S3414" s="16">
        <f t="shared" si="213"/>
        <v>41879.959050925929</v>
      </c>
      <c r="T3414" s="16">
        <f t="shared" si="214"/>
        <v>41909.959050925929</v>
      </c>
      <c r="U3414">
        <f t="shared" si="215"/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ROUND((E3415/D3415)*100,0)</f>
        <v>130</v>
      </c>
      <c r="P3415">
        <f t="shared" si="212"/>
        <v>46.43</v>
      </c>
      <c r="Q3415" s="10" t="s">
        <v>8315</v>
      </c>
      <c r="R3415" t="s">
        <v>8316</v>
      </c>
      <c r="S3415" s="16">
        <f t="shared" si="213"/>
        <v>42053.733078703706</v>
      </c>
      <c r="T3415" s="16">
        <f t="shared" si="214"/>
        <v>42063.207638888889</v>
      </c>
      <c r="U3415">
        <f t="shared" si="215"/>
        <v>9.4745601851827814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ROUND((E3416/D3416)*100,0)</f>
        <v>104</v>
      </c>
      <c r="P3416">
        <f t="shared" si="212"/>
        <v>70.569999999999993</v>
      </c>
      <c r="Q3416" s="10" t="s">
        <v>8315</v>
      </c>
      <c r="R3416" t="s">
        <v>8316</v>
      </c>
      <c r="S3416" s="16">
        <f t="shared" si="213"/>
        <v>42675.832465277781</v>
      </c>
      <c r="T3416" s="16">
        <f t="shared" si="214"/>
        <v>42705.332638888889</v>
      </c>
      <c r="U3416">
        <f t="shared" si="215"/>
        <v>29.500173611108039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ROUND((E3417/D3417)*100,0)</f>
        <v>100</v>
      </c>
      <c r="P3417">
        <f t="shared" si="212"/>
        <v>22.22</v>
      </c>
      <c r="Q3417" s="10" t="s">
        <v>8315</v>
      </c>
      <c r="R3417" t="s">
        <v>8316</v>
      </c>
      <c r="S3417" s="16">
        <f t="shared" si="213"/>
        <v>42467.144166666665</v>
      </c>
      <c r="T3417" s="16">
        <f t="shared" si="214"/>
        <v>42477.979166666672</v>
      </c>
      <c r="U3417">
        <f t="shared" si="215"/>
        <v>10.835000000006403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ROUND((E3418/D3418)*100,0)</f>
        <v>120</v>
      </c>
      <c r="P3418">
        <f t="shared" si="212"/>
        <v>159.47</v>
      </c>
      <c r="Q3418" s="10" t="s">
        <v>8315</v>
      </c>
      <c r="R3418" t="s">
        <v>8316</v>
      </c>
      <c r="S3418" s="16">
        <f t="shared" si="213"/>
        <v>42089.412557870368</v>
      </c>
      <c r="T3418" s="16">
        <f t="shared" si="214"/>
        <v>42117.770833333328</v>
      </c>
      <c r="U3418">
        <f t="shared" si="215"/>
        <v>28.358275462960592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ROUND((E3419/D3419)*100,0)</f>
        <v>100</v>
      </c>
      <c r="P3419">
        <f t="shared" si="212"/>
        <v>37.78</v>
      </c>
      <c r="Q3419" s="10" t="s">
        <v>8315</v>
      </c>
      <c r="R3419" t="s">
        <v>8316</v>
      </c>
      <c r="S3419" s="16">
        <f t="shared" si="213"/>
        <v>41894.91375</v>
      </c>
      <c r="T3419" s="16">
        <f t="shared" si="214"/>
        <v>41938.029861111114</v>
      </c>
      <c r="U3419">
        <f t="shared" si="215"/>
        <v>43.116111111114151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ROUND((E3420/D3420)*100,0)</f>
        <v>101</v>
      </c>
      <c r="P3420">
        <f t="shared" si="212"/>
        <v>72.05</v>
      </c>
      <c r="Q3420" s="10" t="s">
        <v>8315</v>
      </c>
      <c r="R3420" t="s">
        <v>8316</v>
      </c>
      <c r="S3420" s="16">
        <f t="shared" si="213"/>
        <v>41752.83457175926</v>
      </c>
      <c r="T3420" s="16">
        <f t="shared" si="214"/>
        <v>41782.83457175926</v>
      </c>
      <c r="U3420">
        <f t="shared" si="215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ROUND((E3421/D3421)*100,0)</f>
        <v>107</v>
      </c>
      <c r="P3421">
        <f t="shared" si="212"/>
        <v>63.7</v>
      </c>
      <c r="Q3421" s="10" t="s">
        <v>8315</v>
      </c>
      <c r="R3421" t="s">
        <v>8316</v>
      </c>
      <c r="S3421" s="16">
        <f t="shared" si="213"/>
        <v>42448.821585648147</v>
      </c>
      <c r="T3421" s="16">
        <f t="shared" si="214"/>
        <v>42466.895833333328</v>
      </c>
      <c r="U3421">
        <f t="shared" si="215"/>
        <v>18.074247685181035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ROUND((E3422/D3422)*100,0)</f>
        <v>138</v>
      </c>
      <c r="P3422">
        <f t="shared" si="212"/>
        <v>28.41</v>
      </c>
      <c r="Q3422" s="10" t="s">
        <v>8315</v>
      </c>
      <c r="R3422" t="s">
        <v>8316</v>
      </c>
      <c r="S3422" s="16">
        <f t="shared" si="213"/>
        <v>42405.090300925927</v>
      </c>
      <c r="T3422" s="16">
        <f t="shared" si="214"/>
        <v>42414</v>
      </c>
      <c r="U3422">
        <f t="shared" si="215"/>
        <v>8.9096990740727051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ROUND((E3423/D3423)*100,0)</f>
        <v>101</v>
      </c>
      <c r="P3423">
        <f t="shared" si="212"/>
        <v>103.21</v>
      </c>
      <c r="Q3423" s="10" t="s">
        <v>8315</v>
      </c>
      <c r="R3423" t="s">
        <v>8316</v>
      </c>
      <c r="S3423" s="16">
        <f t="shared" si="213"/>
        <v>42037.791238425925</v>
      </c>
      <c r="T3423" s="16">
        <f t="shared" si="214"/>
        <v>42067.791238425925</v>
      </c>
      <c r="U3423">
        <f t="shared" si="215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ROUND((E3424/D3424)*100,0)</f>
        <v>109</v>
      </c>
      <c r="P3424">
        <f t="shared" si="212"/>
        <v>71.150000000000006</v>
      </c>
      <c r="Q3424" s="10" t="s">
        <v>8315</v>
      </c>
      <c r="R3424" t="s">
        <v>8316</v>
      </c>
      <c r="S3424" s="16">
        <f t="shared" si="213"/>
        <v>42323.562222222223</v>
      </c>
      <c r="T3424" s="16">
        <f t="shared" si="214"/>
        <v>42352</v>
      </c>
      <c r="U3424">
        <f t="shared" si="215"/>
        <v>28.437777777777228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ROUND((E3425/D3425)*100,0)</f>
        <v>140</v>
      </c>
      <c r="P3425">
        <f t="shared" si="212"/>
        <v>35</v>
      </c>
      <c r="Q3425" s="10" t="s">
        <v>8315</v>
      </c>
      <c r="R3425" t="s">
        <v>8316</v>
      </c>
      <c r="S3425" s="16">
        <f t="shared" si="213"/>
        <v>42088.911354166667</v>
      </c>
      <c r="T3425" s="16">
        <f t="shared" si="214"/>
        <v>42118.911354166667</v>
      </c>
      <c r="U3425">
        <f t="shared" si="215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ROUND((E3426/D3426)*100,0)</f>
        <v>104</v>
      </c>
      <c r="P3426">
        <f t="shared" si="212"/>
        <v>81.78</v>
      </c>
      <c r="Q3426" s="10" t="s">
        <v>8315</v>
      </c>
      <c r="R3426" t="s">
        <v>8316</v>
      </c>
      <c r="S3426" s="16">
        <f t="shared" si="213"/>
        <v>42018.676898148144</v>
      </c>
      <c r="T3426" s="16">
        <f t="shared" si="214"/>
        <v>42040.290972222225</v>
      </c>
      <c r="U3426">
        <f t="shared" si="215"/>
        <v>21.614074074081145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ROUND((E3427/D3427)*100,0)</f>
        <v>103</v>
      </c>
      <c r="P3427">
        <f t="shared" si="212"/>
        <v>297.02999999999997</v>
      </c>
      <c r="Q3427" s="10" t="s">
        <v>8315</v>
      </c>
      <c r="R3427" t="s">
        <v>8316</v>
      </c>
      <c r="S3427" s="16">
        <f t="shared" si="213"/>
        <v>41884.617314814815</v>
      </c>
      <c r="T3427" s="16">
        <f t="shared" si="214"/>
        <v>41916.617314814815</v>
      </c>
      <c r="U3427">
        <f t="shared" si="215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ROUND((E3428/D3428)*100,0)</f>
        <v>108</v>
      </c>
      <c r="P3428">
        <f t="shared" si="212"/>
        <v>46.61</v>
      </c>
      <c r="Q3428" s="10" t="s">
        <v>8315</v>
      </c>
      <c r="R3428" t="s">
        <v>8316</v>
      </c>
      <c r="S3428" s="16">
        <f t="shared" si="213"/>
        <v>41884.056747685187</v>
      </c>
      <c r="T3428" s="16">
        <f t="shared" si="214"/>
        <v>41903.083333333336</v>
      </c>
      <c r="U3428">
        <f t="shared" si="215"/>
        <v>19.026585648149194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ROUND((E3429/D3429)*100,0)</f>
        <v>100</v>
      </c>
      <c r="P3429">
        <f t="shared" si="212"/>
        <v>51.72</v>
      </c>
      <c r="Q3429" s="10" t="s">
        <v>8315</v>
      </c>
      <c r="R3429" t="s">
        <v>8316</v>
      </c>
      <c r="S3429" s="16">
        <f t="shared" si="213"/>
        <v>41792.645277777774</v>
      </c>
      <c r="T3429" s="16">
        <f t="shared" si="214"/>
        <v>41822.645277777774</v>
      </c>
      <c r="U3429">
        <f t="shared" si="215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ROUND((E3430/D3430)*100,0)</f>
        <v>103</v>
      </c>
      <c r="P3430">
        <f t="shared" si="212"/>
        <v>40.29</v>
      </c>
      <c r="Q3430" s="10" t="s">
        <v>8315</v>
      </c>
      <c r="R3430" t="s">
        <v>8316</v>
      </c>
      <c r="S3430" s="16">
        <f t="shared" si="213"/>
        <v>42038.720451388886</v>
      </c>
      <c r="T3430" s="16">
        <f t="shared" si="214"/>
        <v>42063.708333333328</v>
      </c>
      <c r="U3430">
        <f t="shared" si="215"/>
        <v>24.987881944442051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ROUND((E3431/D3431)*100,0)</f>
        <v>130</v>
      </c>
      <c r="P3431">
        <f t="shared" si="212"/>
        <v>16.25</v>
      </c>
      <c r="Q3431" s="10" t="s">
        <v>8315</v>
      </c>
      <c r="R3431" t="s">
        <v>8316</v>
      </c>
      <c r="S3431" s="16">
        <f t="shared" si="213"/>
        <v>42662.021539351852</v>
      </c>
      <c r="T3431" s="16">
        <f t="shared" si="214"/>
        <v>42676.021539351852</v>
      </c>
      <c r="U3431">
        <f t="shared" si="215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ROUND((E3432/D3432)*100,0)</f>
        <v>109</v>
      </c>
      <c r="P3432">
        <f t="shared" si="212"/>
        <v>30.15</v>
      </c>
      <c r="Q3432" s="10" t="s">
        <v>8315</v>
      </c>
      <c r="R3432" t="s">
        <v>8316</v>
      </c>
      <c r="S3432" s="16">
        <f t="shared" si="213"/>
        <v>41820.945613425924</v>
      </c>
      <c r="T3432" s="16">
        <f t="shared" si="214"/>
        <v>41850.945613425924</v>
      </c>
      <c r="U3432">
        <f t="shared" si="215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ROUND((E3433/D3433)*100,0)</f>
        <v>100</v>
      </c>
      <c r="P3433">
        <f t="shared" si="212"/>
        <v>95.24</v>
      </c>
      <c r="Q3433" s="10" t="s">
        <v>8315</v>
      </c>
      <c r="R3433" t="s">
        <v>8316</v>
      </c>
      <c r="S3433" s="16">
        <f t="shared" si="213"/>
        <v>41839.730937500004</v>
      </c>
      <c r="T3433" s="16">
        <f t="shared" si="214"/>
        <v>41869.730937500004</v>
      </c>
      <c r="U3433">
        <f t="shared" si="215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ROUND((E3434/D3434)*100,0)</f>
        <v>110</v>
      </c>
      <c r="P3434">
        <f t="shared" si="212"/>
        <v>52.21</v>
      </c>
      <c r="Q3434" s="10" t="s">
        <v>8315</v>
      </c>
      <c r="R3434" t="s">
        <v>8316</v>
      </c>
      <c r="S3434" s="16">
        <f t="shared" si="213"/>
        <v>42380.581180555557</v>
      </c>
      <c r="T3434" s="16">
        <f t="shared" si="214"/>
        <v>42405.916666666672</v>
      </c>
      <c r="U3434">
        <f t="shared" si="215"/>
        <v>25.335486111114733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ROUND((E3435/D3435)*100,0)</f>
        <v>100</v>
      </c>
      <c r="P3435">
        <f t="shared" si="212"/>
        <v>134.15</v>
      </c>
      <c r="Q3435" s="10" t="s">
        <v>8315</v>
      </c>
      <c r="R3435" t="s">
        <v>8316</v>
      </c>
      <c r="S3435" s="16">
        <f t="shared" si="213"/>
        <v>41776.063136574077</v>
      </c>
      <c r="T3435" s="16">
        <f t="shared" si="214"/>
        <v>41807.125</v>
      </c>
      <c r="U3435">
        <f t="shared" si="215"/>
        <v>31.061863425922638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ROUND((E3436/D3436)*100,0)</f>
        <v>106</v>
      </c>
      <c r="P3436">
        <f t="shared" si="212"/>
        <v>62.83</v>
      </c>
      <c r="Q3436" s="10" t="s">
        <v>8315</v>
      </c>
      <c r="R3436" t="s">
        <v>8316</v>
      </c>
      <c r="S3436" s="16">
        <f t="shared" si="213"/>
        <v>41800.380428240744</v>
      </c>
      <c r="T3436" s="16">
        <f t="shared" si="214"/>
        <v>41830.380428240744</v>
      </c>
      <c r="U3436">
        <f t="shared" si="215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ROUND((E3437/D3437)*100,0)</f>
        <v>112</v>
      </c>
      <c r="P3437">
        <f t="shared" si="212"/>
        <v>58.95</v>
      </c>
      <c r="Q3437" s="10" t="s">
        <v>8315</v>
      </c>
      <c r="R3437" t="s">
        <v>8316</v>
      </c>
      <c r="S3437" s="16">
        <f t="shared" si="213"/>
        <v>42572.61681712963</v>
      </c>
      <c r="T3437" s="16">
        <f t="shared" si="214"/>
        <v>42589.125</v>
      </c>
      <c r="U3437">
        <f t="shared" si="215"/>
        <v>16.508182870369637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ROUND((E3438/D3438)*100,0)</f>
        <v>106</v>
      </c>
      <c r="P3438">
        <f t="shared" si="212"/>
        <v>143.11000000000001</v>
      </c>
      <c r="Q3438" s="10" t="s">
        <v>8315</v>
      </c>
      <c r="R3438" t="s">
        <v>8316</v>
      </c>
      <c r="S3438" s="16">
        <f t="shared" si="213"/>
        <v>41851.541585648149</v>
      </c>
      <c r="T3438" s="16">
        <f t="shared" si="214"/>
        <v>41872.686111111114</v>
      </c>
      <c r="U3438">
        <f t="shared" si="215"/>
        <v>21.144525462965248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ROUND((E3439/D3439)*100,0)</f>
        <v>101</v>
      </c>
      <c r="P3439">
        <f t="shared" si="212"/>
        <v>84.17</v>
      </c>
      <c r="Q3439" s="10" t="s">
        <v>8315</v>
      </c>
      <c r="R3439" t="s">
        <v>8316</v>
      </c>
      <c r="S3439" s="16">
        <f t="shared" si="213"/>
        <v>42205.710879629631</v>
      </c>
      <c r="T3439" s="16">
        <f t="shared" si="214"/>
        <v>42235.710879629631</v>
      </c>
      <c r="U3439">
        <f t="shared" si="215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ROUND((E3440/D3440)*100,0)</f>
        <v>104</v>
      </c>
      <c r="P3440">
        <f t="shared" si="212"/>
        <v>186.07</v>
      </c>
      <c r="Q3440" s="10" t="s">
        <v>8315</v>
      </c>
      <c r="R3440" t="s">
        <v>8316</v>
      </c>
      <c r="S3440" s="16">
        <f t="shared" si="213"/>
        <v>42100.927858796291</v>
      </c>
      <c r="T3440" s="16">
        <f t="shared" si="214"/>
        <v>42126.875</v>
      </c>
      <c r="U3440">
        <f t="shared" si="215"/>
        <v>25.94714120370918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ROUND((E3441/D3441)*100,0)</f>
        <v>135</v>
      </c>
      <c r="P3441">
        <f t="shared" si="212"/>
        <v>89.79</v>
      </c>
      <c r="Q3441" s="10" t="s">
        <v>8315</v>
      </c>
      <c r="R3441" t="s">
        <v>8316</v>
      </c>
      <c r="S3441" s="16">
        <f t="shared" si="213"/>
        <v>42374.911226851851</v>
      </c>
      <c r="T3441" s="16">
        <f t="shared" si="214"/>
        <v>42388.207638888889</v>
      </c>
      <c r="U3441">
        <f t="shared" si="215"/>
        <v>13.296412037037953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ROUND((E3442/D3442)*100,0)</f>
        <v>105</v>
      </c>
      <c r="P3442">
        <f t="shared" si="212"/>
        <v>64.16</v>
      </c>
      <c r="Q3442" s="10" t="s">
        <v>8315</v>
      </c>
      <c r="R3442" t="s">
        <v>8316</v>
      </c>
      <c r="S3442" s="16">
        <f t="shared" si="213"/>
        <v>41809.12300925926</v>
      </c>
      <c r="T3442" s="16">
        <f t="shared" si="214"/>
        <v>41831.677083333336</v>
      </c>
      <c r="U3442">
        <f t="shared" si="215"/>
        <v>22.554074074076198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ROUND((E3443/D3443)*100,0)</f>
        <v>103</v>
      </c>
      <c r="P3443">
        <f t="shared" si="212"/>
        <v>59.65</v>
      </c>
      <c r="Q3443" s="10" t="s">
        <v>8315</v>
      </c>
      <c r="R3443" t="s">
        <v>8316</v>
      </c>
      <c r="S3443" s="16">
        <f t="shared" si="213"/>
        <v>42294.429641203707</v>
      </c>
      <c r="T3443" s="16">
        <f t="shared" si="214"/>
        <v>42321.845138888893</v>
      </c>
      <c r="U3443">
        <f t="shared" si="215"/>
        <v>27.415497685185983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ROUND((E3444/D3444)*100,0)</f>
        <v>100</v>
      </c>
      <c r="P3444">
        <f t="shared" si="212"/>
        <v>31.25</v>
      </c>
      <c r="Q3444" s="10" t="s">
        <v>8315</v>
      </c>
      <c r="R3444" t="s">
        <v>8316</v>
      </c>
      <c r="S3444" s="16">
        <f t="shared" si="213"/>
        <v>42124.841111111105</v>
      </c>
      <c r="T3444" s="16">
        <f t="shared" si="214"/>
        <v>42154.841111111105</v>
      </c>
      <c r="U3444">
        <f t="shared" si="215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ROUND((E3445/D3445)*100,0)</f>
        <v>186</v>
      </c>
      <c r="P3445">
        <f t="shared" si="212"/>
        <v>41.22</v>
      </c>
      <c r="Q3445" s="10" t="s">
        <v>8315</v>
      </c>
      <c r="R3445" t="s">
        <v>8316</v>
      </c>
      <c r="S3445" s="16">
        <f t="shared" si="213"/>
        <v>41861.524837962963</v>
      </c>
      <c r="T3445" s="16">
        <f t="shared" si="214"/>
        <v>41891.524837962963</v>
      </c>
      <c r="U3445">
        <f t="shared" si="215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ROUND((E3446/D3446)*100,0)</f>
        <v>289</v>
      </c>
      <c r="P3446">
        <f t="shared" si="212"/>
        <v>43.35</v>
      </c>
      <c r="Q3446" s="10" t="s">
        <v>8315</v>
      </c>
      <c r="R3446" t="s">
        <v>8316</v>
      </c>
      <c r="S3446" s="16">
        <f t="shared" si="213"/>
        <v>42521.291504629626</v>
      </c>
      <c r="T3446" s="16">
        <f t="shared" si="214"/>
        <v>42529.582638888889</v>
      </c>
      <c r="U3446">
        <f t="shared" si="215"/>
        <v>8.2911342592633446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ROUND((E3447/D3447)*100,0)</f>
        <v>100</v>
      </c>
      <c r="P3447">
        <f t="shared" si="212"/>
        <v>64.52</v>
      </c>
      <c r="Q3447" s="10" t="s">
        <v>8315</v>
      </c>
      <c r="R3447" t="s">
        <v>8316</v>
      </c>
      <c r="S3447" s="16">
        <f t="shared" si="213"/>
        <v>42272.530509259261</v>
      </c>
      <c r="T3447" s="16">
        <f t="shared" si="214"/>
        <v>42300.530509259261</v>
      </c>
      <c r="U3447">
        <f t="shared" si="215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ROUND((E3448/D3448)*100,0)</f>
        <v>108</v>
      </c>
      <c r="P3448">
        <f t="shared" si="212"/>
        <v>43.28</v>
      </c>
      <c r="Q3448" s="10" t="s">
        <v>8315</v>
      </c>
      <c r="R3448" t="s">
        <v>8316</v>
      </c>
      <c r="S3448" s="16">
        <f t="shared" si="213"/>
        <v>42016.832465277781</v>
      </c>
      <c r="T3448" s="16">
        <f t="shared" si="214"/>
        <v>42040.513888888891</v>
      </c>
      <c r="U3448">
        <f t="shared" si="215"/>
        <v>23.681423611109494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ROUND((E3449/D3449)*100,0)</f>
        <v>108</v>
      </c>
      <c r="P3449">
        <f t="shared" si="212"/>
        <v>77</v>
      </c>
      <c r="Q3449" s="10" t="s">
        <v>8315</v>
      </c>
      <c r="R3449" t="s">
        <v>8316</v>
      </c>
      <c r="S3449" s="16">
        <f t="shared" si="213"/>
        <v>42402.889027777783</v>
      </c>
      <c r="T3449" s="16">
        <f t="shared" si="214"/>
        <v>42447.847361111111</v>
      </c>
      <c r="U3449">
        <f t="shared" si="215"/>
        <v>44.958333333328483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ROUND((E3450/D3450)*100,0)</f>
        <v>110</v>
      </c>
      <c r="P3450">
        <f t="shared" si="212"/>
        <v>51.22</v>
      </c>
      <c r="Q3450" s="10" t="s">
        <v>8315</v>
      </c>
      <c r="R3450" t="s">
        <v>8316</v>
      </c>
      <c r="S3450" s="16">
        <f t="shared" si="213"/>
        <v>41960.119085648148</v>
      </c>
      <c r="T3450" s="16">
        <f t="shared" si="214"/>
        <v>41990.119085648148</v>
      </c>
      <c r="U3450">
        <f t="shared" si="215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ROUND((E3451/D3451)*100,0)</f>
        <v>171</v>
      </c>
      <c r="P3451">
        <f t="shared" si="212"/>
        <v>68.25</v>
      </c>
      <c r="Q3451" s="10" t="s">
        <v>8315</v>
      </c>
      <c r="R3451" t="s">
        <v>8316</v>
      </c>
      <c r="S3451" s="16">
        <f t="shared" si="213"/>
        <v>42532.052523148144</v>
      </c>
      <c r="T3451" s="16">
        <f t="shared" si="214"/>
        <v>42560.166666666672</v>
      </c>
      <c r="U3451">
        <f t="shared" si="215"/>
        <v>28.114143518527271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ROUND((E3452/D3452)*100,0)</f>
        <v>152</v>
      </c>
      <c r="P3452">
        <f t="shared" si="212"/>
        <v>19.489999999999998</v>
      </c>
      <c r="Q3452" s="10" t="s">
        <v>8315</v>
      </c>
      <c r="R3452" t="s">
        <v>8316</v>
      </c>
      <c r="S3452" s="16">
        <f t="shared" si="213"/>
        <v>42036.704525462963</v>
      </c>
      <c r="T3452" s="16">
        <f t="shared" si="214"/>
        <v>42096.662858796291</v>
      </c>
      <c r="U3452">
        <f t="shared" si="215"/>
        <v>59.958333333328483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ROUND((E3453/D3453)*100,0)</f>
        <v>101</v>
      </c>
      <c r="P3453">
        <f t="shared" si="212"/>
        <v>41.13</v>
      </c>
      <c r="Q3453" s="10" t="s">
        <v>8315</v>
      </c>
      <c r="R3453" t="s">
        <v>8316</v>
      </c>
      <c r="S3453" s="16">
        <f t="shared" si="213"/>
        <v>42088.723692129628</v>
      </c>
      <c r="T3453" s="16">
        <f t="shared" si="214"/>
        <v>42115.723692129628</v>
      </c>
      <c r="U3453">
        <f t="shared" si="215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ROUND((E3454/D3454)*100,0)</f>
        <v>153</v>
      </c>
      <c r="P3454">
        <f t="shared" si="212"/>
        <v>41.41</v>
      </c>
      <c r="Q3454" s="10" t="s">
        <v>8315</v>
      </c>
      <c r="R3454" t="s">
        <v>8316</v>
      </c>
      <c r="S3454" s="16">
        <f t="shared" si="213"/>
        <v>41820.639189814814</v>
      </c>
      <c r="T3454" s="16">
        <f t="shared" si="214"/>
        <v>41843.165972222225</v>
      </c>
      <c r="U3454">
        <f t="shared" si="215"/>
        <v>22.526782407410792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ROUND((E3455/D3455)*100,0)</f>
        <v>128</v>
      </c>
      <c r="P3455">
        <f t="shared" si="212"/>
        <v>27.5</v>
      </c>
      <c r="Q3455" s="10" t="s">
        <v>8315</v>
      </c>
      <c r="R3455" t="s">
        <v>8316</v>
      </c>
      <c r="S3455" s="16">
        <f t="shared" si="213"/>
        <v>42535.97865740741</v>
      </c>
      <c r="T3455" s="16">
        <f t="shared" si="214"/>
        <v>42595.97865740741</v>
      </c>
      <c r="U3455">
        <f t="shared" si="215"/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ROUND((E3456/D3456)*100,0)</f>
        <v>101</v>
      </c>
      <c r="P3456">
        <f t="shared" si="212"/>
        <v>33.57</v>
      </c>
      <c r="Q3456" s="10" t="s">
        <v>8315</v>
      </c>
      <c r="R3456" t="s">
        <v>8316</v>
      </c>
      <c r="S3456" s="16">
        <f t="shared" si="213"/>
        <v>41821.698599537034</v>
      </c>
      <c r="T3456" s="16">
        <f t="shared" si="214"/>
        <v>41851.698599537034</v>
      </c>
      <c r="U3456">
        <f t="shared" si="215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ROUND((E3457/D3457)*100,0)</f>
        <v>101</v>
      </c>
      <c r="P3457">
        <f t="shared" si="212"/>
        <v>145.87</v>
      </c>
      <c r="Q3457" s="10" t="s">
        <v>8315</v>
      </c>
      <c r="R3457" t="s">
        <v>8316</v>
      </c>
      <c r="S3457" s="16">
        <f t="shared" si="213"/>
        <v>42626.7503125</v>
      </c>
      <c r="T3457" s="16">
        <f t="shared" si="214"/>
        <v>42656.7503125</v>
      </c>
      <c r="U3457">
        <f t="shared" si="215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ROUND((E3458/D3458)*100,0)</f>
        <v>191</v>
      </c>
      <c r="P3458">
        <f t="shared" si="212"/>
        <v>358.69</v>
      </c>
      <c r="Q3458" s="10" t="s">
        <v>8315</v>
      </c>
      <c r="R3458" t="s">
        <v>8316</v>
      </c>
      <c r="S3458" s="16">
        <f t="shared" si="213"/>
        <v>41821.205636574072</v>
      </c>
      <c r="T3458" s="16">
        <f t="shared" si="214"/>
        <v>41852.290972222225</v>
      </c>
      <c r="U3458">
        <f t="shared" si="215"/>
        <v>31.085335648152977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ROUND((E3459/D3459)*100,0)</f>
        <v>140</v>
      </c>
      <c r="P3459">
        <f t="shared" ref="P3459:P3522" si="216">IFERROR(ROUND(E3459/L3459,2),0)</f>
        <v>50.98</v>
      </c>
      <c r="Q3459" s="10" t="s">
        <v>8315</v>
      </c>
      <c r="R3459" t="s">
        <v>8316</v>
      </c>
      <c r="S3459" s="16">
        <f t="shared" ref="S3459:S3522" si="217">(((J3459/60)/60)/24)+DATE(1970,1,1)</f>
        <v>42016.706678240742</v>
      </c>
      <c r="T3459" s="16">
        <f t="shared" ref="T3459:T3522" si="218">(((I3459/60)/60)/24)+DATE(1970,1,1)</f>
        <v>42047.249305555553</v>
      </c>
      <c r="U3459">
        <f t="shared" ref="U3459:U3522" si="219">T3459-S3459</f>
        <v>30.542627314811398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ROUND((E3460/D3460)*100,0)</f>
        <v>124</v>
      </c>
      <c r="P3460">
        <f t="shared" si="216"/>
        <v>45.04</v>
      </c>
      <c r="Q3460" s="10" t="s">
        <v>8315</v>
      </c>
      <c r="R3460" t="s">
        <v>8316</v>
      </c>
      <c r="S3460" s="16">
        <f t="shared" si="217"/>
        <v>42011.202581018515</v>
      </c>
      <c r="T3460" s="16">
        <f t="shared" si="218"/>
        <v>42038.185416666667</v>
      </c>
      <c r="U3460">
        <f t="shared" si="219"/>
        <v>26.982835648152104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ROUND((E3461/D3461)*100,0)</f>
        <v>126</v>
      </c>
      <c r="P3461">
        <f t="shared" si="216"/>
        <v>17.53</v>
      </c>
      <c r="Q3461" s="10" t="s">
        <v>8315</v>
      </c>
      <c r="R3461" t="s">
        <v>8316</v>
      </c>
      <c r="S3461" s="16">
        <f t="shared" si="217"/>
        <v>42480.479861111111</v>
      </c>
      <c r="T3461" s="16">
        <f t="shared" si="218"/>
        <v>42510.479861111111</v>
      </c>
      <c r="U3461">
        <f t="shared" si="219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ROUND((E3462/D3462)*100,0)</f>
        <v>190</v>
      </c>
      <c r="P3462">
        <f t="shared" si="216"/>
        <v>50</v>
      </c>
      <c r="Q3462" s="10" t="s">
        <v>8315</v>
      </c>
      <c r="R3462" t="s">
        <v>8316</v>
      </c>
      <c r="S3462" s="16">
        <f t="shared" si="217"/>
        <v>41852.527222222219</v>
      </c>
      <c r="T3462" s="16">
        <f t="shared" si="218"/>
        <v>41866.527222222219</v>
      </c>
      <c r="U3462">
        <f t="shared" si="219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ROUND((E3463/D3463)*100,0)</f>
        <v>139</v>
      </c>
      <c r="P3463">
        <f t="shared" si="216"/>
        <v>57.92</v>
      </c>
      <c r="Q3463" s="10" t="s">
        <v>8315</v>
      </c>
      <c r="R3463" t="s">
        <v>8316</v>
      </c>
      <c r="S3463" s="16">
        <f t="shared" si="217"/>
        <v>42643.632858796293</v>
      </c>
      <c r="T3463" s="16">
        <f t="shared" si="218"/>
        <v>42672.125</v>
      </c>
      <c r="U3463">
        <f t="shared" si="219"/>
        <v>28.492141203707433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ROUND((E3464/D3464)*100,0)</f>
        <v>202</v>
      </c>
      <c r="P3464">
        <f t="shared" si="216"/>
        <v>29.71</v>
      </c>
      <c r="Q3464" s="10" t="s">
        <v>8315</v>
      </c>
      <c r="R3464" t="s">
        <v>8316</v>
      </c>
      <c r="S3464" s="16">
        <f t="shared" si="217"/>
        <v>42179.898472222223</v>
      </c>
      <c r="T3464" s="16">
        <f t="shared" si="218"/>
        <v>42195.75</v>
      </c>
      <c r="U3464">
        <f t="shared" si="219"/>
        <v>15.851527777776937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ROUND((E3465/D3465)*100,0)</f>
        <v>103</v>
      </c>
      <c r="P3465">
        <f t="shared" si="216"/>
        <v>90.68</v>
      </c>
      <c r="Q3465" s="10" t="s">
        <v>8315</v>
      </c>
      <c r="R3465" t="s">
        <v>8316</v>
      </c>
      <c r="S3465" s="16">
        <f t="shared" si="217"/>
        <v>42612.918807870374</v>
      </c>
      <c r="T3465" s="16">
        <f t="shared" si="218"/>
        <v>42654.165972222225</v>
      </c>
      <c r="U3465">
        <f t="shared" si="219"/>
        <v>41.247164351851097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ROUND((E3466/D3466)*100,0)</f>
        <v>102</v>
      </c>
      <c r="P3466">
        <f t="shared" si="216"/>
        <v>55.01</v>
      </c>
      <c r="Q3466" s="10" t="s">
        <v>8315</v>
      </c>
      <c r="R3466" t="s">
        <v>8316</v>
      </c>
      <c r="S3466" s="16">
        <f t="shared" si="217"/>
        <v>42575.130057870367</v>
      </c>
      <c r="T3466" s="16">
        <f t="shared" si="218"/>
        <v>42605.130057870367</v>
      </c>
      <c r="U3466">
        <f t="shared" si="219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ROUND((E3467/D3467)*100,0)</f>
        <v>103</v>
      </c>
      <c r="P3467">
        <f t="shared" si="216"/>
        <v>57.22</v>
      </c>
      <c r="Q3467" s="10" t="s">
        <v>8315</v>
      </c>
      <c r="R3467" t="s">
        <v>8316</v>
      </c>
      <c r="S3467" s="16">
        <f t="shared" si="217"/>
        <v>42200.625833333332</v>
      </c>
      <c r="T3467" s="16">
        <f t="shared" si="218"/>
        <v>42225.666666666672</v>
      </c>
      <c r="U3467">
        <f t="shared" si="219"/>
        <v>25.040833333339833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ROUND((E3468/D3468)*100,0)</f>
        <v>127</v>
      </c>
      <c r="P3468">
        <f t="shared" si="216"/>
        <v>72.95</v>
      </c>
      <c r="Q3468" s="10" t="s">
        <v>8315</v>
      </c>
      <c r="R3468" t="s">
        <v>8316</v>
      </c>
      <c r="S3468" s="16">
        <f t="shared" si="217"/>
        <v>42420.019097222219</v>
      </c>
      <c r="T3468" s="16">
        <f t="shared" si="218"/>
        <v>42479.977430555555</v>
      </c>
      <c r="U3468">
        <f t="shared" si="219"/>
        <v>59.958333333335759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ROUND((E3469/D3469)*100,0)</f>
        <v>101</v>
      </c>
      <c r="P3469">
        <f t="shared" si="216"/>
        <v>64.47</v>
      </c>
      <c r="Q3469" s="10" t="s">
        <v>8315</v>
      </c>
      <c r="R3469" t="s">
        <v>8316</v>
      </c>
      <c r="S3469" s="16">
        <f t="shared" si="217"/>
        <v>42053.671666666662</v>
      </c>
      <c r="T3469" s="16">
        <f t="shared" si="218"/>
        <v>42083.630000000005</v>
      </c>
      <c r="U3469">
        <f t="shared" si="219"/>
        <v>29.958333333343035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ROUND((E3470/D3470)*100,0)</f>
        <v>122</v>
      </c>
      <c r="P3470">
        <f t="shared" si="216"/>
        <v>716.35</v>
      </c>
      <c r="Q3470" s="10" t="s">
        <v>8315</v>
      </c>
      <c r="R3470" t="s">
        <v>8316</v>
      </c>
      <c r="S3470" s="16">
        <f t="shared" si="217"/>
        <v>42605.765381944439</v>
      </c>
      <c r="T3470" s="16">
        <f t="shared" si="218"/>
        <v>42634.125</v>
      </c>
      <c r="U3470">
        <f t="shared" si="219"/>
        <v>28.359618055561441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ROUND((E3471/D3471)*100,0)</f>
        <v>113</v>
      </c>
      <c r="P3471">
        <f t="shared" si="216"/>
        <v>50.4</v>
      </c>
      <c r="Q3471" s="10" t="s">
        <v>8315</v>
      </c>
      <c r="R3471" t="s">
        <v>8316</v>
      </c>
      <c r="S3471" s="16">
        <f t="shared" si="217"/>
        <v>42458.641724537039</v>
      </c>
      <c r="T3471" s="16">
        <f t="shared" si="218"/>
        <v>42488.641724537039</v>
      </c>
      <c r="U3471">
        <f t="shared" si="219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ROUND((E3472/D3472)*100,0)</f>
        <v>150</v>
      </c>
      <c r="P3472">
        <f t="shared" si="216"/>
        <v>41.67</v>
      </c>
      <c r="Q3472" s="10" t="s">
        <v>8315</v>
      </c>
      <c r="R3472" t="s">
        <v>8316</v>
      </c>
      <c r="S3472" s="16">
        <f t="shared" si="217"/>
        <v>42529.022013888884</v>
      </c>
      <c r="T3472" s="16">
        <f t="shared" si="218"/>
        <v>42566.901388888888</v>
      </c>
      <c r="U3472">
        <f t="shared" si="219"/>
        <v>37.879375000004075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ROUND((E3473/D3473)*100,0)</f>
        <v>215</v>
      </c>
      <c r="P3473">
        <f t="shared" si="216"/>
        <v>35.770000000000003</v>
      </c>
      <c r="Q3473" s="10" t="s">
        <v>8315</v>
      </c>
      <c r="R3473" t="s">
        <v>8316</v>
      </c>
      <c r="S3473" s="16">
        <f t="shared" si="217"/>
        <v>41841.820486111108</v>
      </c>
      <c r="T3473" s="16">
        <f t="shared" si="218"/>
        <v>41882.833333333336</v>
      </c>
      <c r="U3473">
        <f t="shared" si="219"/>
        <v>41.01284722222772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ROUND((E3474/D3474)*100,0)</f>
        <v>102</v>
      </c>
      <c r="P3474">
        <f t="shared" si="216"/>
        <v>88.74</v>
      </c>
      <c r="Q3474" s="10" t="s">
        <v>8315</v>
      </c>
      <c r="R3474" t="s">
        <v>8316</v>
      </c>
      <c r="S3474" s="16">
        <f t="shared" si="217"/>
        <v>41928.170497685183</v>
      </c>
      <c r="T3474" s="16">
        <f t="shared" si="218"/>
        <v>41949.249305555553</v>
      </c>
      <c r="U3474">
        <f t="shared" si="219"/>
        <v>21.078807870369928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ROUND((E3475/D3475)*100,0)</f>
        <v>100</v>
      </c>
      <c r="P3475">
        <f t="shared" si="216"/>
        <v>148.47999999999999</v>
      </c>
      <c r="Q3475" s="10" t="s">
        <v>8315</v>
      </c>
      <c r="R3475" t="s">
        <v>8316</v>
      </c>
      <c r="S3475" s="16">
        <f t="shared" si="217"/>
        <v>42062.834444444445</v>
      </c>
      <c r="T3475" s="16">
        <f t="shared" si="218"/>
        <v>42083.852083333331</v>
      </c>
      <c r="U3475">
        <f t="shared" si="219"/>
        <v>21.017638888886722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ROUND((E3476/D3476)*100,0)</f>
        <v>101</v>
      </c>
      <c r="P3476">
        <f t="shared" si="216"/>
        <v>51.79</v>
      </c>
      <c r="Q3476" s="10" t="s">
        <v>8315</v>
      </c>
      <c r="R3476" t="s">
        <v>8316</v>
      </c>
      <c r="S3476" s="16">
        <f t="shared" si="217"/>
        <v>42541.501516203702</v>
      </c>
      <c r="T3476" s="16">
        <f t="shared" si="218"/>
        <v>42571.501516203702</v>
      </c>
      <c r="U3476">
        <f t="shared" si="219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ROUND((E3477/D3477)*100,0)</f>
        <v>113</v>
      </c>
      <c r="P3477">
        <f t="shared" si="216"/>
        <v>20</v>
      </c>
      <c r="Q3477" s="10" t="s">
        <v>8315</v>
      </c>
      <c r="R3477" t="s">
        <v>8316</v>
      </c>
      <c r="S3477" s="16">
        <f t="shared" si="217"/>
        <v>41918.880833333329</v>
      </c>
      <c r="T3477" s="16">
        <f t="shared" si="218"/>
        <v>41946</v>
      </c>
      <c r="U3477">
        <f t="shared" si="219"/>
        <v>27.119166666670935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ROUND((E3478/D3478)*100,0)</f>
        <v>104</v>
      </c>
      <c r="P3478">
        <f t="shared" si="216"/>
        <v>52</v>
      </c>
      <c r="Q3478" s="10" t="s">
        <v>8315</v>
      </c>
      <c r="R3478" t="s">
        <v>8316</v>
      </c>
      <c r="S3478" s="16">
        <f t="shared" si="217"/>
        <v>41921.279976851853</v>
      </c>
      <c r="T3478" s="16">
        <f t="shared" si="218"/>
        <v>41939.125</v>
      </c>
      <c r="U3478">
        <f t="shared" si="219"/>
        <v>17.845023148147448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ROUND((E3479/D3479)*100,0)</f>
        <v>115</v>
      </c>
      <c r="P3479">
        <f t="shared" si="216"/>
        <v>53.23</v>
      </c>
      <c r="Q3479" s="10" t="s">
        <v>8315</v>
      </c>
      <c r="R3479" t="s">
        <v>8316</v>
      </c>
      <c r="S3479" s="16">
        <f t="shared" si="217"/>
        <v>42128.736608796295</v>
      </c>
      <c r="T3479" s="16">
        <f t="shared" si="218"/>
        <v>42141.125</v>
      </c>
      <c r="U3479">
        <f t="shared" si="219"/>
        <v>12.388391203705396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ROUND((E3480/D3480)*100,0)</f>
        <v>113</v>
      </c>
      <c r="P3480">
        <f t="shared" si="216"/>
        <v>39.6</v>
      </c>
      <c r="Q3480" s="10" t="s">
        <v>8315</v>
      </c>
      <c r="R3480" t="s">
        <v>8316</v>
      </c>
      <c r="S3480" s="16">
        <f t="shared" si="217"/>
        <v>42053.916921296302</v>
      </c>
      <c r="T3480" s="16">
        <f t="shared" si="218"/>
        <v>42079.875</v>
      </c>
      <c r="U3480">
        <f t="shared" si="219"/>
        <v>25.958078703697538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ROUND((E3481/D3481)*100,0)</f>
        <v>128</v>
      </c>
      <c r="P3481">
        <f t="shared" si="216"/>
        <v>34.25</v>
      </c>
      <c r="Q3481" s="10" t="s">
        <v>8315</v>
      </c>
      <c r="R3481" t="s">
        <v>8316</v>
      </c>
      <c r="S3481" s="16">
        <f t="shared" si="217"/>
        <v>41781.855092592588</v>
      </c>
      <c r="T3481" s="16">
        <f t="shared" si="218"/>
        <v>41811.855092592588</v>
      </c>
      <c r="U3481">
        <f t="shared" si="219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ROUND((E3482/D3482)*100,0)</f>
        <v>143</v>
      </c>
      <c r="P3482">
        <f t="shared" si="216"/>
        <v>164.62</v>
      </c>
      <c r="Q3482" s="10" t="s">
        <v>8315</v>
      </c>
      <c r="R3482" t="s">
        <v>8316</v>
      </c>
      <c r="S3482" s="16">
        <f t="shared" si="217"/>
        <v>42171.317442129628</v>
      </c>
      <c r="T3482" s="16">
        <f t="shared" si="218"/>
        <v>42195.875</v>
      </c>
      <c r="U3482">
        <f t="shared" si="219"/>
        <v>24.557557870371966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ROUND((E3483/D3483)*100,0)</f>
        <v>119</v>
      </c>
      <c r="P3483">
        <f t="shared" si="216"/>
        <v>125.05</v>
      </c>
      <c r="Q3483" s="10" t="s">
        <v>8315</v>
      </c>
      <c r="R3483" t="s">
        <v>8316</v>
      </c>
      <c r="S3483" s="16">
        <f t="shared" si="217"/>
        <v>41989.24754629629</v>
      </c>
      <c r="T3483" s="16">
        <f t="shared" si="218"/>
        <v>42006.24754629629</v>
      </c>
      <c r="U3483">
        <f t="shared" si="219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ROUND((E3484/D3484)*100,0)</f>
        <v>138</v>
      </c>
      <c r="P3484">
        <f t="shared" si="216"/>
        <v>51.88</v>
      </c>
      <c r="Q3484" s="10" t="s">
        <v>8315</v>
      </c>
      <c r="R3484" t="s">
        <v>8316</v>
      </c>
      <c r="S3484" s="16">
        <f t="shared" si="217"/>
        <v>41796.771597222221</v>
      </c>
      <c r="T3484" s="16">
        <f t="shared" si="218"/>
        <v>41826.771597222221</v>
      </c>
      <c r="U3484">
        <f t="shared" si="219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ROUND((E3485/D3485)*100,0)</f>
        <v>160</v>
      </c>
      <c r="P3485">
        <f t="shared" si="216"/>
        <v>40.29</v>
      </c>
      <c r="Q3485" s="10" t="s">
        <v>8315</v>
      </c>
      <c r="R3485" t="s">
        <v>8316</v>
      </c>
      <c r="S3485" s="16">
        <f t="shared" si="217"/>
        <v>41793.668761574074</v>
      </c>
      <c r="T3485" s="16">
        <f t="shared" si="218"/>
        <v>41823.668761574074</v>
      </c>
      <c r="U3485">
        <f t="shared" si="219"/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ROUND((E3486/D3486)*100,0)</f>
        <v>114</v>
      </c>
      <c r="P3486">
        <f t="shared" si="216"/>
        <v>64.91</v>
      </c>
      <c r="Q3486" s="10" t="s">
        <v>8315</v>
      </c>
      <c r="R3486" t="s">
        <v>8316</v>
      </c>
      <c r="S3486" s="16">
        <f t="shared" si="217"/>
        <v>42506.760405092587</v>
      </c>
      <c r="T3486" s="16">
        <f t="shared" si="218"/>
        <v>42536.760405092587</v>
      </c>
      <c r="U3486">
        <f t="shared" si="219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ROUND((E3487/D3487)*100,0)</f>
        <v>101</v>
      </c>
      <c r="P3487">
        <f t="shared" si="216"/>
        <v>55.33</v>
      </c>
      <c r="Q3487" s="10" t="s">
        <v>8315</v>
      </c>
      <c r="R3487" t="s">
        <v>8316</v>
      </c>
      <c r="S3487" s="16">
        <f t="shared" si="217"/>
        <v>42372.693055555559</v>
      </c>
      <c r="T3487" s="16">
        <f t="shared" si="218"/>
        <v>42402.693055555559</v>
      </c>
      <c r="U3487">
        <f t="shared" si="219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ROUND((E3488/D3488)*100,0)</f>
        <v>155</v>
      </c>
      <c r="P3488">
        <f t="shared" si="216"/>
        <v>83.14</v>
      </c>
      <c r="Q3488" s="10" t="s">
        <v>8315</v>
      </c>
      <c r="R3488" t="s">
        <v>8316</v>
      </c>
      <c r="S3488" s="16">
        <f t="shared" si="217"/>
        <v>42126.87501157407</v>
      </c>
      <c r="T3488" s="16">
        <f t="shared" si="218"/>
        <v>42158.290972222225</v>
      </c>
      <c r="U3488">
        <f t="shared" si="219"/>
        <v>31.415960648155306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ROUND((E3489/D3489)*100,0)</f>
        <v>128</v>
      </c>
      <c r="P3489">
        <f t="shared" si="216"/>
        <v>38.71</v>
      </c>
      <c r="Q3489" s="10" t="s">
        <v>8315</v>
      </c>
      <c r="R3489" t="s">
        <v>8316</v>
      </c>
      <c r="S3489" s="16">
        <f t="shared" si="217"/>
        <v>42149.940416666665</v>
      </c>
      <c r="T3489" s="16">
        <f t="shared" si="218"/>
        <v>42179.940416666665</v>
      </c>
      <c r="U3489">
        <f t="shared" si="219"/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ROUND((E3490/D3490)*100,0)</f>
        <v>121</v>
      </c>
      <c r="P3490">
        <f t="shared" si="216"/>
        <v>125.38</v>
      </c>
      <c r="Q3490" s="10" t="s">
        <v>8315</v>
      </c>
      <c r="R3490" t="s">
        <v>8316</v>
      </c>
      <c r="S3490" s="16">
        <f t="shared" si="217"/>
        <v>42087.768055555556</v>
      </c>
      <c r="T3490" s="16">
        <f t="shared" si="218"/>
        <v>42111.666666666672</v>
      </c>
      <c r="U3490">
        <f t="shared" si="219"/>
        <v>23.898611111115315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ROUND((E3491/D3491)*100,0)</f>
        <v>113</v>
      </c>
      <c r="P3491">
        <f t="shared" si="216"/>
        <v>78.260000000000005</v>
      </c>
      <c r="Q3491" s="10" t="s">
        <v>8315</v>
      </c>
      <c r="R3491" t="s">
        <v>8316</v>
      </c>
      <c r="S3491" s="16">
        <f t="shared" si="217"/>
        <v>41753.635775462964</v>
      </c>
      <c r="T3491" s="16">
        <f t="shared" si="218"/>
        <v>41783.875</v>
      </c>
      <c r="U3491">
        <f t="shared" si="219"/>
        <v>30.239224537035625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ROUND((E3492/D3492)*100,0)</f>
        <v>128</v>
      </c>
      <c r="P3492">
        <f t="shared" si="216"/>
        <v>47.22</v>
      </c>
      <c r="Q3492" s="10" t="s">
        <v>8315</v>
      </c>
      <c r="R3492" t="s">
        <v>8316</v>
      </c>
      <c r="S3492" s="16">
        <f t="shared" si="217"/>
        <v>42443.802361111113</v>
      </c>
      <c r="T3492" s="16">
        <f t="shared" si="218"/>
        <v>42473.802361111113</v>
      </c>
      <c r="U3492">
        <f t="shared" si="219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ROUND((E3493/D3493)*100,0)</f>
        <v>158</v>
      </c>
      <c r="P3493">
        <f t="shared" si="216"/>
        <v>79.099999999999994</v>
      </c>
      <c r="Q3493" s="10" t="s">
        <v>8315</v>
      </c>
      <c r="R3493" t="s">
        <v>8316</v>
      </c>
      <c r="S3493" s="16">
        <f t="shared" si="217"/>
        <v>42121.249814814815</v>
      </c>
      <c r="T3493" s="16">
        <f t="shared" si="218"/>
        <v>42142.249814814815</v>
      </c>
      <c r="U3493">
        <f t="shared" si="219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ROUND((E3494/D3494)*100,0)</f>
        <v>105</v>
      </c>
      <c r="P3494">
        <f t="shared" si="216"/>
        <v>114.29</v>
      </c>
      <c r="Q3494" s="10" t="s">
        <v>8315</v>
      </c>
      <c r="R3494" t="s">
        <v>8316</v>
      </c>
      <c r="S3494" s="16">
        <f t="shared" si="217"/>
        <v>42268.009224537032</v>
      </c>
      <c r="T3494" s="16">
        <f t="shared" si="218"/>
        <v>42303.009224537032</v>
      </c>
      <c r="U3494">
        <f t="shared" si="219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ROUND((E3495/D3495)*100,0)</f>
        <v>100</v>
      </c>
      <c r="P3495">
        <f t="shared" si="216"/>
        <v>51.72</v>
      </c>
      <c r="Q3495" s="10" t="s">
        <v>8315</v>
      </c>
      <c r="R3495" t="s">
        <v>8316</v>
      </c>
      <c r="S3495" s="16">
        <f t="shared" si="217"/>
        <v>41848.866157407407</v>
      </c>
      <c r="T3495" s="16">
        <f t="shared" si="218"/>
        <v>41868.21597222222</v>
      </c>
      <c r="U3495">
        <f t="shared" si="219"/>
        <v>19.349814814813726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ROUND((E3496/D3496)*100,0)</f>
        <v>100</v>
      </c>
      <c r="P3496">
        <f t="shared" si="216"/>
        <v>30.77</v>
      </c>
      <c r="Q3496" s="10" t="s">
        <v>8315</v>
      </c>
      <c r="R3496" t="s">
        <v>8316</v>
      </c>
      <c r="S3496" s="16">
        <f t="shared" si="217"/>
        <v>42689.214988425927</v>
      </c>
      <c r="T3496" s="16">
        <f t="shared" si="218"/>
        <v>42700.25</v>
      </c>
      <c r="U3496">
        <f t="shared" si="219"/>
        <v>11.035011574072996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ROUND((E3497/D3497)*100,0)</f>
        <v>107</v>
      </c>
      <c r="P3497">
        <f t="shared" si="216"/>
        <v>74.209999999999994</v>
      </c>
      <c r="Q3497" s="10" t="s">
        <v>8315</v>
      </c>
      <c r="R3497" t="s">
        <v>8316</v>
      </c>
      <c r="S3497" s="16">
        <f t="shared" si="217"/>
        <v>41915.762835648151</v>
      </c>
      <c r="T3497" s="16">
        <f t="shared" si="218"/>
        <v>41944.720833333333</v>
      </c>
      <c r="U3497">
        <f t="shared" si="219"/>
        <v>28.957997685181908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ROUND((E3498/D3498)*100,0)</f>
        <v>124</v>
      </c>
      <c r="P3498">
        <f t="shared" si="216"/>
        <v>47.85</v>
      </c>
      <c r="Q3498" s="10" t="s">
        <v>8315</v>
      </c>
      <c r="R3498" t="s">
        <v>8316</v>
      </c>
      <c r="S3498" s="16">
        <f t="shared" si="217"/>
        <v>42584.846828703703</v>
      </c>
      <c r="T3498" s="16">
        <f t="shared" si="218"/>
        <v>42624.846828703703</v>
      </c>
      <c r="U3498">
        <f t="shared" si="219"/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ROUND((E3499/D3499)*100,0)</f>
        <v>109</v>
      </c>
      <c r="P3499">
        <f t="shared" si="216"/>
        <v>34.409999999999997</v>
      </c>
      <c r="Q3499" s="10" t="s">
        <v>8315</v>
      </c>
      <c r="R3499" t="s">
        <v>8316</v>
      </c>
      <c r="S3499" s="16">
        <f t="shared" si="217"/>
        <v>42511.741944444439</v>
      </c>
      <c r="T3499" s="16">
        <f t="shared" si="218"/>
        <v>42523.916666666672</v>
      </c>
      <c r="U3499">
        <f t="shared" si="219"/>
        <v>12.174722222232958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ROUND((E3500/D3500)*100,0)</f>
        <v>102</v>
      </c>
      <c r="P3500">
        <f t="shared" si="216"/>
        <v>40.24</v>
      </c>
      <c r="Q3500" s="10" t="s">
        <v>8315</v>
      </c>
      <c r="R3500" t="s">
        <v>8316</v>
      </c>
      <c r="S3500" s="16">
        <f t="shared" si="217"/>
        <v>42459.15861111111</v>
      </c>
      <c r="T3500" s="16">
        <f t="shared" si="218"/>
        <v>42518.905555555553</v>
      </c>
      <c r="U3500">
        <f t="shared" si="219"/>
        <v>59.746944444443216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ROUND((E3501/D3501)*100,0)</f>
        <v>106</v>
      </c>
      <c r="P3501">
        <f t="shared" si="216"/>
        <v>60.29</v>
      </c>
      <c r="Q3501" s="10" t="s">
        <v>8315</v>
      </c>
      <c r="R3501" t="s">
        <v>8316</v>
      </c>
      <c r="S3501" s="16">
        <f t="shared" si="217"/>
        <v>42132.036168981482</v>
      </c>
      <c r="T3501" s="16">
        <f t="shared" si="218"/>
        <v>42186.290972222225</v>
      </c>
      <c r="U3501">
        <f t="shared" si="219"/>
        <v>54.254803240743058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ROUND((E3502/D3502)*100,0)</f>
        <v>106</v>
      </c>
      <c r="P3502">
        <f t="shared" si="216"/>
        <v>25.31</v>
      </c>
      <c r="Q3502" s="10" t="s">
        <v>8315</v>
      </c>
      <c r="R3502" t="s">
        <v>8316</v>
      </c>
      <c r="S3502" s="16">
        <f t="shared" si="217"/>
        <v>42419.91942129629</v>
      </c>
      <c r="T3502" s="16">
        <f t="shared" si="218"/>
        <v>42436.207638888889</v>
      </c>
      <c r="U3502">
        <f t="shared" si="219"/>
        <v>16.288217592598812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ROUND((E3503/D3503)*100,0)</f>
        <v>101</v>
      </c>
      <c r="P3503">
        <f t="shared" si="216"/>
        <v>35.950000000000003</v>
      </c>
      <c r="Q3503" s="10" t="s">
        <v>8315</v>
      </c>
      <c r="R3503" t="s">
        <v>8316</v>
      </c>
      <c r="S3503" s="16">
        <f t="shared" si="217"/>
        <v>42233.763831018514</v>
      </c>
      <c r="T3503" s="16">
        <f t="shared" si="218"/>
        <v>42258.763831018514</v>
      </c>
      <c r="U3503">
        <f t="shared" si="219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ROUND((E3504/D3504)*100,0)</f>
        <v>105</v>
      </c>
      <c r="P3504">
        <f t="shared" si="216"/>
        <v>136</v>
      </c>
      <c r="Q3504" s="10" t="s">
        <v>8315</v>
      </c>
      <c r="R3504" t="s">
        <v>8316</v>
      </c>
      <c r="S3504" s="16">
        <f t="shared" si="217"/>
        <v>42430.839398148149</v>
      </c>
      <c r="T3504" s="16">
        <f t="shared" si="218"/>
        <v>42445.165972222225</v>
      </c>
      <c r="U3504">
        <f t="shared" si="219"/>
        <v>14.326574074075324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ROUND((E3505/D3505)*100,0)</f>
        <v>108</v>
      </c>
      <c r="P3505">
        <f t="shared" si="216"/>
        <v>70.760000000000005</v>
      </c>
      <c r="Q3505" s="10" t="s">
        <v>8315</v>
      </c>
      <c r="R3505" t="s">
        <v>8316</v>
      </c>
      <c r="S3505" s="16">
        <f t="shared" si="217"/>
        <v>42545.478333333333</v>
      </c>
      <c r="T3505" s="16">
        <f t="shared" si="218"/>
        <v>42575.478333333333</v>
      </c>
      <c r="U3505">
        <f t="shared" si="219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ROUND((E3506/D3506)*100,0)</f>
        <v>100</v>
      </c>
      <c r="P3506">
        <f t="shared" si="216"/>
        <v>125</v>
      </c>
      <c r="Q3506" s="10" t="s">
        <v>8315</v>
      </c>
      <c r="R3506" t="s">
        <v>8316</v>
      </c>
      <c r="S3506" s="16">
        <f t="shared" si="217"/>
        <v>42297.748738425929</v>
      </c>
      <c r="T3506" s="16">
        <f t="shared" si="218"/>
        <v>42327.790405092594</v>
      </c>
      <c r="U3506">
        <f t="shared" si="219"/>
        <v>30.041666666664241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ROUND((E3507/D3507)*100,0)</f>
        <v>104</v>
      </c>
      <c r="P3507">
        <f t="shared" si="216"/>
        <v>66.510000000000005</v>
      </c>
      <c r="Q3507" s="10" t="s">
        <v>8315</v>
      </c>
      <c r="R3507" t="s">
        <v>8316</v>
      </c>
      <c r="S3507" s="16">
        <f t="shared" si="217"/>
        <v>41760.935706018521</v>
      </c>
      <c r="T3507" s="16">
        <f t="shared" si="218"/>
        <v>41772.166666666664</v>
      </c>
      <c r="U3507">
        <f t="shared" si="219"/>
        <v>11.230960648143082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ROUND((E3508/D3508)*100,0)</f>
        <v>102</v>
      </c>
      <c r="P3508">
        <f t="shared" si="216"/>
        <v>105</v>
      </c>
      <c r="Q3508" s="10" t="s">
        <v>8315</v>
      </c>
      <c r="R3508" t="s">
        <v>8316</v>
      </c>
      <c r="S3508" s="16">
        <f t="shared" si="217"/>
        <v>41829.734259259261</v>
      </c>
      <c r="T3508" s="16">
        <f t="shared" si="218"/>
        <v>41874.734259259261</v>
      </c>
      <c r="U3508">
        <f t="shared" si="219"/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ROUND((E3509/D3509)*100,0)</f>
        <v>104</v>
      </c>
      <c r="P3509">
        <f t="shared" si="216"/>
        <v>145</v>
      </c>
      <c r="Q3509" s="10" t="s">
        <v>8315</v>
      </c>
      <c r="R3509" t="s">
        <v>8316</v>
      </c>
      <c r="S3509" s="16">
        <f t="shared" si="217"/>
        <v>42491.92288194444</v>
      </c>
      <c r="T3509" s="16">
        <f t="shared" si="218"/>
        <v>42521.92288194444</v>
      </c>
      <c r="U3509">
        <f t="shared" si="219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ROUND((E3510/D3510)*100,0)</f>
        <v>180</v>
      </c>
      <c r="P3510">
        <f t="shared" si="216"/>
        <v>12</v>
      </c>
      <c r="Q3510" s="10" t="s">
        <v>8315</v>
      </c>
      <c r="R3510" t="s">
        <v>8316</v>
      </c>
      <c r="S3510" s="16">
        <f t="shared" si="217"/>
        <v>42477.729780092588</v>
      </c>
      <c r="T3510" s="16">
        <f t="shared" si="218"/>
        <v>42500.875</v>
      </c>
      <c r="U3510">
        <f t="shared" si="219"/>
        <v>23.145219907411956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ROUND((E3511/D3511)*100,0)</f>
        <v>106</v>
      </c>
      <c r="P3511">
        <f t="shared" si="216"/>
        <v>96.67</v>
      </c>
      <c r="Q3511" s="10" t="s">
        <v>8315</v>
      </c>
      <c r="R3511" t="s">
        <v>8316</v>
      </c>
      <c r="S3511" s="16">
        <f t="shared" si="217"/>
        <v>41950.859560185185</v>
      </c>
      <c r="T3511" s="16">
        <f t="shared" si="218"/>
        <v>41964.204861111109</v>
      </c>
      <c r="U3511">
        <f t="shared" si="219"/>
        <v>13.345300925924676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ROUND((E3512/D3512)*100,0)</f>
        <v>101</v>
      </c>
      <c r="P3512">
        <f t="shared" si="216"/>
        <v>60.33</v>
      </c>
      <c r="Q3512" s="10" t="s">
        <v>8315</v>
      </c>
      <c r="R3512" t="s">
        <v>8316</v>
      </c>
      <c r="S3512" s="16">
        <f t="shared" si="217"/>
        <v>41802.62090277778</v>
      </c>
      <c r="T3512" s="16">
        <f t="shared" si="218"/>
        <v>41822.62090277778</v>
      </c>
      <c r="U3512">
        <f t="shared" si="219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ROUND((E3513/D3513)*100,0)</f>
        <v>101</v>
      </c>
      <c r="P3513">
        <f t="shared" si="216"/>
        <v>79.89</v>
      </c>
      <c r="Q3513" s="10" t="s">
        <v>8315</v>
      </c>
      <c r="R3513" t="s">
        <v>8316</v>
      </c>
      <c r="S3513" s="16">
        <f t="shared" si="217"/>
        <v>41927.873784722222</v>
      </c>
      <c r="T3513" s="16">
        <f t="shared" si="218"/>
        <v>41950.770833333336</v>
      </c>
      <c r="U3513">
        <f t="shared" si="219"/>
        <v>22.89704861111386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ROUND((E3514/D3514)*100,0)</f>
        <v>100</v>
      </c>
      <c r="P3514">
        <f t="shared" si="216"/>
        <v>58.82</v>
      </c>
      <c r="Q3514" s="10" t="s">
        <v>8315</v>
      </c>
      <c r="R3514" t="s">
        <v>8316</v>
      </c>
      <c r="S3514" s="16">
        <f t="shared" si="217"/>
        <v>42057.536944444444</v>
      </c>
      <c r="T3514" s="16">
        <f t="shared" si="218"/>
        <v>42117.49527777778</v>
      </c>
      <c r="U3514">
        <f t="shared" si="219"/>
        <v>59.958333333335759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ROUND((E3515/D3515)*100,0)</f>
        <v>118</v>
      </c>
      <c r="P3515">
        <f t="shared" si="216"/>
        <v>75.34</v>
      </c>
      <c r="Q3515" s="10" t="s">
        <v>8315</v>
      </c>
      <c r="R3515" t="s">
        <v>8316</v>
      </c>
      <c r="S3515" s="16">
        <f t="shared" si="217"/>
        <v>41781.096203703702</v>
      </c>
      <c r="T3515" s="16">
        <f t="shared" si="218"/>
        <v>41794.207638888889</v>
      </c>
      <c r="U3515">
        <f t="shared" si="219"/>
        <v>13.111435185186565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ROUND((E3516/D3516)*100,0)</f>
        <v>110</v>
      </c>
      <c r="P3516">
        <f t="shared" si="216"/>
        <v>55</v>
      </c>
      <c r="Q3516" s="10" t="s">
        <v>8315</v>
      </c>
      <c r="R3516" t="s">
        <v>8316</v>
      </c>
      <c r="S3516" s="16">
        <f t="shared" si="217"/>
        <v>42020.846666666665</v>
      </c>
      <c r="T3516" s="16">
        <f t="shared" si="218"/>
        <v>42037.207638888889</v>
      </c>
      <c r="U3516">
        <f t="shared" si="219"/>
        <v>16.360972222224518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ROUND((E3517/D3517)*100,0)</f>
        <v>103</v>
      </c>
      <c r="P3517">
        <f t="shared" si="216"/>
        <v>66.959999999999994</v>
      </c>
      <c r="Q3517" s="10" t="s">
        <v>8315</v>
      </c>
      <c r="R3517" t="s">
        <v>8316</v>
      </c>
      <c r="S3517" s="16">
        <f t="shared" si="217"/>
        <v>42125.772812499999</v>
      </c>
      <c r="T3517" s="16">
        <f t="shared" si="218"/>
        <v>42155.772812499999</v>
      </c>
      <c r="U3517">
        <f t="shared" si="219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ROUND((E3518/D3518)*100,0)</f>
        <v>100</v>
      </c>
      <c r="P3518">
        <f t="shared" si="216"/>
        <v>227.27</v>
      </c>
      <c r="Q3518" s="10" t="s">
        <v>8315</v>
      </c>
      <c r="R3518" t="s">
        <v>8316</v>
      </c>
      <c r="S3518" s="16">
        <f t="shared" si="217"/>
        <v>41856.010069444441</v>
      </c>
      <c r="T3518" s="16">
        <f t="shared" si="218"/>
        <v>41890.125</v>
      </c>
      <c r="U3518">
        <f t="shared" si="219"/>
        <v>34.114930555559113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ROUND((E3519/D3519)*100,0)</f>
        <v>100</v>
      </c>
      <c r="P3519">
        <f t="shared" si="216"/>
        <v>307.69</v>
      </c>
      <c r="Q3519" s="10" t="s">
        <v>8315</v>
      </c>
      <c r="R3519" t="s">
        <v>8316</v>
      </c>
      <c r="S3519" s="16">
        <f t="shared" si="217"/>
        <v>41794.817523148151</v>
      </c>
      <c r="T3519" s="16">
        <f t="shared" si="218"/>
        <v>41824.458333333336</v>
      </c>
      <c r="U3519">
        <f t="shared" si="219"/>
        <v>29.640810185184819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ROUND((E3520/D3520)*100,0)</f>
        <v>110</v>
      </c>
      <c r="P3520">
        <f t="shared" si="216"/>
        <v>50.02</v>
      </c>
      <c r="Q3520" s="10" t="s">
        <v>8315</v>
      </c>
      <c r="R3520" t="s">
        <v>8316</v>
      </c>
      <c r="S3520" s="16">
        <f t="shared" si="217"/>
        <v>41893.783553240741</v>
      </c>
      <c r="T3520" s="16">
        <f t="shared" si="218"/>
        <v>41914.597916666666</v>
      </c>
      <c r="U3520">
        <f t="shared" si="219"/>
        <v>20.814363425924967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ROUND((E3521/D3521)*100,0)</f>
        <v>101</v>
      </c>
      <c r="P3521">
        <f t="shared" si="216"/>
        <v>72.39</v>
      </c>
      <c r="Q3521" s="10" t="s">
        <v>8315</v>
      </c>
      <c r="R3521" t="s">
        <v>8316</v>
      </c>
      <c r="S3521" s="16">
        <f t="shared" si="217"/>
        <v>42037.598958333328</v>
      </c>
      <c r="T3521" s="16">
        <f t="shared" si="218"/>
        <v>42067.598958333328</v>
      </c>
      <c r="U3521">
        <f t="shared" si="219"/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ROUND((E3522/D3522)*100,0)</f>
        <v>101</v>
      </c>
      <c r="P3522">
        <f t="shared" si="216"/>
        <v>95.95</v>
      </c>
      <c r="Q3522" s="10" t="s">
        <v>8315</v>
      </c>
      <c r="R3522" t="s">
        <v>8316</v>
      </c>
      <c r="S3522" s="16">
        <f t="shared" si="217"/>
        <v>42227.824212962965</v>
      </c>
      <c r="T3522" s="16">
        <f t="shared" si="218"/>
        <v>42253.57430555555</v>
      </c>
      <c r="U3522">
        <f t="shared" si="219"/>
        <v>25.750092592585133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ROUND((E3523/D3523)*100,0)</f>
        <v>169</v>
      </c>
      <c r="P3523">
        <f t="shared" ref="P3523:P3586" si="220">IFERROR(ROUND(E3523/L3523,2),0)</f>
        <v>45.62</v>
      </c>
      <c r="Q3523" s="10" t="s">
        <v>8315</v>
      </c>
      <c r="R3523" t="s">
        <v>8316</v>
      </c>
      <c r="S3523" s="16">
        <f t="shared" ref="S3523:S3586" si="221">(((J3523/60)/60)/24)+DATE(1970,1,1)</f>
        <v>41881.361342592594</v>
      </c>
      <c r="T3523" s="16">
        <f t="shared" ref="T3523:T3586" si="222">(((I3523/60)/60)/24)+DATE(1970,1,1)</f>
        <v>41911.361342592594</v>
      </c>
      <c r="U3523">
        <f t="shared" ref="U3523:U3586" si="223">T3523-S3523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ROUND((E3524/D3524)*100,0)</f>
        <v>100</v>
      </c>
      <c r="P3524">
        <f t="shared" si="220"/>
        <v>41.03</v>
      </c>
      <c r="Q3524" s="10" t="s">
        <v>8315</v>
      </c>
      <c r="R3524" t="s">
        <v>8316</v>
      </c>
      <c r="S3524" s="16">
        <f t="shared" si="221"/>
        <v>42234.789884259255</v>
      </c>
      <c r="T3524" s="16">
        <f t="shared" si="222"/>
        <v>42262.420833333337</v>
      </c>
      <c r="U3524">
        <f t="shared" si="223"/>
        <v>27.630949074082309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ROUND((E3525/D3525)*100,0)</f>
        <v>114</v>
      </c>
      <c r="P3525">
        <f t="shared" si="220"/>
        <v>56.83</v>
      </c>
      <c r="Q3525" s="10" t="s">
        <v>8315</v>
      </c>
      <c r="R3525" t="s">
        <v>8316</v>
      </c>
      <c r="S3525" s="16">
        <f t="shared" si="221"/>
        <v>42581.397546296299</v>
      </c>
      <c r="T3525" s="16">
        <f t="shared" si="222"/>
        <v>42638.958333333328</v>
      </c>
      <c r="U3525">
        <f t="shared" si="223"/>
        <v>57.560787037029513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ROUND((E3526/D3526)*100,0)</f>
        <v>102</v>
      </c>
      <c r="P3526">
        <f t="shared" si="220"/>
        <v>137.24</v>
      </c>
      <c r="Q3526" s="10" t="s">
        <v>8315</v>
      </c>
      <c r="R3526" t="s">
        <v>8316</v>
      </c>
      <c r="S3526" s="16">
        <f t="shared" si="221"/>
        <v>41880.76357638889</v>
      </c>
      <c r="T3526" s="16">
        <f t="shared" si="222"/>
        <v>41895.166666666664</v>
      </c>
      <c r="U3526">
        <f t="shared" si="223"/>
        <v>14.403090277774027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ROUND((E3527/D3527)*100,0)</f>
        <v>106</v>
      </c>
      <c r="P3527">
        <f t="shared" si="220"/>
        <v>75.709999999999994</v>
      </c>
      <c r="Q3527" s="10" t="s">
        <v>8315</v>
      </c>
      <c r="R3527" t="s">
        <v>8316</v>
      </c>
      <c r="S3527" s="16">
        <f t="shared" si="221"/>
        <v>42214.6956712963</v>
      </c>
      <c r="T3527" s="16">
        <f t="shared" si="222"/>
        <v>42225.666666666672</v>
      </c>
      <c r="U3527">
        <f t="shared" si="223"/>
        <v>10.970995370371384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ROUND((E3528/D3528)*100,0)</f>
        <v>102</v>
      </c>
      <c r="P3528">
        <f t="shared" si="220"/>
        <v>99</v>
      </c>
      <c r="Q3528" s="10" t="s">
        <v>8315</v>
      </c>
      <c r="R3528" t="s">
        <v>8316</v>
      </c>
      <c r="S3528" s="16">
        <f t="shared" si="221"/>
        <v>42460.335312499999</v>
      </c>
      <c r="T3528" s="16">
        <f t="shared" si="222"/>
        <v>42488.249305555553</v>
      </c>
      <c r="U3528">
        <f t="shared" si="223"/>
        <v>27.913993055553874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ROUND((E3529/D3529)*100,0)</f>
        <v>117</v>
      </c>
      <c r="P3529">
        <f t="shared" si="220"/>
        <v>81.569999999999993</v>
      </c>
      <c r="Q3529" s="10" t="s">
        <v>8315</v>
      </c>
      <c r="R3529" t="s">
        <v>8316</v>
      </c>
      <c r="S3529" s="16">
        <f t="shared" si="221"/>
        <v>42167.023206018523</v>
      </c>
      <c r="T3529" s="16">
        <f t="shared" si="222"/>
        <v>42196.165972222225</v>
      </c>
      <c r="U3529">
        <f t="shared" si="223"/>
        <v>29.142766203702195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ROUND((E3530/D3530)*100,0)</f>
        <v>101</v>
      </c>
      <c r="P3530">
        <f t="shared" si="220"/>
        <v>45.11</v>
      </c>
      <c r="Q3530" s="10" t="s">
        <v>8315</v>
      </c>
      <c r="R3530" t="s">
        <v>8316</v>
      </c>
      <c r="S3530" s="16">
        <f t="shared" si="221"/>
        <v>42733.50136574074</v>
      </c>
      <c r="T3530" s="16">
        <f t="shared" si="222"/>
        <v>42753.50136574074</v>
      </c>
      <c r="U3530">
        <f t="shared" si="223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ROUND((E3531/D3531)*100,0)</f>
        <v>132</v>
      </c>
      <c r="P3531">
        <f t="shared" si="220"/>
        <v>36.67</v>
      </c>
      <c r="Q3531" s="10" t="s">
        <v>8315</v>
      </c>
      <c r="R3531" t="s">
        <v>8316</v>
      </c>
      <c r="S3531" s="16">
        <f t="shared" si="221"/>
        <v>42177.761782407411</v>
      </c>
      <c r="T3531" s="16">
        <f t="shared" si="222"/>
        <v>42198.041666666672</v>
      </c>
      <c r="U3531">
        <f t="shared" si="223"/>
        <v>20.279884259260143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ROUND((E3532/D3532)*100,0)</f>
        <v>100</v>
      </c>
      <c r="P3532">
        <f t="shared" si="220"/>
        <v>125</v>
      </c>
      <c r="Q3532" s="10" t="s">
        <v>8315</v>
      </c>
      <c r="R3532" t="s">
        <v>8316</v>
      </c>
      <c r="S3532" s="16">
        <f t="shared" si="221"/>
        <v>42442.623344907406</v>
      </c>
      <c r="T3532" s="16">
        <f t="shared" si="222"/>
        <v>42470.833333333328</v>
      </c>
      <c r="U3532">
        <f t="shared" si="223"/>
        <v>28.209988425922347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ROUND((E3533/D3533)*100,0)</f>
        <v>128</v>
      </c>
      <c r="P3533">
        <f t="shared" si="220"/>
        <v>49.23</v>
      </c>
      <c r="Q3533" s="10" t="s">
        <v>8315</v>
      </c>
      <c r="R3533" t="s">
        <v>8316</v>
      </c>
      <c r="S3533" s="16">
        <f t="shared" si="221"/>
        <v>42521.654328703706</v>
      </c>
      <c r="T3533" s="16">
        <f t="shared" si="222"/>
        <v>42551.654328703706</v>
      </c>
      <c r="U3533">
        <f t="shared" si="223"/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ROUND((E3534/D3534)*100,0)</f>
        <v>119</v>
      </c>
      <c r="P3534">
        <f t="shared" si="220"/>
        <v>42.3</v>
      </c>
      <c r="Q3534" s="10" t="s">
        <v>8315</v>
      </c>
      <c r="R3534" t="s">
        <v>8316</v>
      </c>
      <c r="S3534" s="16">
        <f t="shared" si="221"/>
        <v>41884.599849537037</v>
      </c>
      <c r="T3534" s="16">
        <f t="shared" si="222"/>
        <v>41900.165972222225</v>
      </c>
      <c r="U3534">
        <f t="shared" si="223"/>
        <v>15.56612268518802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ROUND((E3535/D3535)*100,0)</f>
        <v>126</v>
      </c>
      <c r="P3535">
        <f t="shared" si="220"/>
        <v>78.88</v>
      </c>
      <c r="Q3535" s="10" t="s">
        <v>8315</v>
      </c>
      <c r="R3535" t="s">
        <v>8316</v>
      </c>
      <c r="S3535" s="16">
        <f t="shared" si="221"/>
        <v>42289.761192129634</v>
      </c>
      <c r="T3535" s="16">
        <f t="shared" si="222"/>
        <v>42319.802858796291</v>
      </c>
      <c r="U3535">
        <f t="shared" si="223"/>
        <v>30.041666666656965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ROUND((E3536/D3536)*100,0)</f>
        <v>156</v>
      </c>
      <c r="P3536">
        <f t="shared" si="220"/>
        <v>38.28</v>
      </c>
      <c r="Q3536" s="10" t="s">
        <v>8315</v>
      </c>
      <c r="R3536" t="s">
        <v>8316</v>
      </c>
      <c r="S3536" s="16">
        <f t="shared" si="221"/>
        <v>42243.6252662037</v>
      </c>
      <c r="T3536" s="16">
        <f t="shared" si="222"/>
        <v>42278.6252662037</v>
      </c>
      <c r="U3536">
        <f t="shared" si="223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ROUND((E3537/D3537)*100,0)</f>
        <v>103</v>
      </c>
      <c r="P3537">
        <f t="shared" si="220"/>
        <v>44.85</v>
      </c>
      <c r="Q3537" s="10" t="s">
        <v>8315</v>
      </c>
      <c r="R3537" t="s">
        <v>8316</v>
      </c>
      <c r="S3537" s="16">
        <f t="shared" si="221"/>
        <v>42248.640162037031</v>
      </c>
      <c r="T3537" s="16">
        <f t="shared" si="222"/>
        <v>42279.75</v>
      </c>
      <c r="U3537">
        <f t="shared" si="223"/>
        <v>31.109837962969323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ROUND((E3538/D3538)*100,0)</f>
        <v>153</v>
      </c>
      <c r="P3538">
        <f t="shared" si="220"/>
        <v>13.53</v>
      </c>
      <c r="Q3538" s="10" t="s">
        <v>8315</v>
      </c>
      <c r="R3538" t="s">
        <v>8316</v>
      </c>
      <c r="S3538" s="16">
        <f t="shared" si="221"/>
        <v>42328.727141203708</v>
      </c>
      <c r="T3538" s="16">
        <f t="shared" si="222"/>
        <v>42358.499305555553</v>
      </c>
      <c r="U3538">
        <f t="shared" si="223"/>
        <v>29.772164351845277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ROUND((E3539/D3539)*100,0)</f>
        <v>180</v>
      </c>
      <c r="P3539">
        <f t="shared" si="220"/>
        <v>43.5</v>
      </c>
      <c r="Q3539" s="10" t="s">
        <v>8315</v>
      </c>
      <c r="R3539" t="s">
        <v>8316</v>
      </c>
      <c r="S3539" s="16">
        <f t="shared" si="221"/>
        <v>41923.354351851849</v>
      </c>
      <c r="T3539" s="16">
        <f t="shared" si="222"/>
        <v>41960.332638888889</v>
      </c>
      <c r="U3539">
        <f t="shared" si="223"/>
        <v>36.978287037039991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ROUND((E3540/D3540)*100,0)</f>
        <v>128</v>
      </c>
      <c r="P3540">
        <f t="shared" si="220"/>
        <v>30.95</v>
      </c>
      <c r="Q3540" s="10" t="s">
        <v>8315</v>
      </c>
      <c r="R3540" t="s">
        <v>8316</v>
      </c>
      <c r="S3540" s="16">
        <f t="shared" si="221"/>
        <v>42571.420601851853</v>
      </c>
      <c r="T3540" s="16">
        <f t="shared" si="222"/>
        <v>42599.420601851853</v>
      </c>
      <c r="U3540">
        <f t="shared" si="223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ROUND((E3541/D3541)*100,0)</f>
        <v>120</v>
      </c>
      <c r="P3541">
        <f t="shared" si="220"/>
        <v>55.23</v>
      </c>
      <c r="Q3541" s="10" t="s">
        <v>8315</v>
      </c>
      <c r="R3541" t="s">
        <v>8316</v>
      </c>
      <c r="S3541" s="16">
        <f t="shared" si="221"/>
        <v>42600.756041666667</v>
      </c>
      <c r="T3541" s="16">
        <f t="shared" si="222"/>
        <v>42621.756041666667</v>
      </c>
      <c r="U3541">
        <f t="shared" si="223"/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ROUND((E3542/D3542)*100,0)</f>
        <v>123</v>
      </c>
      <c r="P3542">
        <f t="shared" si="220"/>
        <v>46.13</v>
      </c>
      <c r="Q3542" s="10" t="s">
        <v>8315</v>
      </c>
      <c r="R3542" t="s">
        <v>8316</v>
      </c>
      <c r="S3542" s="16">
        <f t="shared" si="221"/>
        <v>42517.003368055557</v>
      </c>
      <c r="T3542" s="16">
        <f t="shared" si="222"/>
        <v>42547.003368055557</v>
      </c>
      <c r="U3542">
        <f t="shared" si="223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ROUND((E3543/D3543)*100,0)</f>
        <v>105</v>
      </c>
      <c r="P3543">
        <f t="shared" si="220"/>
        <v>39.380000000000003</v>
      </c>
      <c r="Q3543" s="10" t="s">
        <v>8315</v>
      </c>
      <c r="R3543" t="s">
        <v>8316</v>
      </c>
      <c r="S3543" s="16">
        <f t="shared" si="221"/>
        <v>42222.730034722219</v>
      </c>
      <c r="T3543" s="16">
        <f t="shared" si="222"/>
        <v>42247.730034722219</v>
      </c>
      <c r="U3543">
        <f t="shared" si="223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ROUND((E3544/D3544)*100,0)</f>
        <v>102</v>
      </c>
      <c r="P3544">
        <f t="shared" si="220"/>
        <v>66.150000000000006</v>
      </c>
      <c r="Q3544" s="10" t="s">
        <v>8315</v>
      </c>
      <c r="R3544" t="s">
        <v>8316</v>
      </c>
      <c r="S3544" s="16">
        <f t="shared" si="221"/>
        <v>41829.599791666667</v>
      </c>
      <c r="T3544" s="16">
        <f t="shared" si="222"/>
        <v>41889.599791666667</v>
      </c>
      <c r="U3544">
        <f t="shared" si="223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ROUND((E3545/D3545)*100,0)</f>
        <v>105</v>
      </c>
      <c r="P3545">
        <f t="shared" si="220"/>
        <v>54.14</v>
      </c>
      <c r="Q3545" s="10" t="s">
        <v>8315</v>
      </c>
      <c r="R3545" t="s">
        <v>8316</v>
      </c>
      <c r="S3545" s="16">
        <f t="shared" si="221"/>
        <v>42150.755312499998</v>
      </c>
      <c r="T3545" s="16">
        <f t="shared" si="222"/>
        <v>42180.755312499998</v>
      </c>
      <c r="U3545">
        <f t="shared" si="223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ROUND((E3546/D3546)*100,0)</f>
        <v>100</v>
      </c>
      <c r="P3546">
        <f t="shared" si="220"/>
        <v>104.17</v>
      </c>
      <c r="Q3546" s="10" t="s">
        <v>8315</v>
      </c>
      <c r="R3546" t="s">
        <v>8316</v>
      </c>
      <c r="S3546" s="16">
        <f t="shared" si="221"/>
        <v>42040.831678240742</v>
      </c>
      <c r="T3546" s="16">
        <f t="shared" si="222"/>
        <v>42070.831678240742</v>
      </c>
      <c r="U3546">
        <f t="shared" si="223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ROUND((E3547/D3547)*100,0)</f>
        <v>100</v>
      </c>
      <c r="P3547">
        <f t="shared" si="220"/>
        <v>31.38</v>
      </c>
      <c r="Q3547" s="10" t="s">
        <v>8315</v>
      </c>
      <c r="R3547" t="s">
        <v>8316</v>
      </c>
      <c r="S3547" s="16">
        <f t="shared" si="221"/>
        <v>42075.807395833333</v>
      </c>
      <c r="T3547" s="16">
        <f t="shared" si="222"/>
        <v>42105.807395833333</v>
      </c>
      <c r="U3547">
        <f t="shared" si="223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ROUND((E3548/D3548)*100,0)</f>
        <v>102</v>
      </c>
      <c r="P3548">
        <f t="shared" si="220"/>
        <v>59.21</v>
      </c>
      <c r="Q3548" s="10" t="s">
        <v>8315</v>
      </c>
      <c r="R3548" t="s">
        <v>8316</v>
      </c>
      <c r="S3548" s="16">
        <f t="shared" si="221"/>
        <v>42073.660694444443</v>
      </c>
      <c r="T3548" s="16">
        <f t="shared" si="222"/>
        <v>42095.165972222225</v>
      </c>
      <c r="U3548">
        <f t="shared" si="223"/>
        <v>21.505277777781885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ROUND((E3549/D3549)*100,0)</f>
        <v>114</v>
      </c>
      <c r="P3549">
        <f t="shared" si="220"/>
        <v>119.18</v>
      </c>
      <c r="Q3549" s="10" t="s">
        <v>8315</v>
      </c>
      <c r="R3549" t="s">
        <v>8316</v>
      </c>
      <c r="S3549" s="16">
        <f t="shared" si="221"/>
        <v>42480.078715277778</v>
      </c>
      <c r="T3549" s="16">
        <f t="shared" si="222"/>
        <v>42504.165972222225</v>
      </c>
      <c r="U3549">
        <f t="shared" si="223"/>
        <v>24.08725694444729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ROUND((E3550/D3550)*100,0)</f>
        <v>102</v>
      </c>
      <c r="P3550">
        <f t="shared" si="220"/>
        <v>164.62</v>
      </c>
      <c r="Q3550" s="10" t="s">
        <v>8315</v>
      </c>
      <c r="R3550" t="s">
        <v>8316</v>
      </c>
      <c r="S3550" s="16">
        <f t="shared" si="221"/>
        <v>42411.942291666666</v>
      </c>
      <c r="T3550" s="16">
        <f t="shared" si="222"/>
        <v>42434.041666666672</v>
      </c>
      <c r="U3550">
        <f t="shared" si="223"/>
        <v>22.099375000005239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ROUND((E3551/D3551)*100,0)</f>
        <v>102</v>
      </c>
      <c r="P3551">
        <f t="shared" si="220"/>
        <v>24.29</v>
      </c>
      <c r="Q3551" s="10" t="s">
        <v>8315</v>
      </c>
      <c r="R3551" t="s">
        <v>8316</v>
      </c>
      <c r="S3551" s="16">
        <f t="shared" si="221"/>
        <v>42223.394363425927</v>
      </c>
      <c r="T3551" s="16">
        <f t="shared" si="222"/>
        <v>42251.394363425927</v>
      </c>
      <c r="U3551">
        <f t="shared" si="223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ROUND((E3552/D3552)*100,0)</f>
        <v>105</v>
      </c>
      <c r="P3552">
        <f t="shared" si="220"/>
        <v>40.94</v>
      </c>
      <c r="Q3552" s="10" t="s">
        <v>8315</v>
      </c>
      <c r="R3552" t="s">
        <v>8316</v>
      </c>
      <c r="S3552" s="16">
        <f t="shared" si="221"/>
        <v>42462.893495370372</v>
      </c>
      <c r="T3552" s="16">
        <f t="shared" si="222"/>
        <v>42492.893495370372</v>
      </c>
      <c r="U3552">
        <f t="shared" si="223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ROUND((E3553/D3553)*100,0)</f>
        <v>102</v>
      </c>
      <c r="P3553">
        <f t="shared" si="220"/>
        <v>61.1</v>
      </c>
      <c r="Q3553" s="10" t="s">
        <v>8315</v>
      </c>
      <c r="R3553" t="s">
        <v>8316</v>
      </c>
      <c r="S3553" s="16">
        <f t="shared" si="221"/>
        <v>41753.515856481477</v>
      </c>
      <c r="T3553" s="16">
        <f t="shared" si="222"/>
        <v>41781.921527777777</v>
      </c>
      <c r="U3553">
        <f t="shared" si="223"/>
        <v>28.405671296299261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ROUND((E3554/D3554)*100,0)</f>
        <v>100</v>
      </c>
      <c r="P3554">
        <f t="shared" si="220"/>
        <v>38.65</v>
      </c>
      <c r="Q3554" s="10" t="s">
        <v>8315</v>
      </c>
      <c r="R3554" t="s">
        <v>8316</v>
      </c>
      <c r="S3554" s="16">
        <f t="shared" si="221"/>
        <v>41788.587083333332</v>
      </c>
      <c r="T3554" s="16">
        <f t="shared" si="222"/>
        <v>41818.587083333332</v>
      </c>
      <c r="U3554">
        <f t="shared" si="223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ROUND((E3555/D3555)*100,0)</f>
        <v>106</v>
      </c>
      <c r="P3555">
        <f t="shared" si="220"/>
        <v>56.2</v>
      </c>
      <c r="Q3555" s="10" t="s">
        <v>8315</v>
      </c>
      <c r="R3555" t="s">
        <v>8316</v>
      </c>
      <c r="S3555" s="16">
        <f t="shared" si="221"/>
        <v>42196.028703703705</v>
      </c>
      <c r="T3555" s="16">
        <f t="shared" si="222"/>
        <v>42228</v>
      </c>
      <c r="U3555">
        <f t="shared" si="223"/>
        <v>31.971296296294895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ROUND((E3556/D3556)*100,0)</f>
        <v>113</v>
      </c>
      <c r="P3556">
        <f t="shared" si="220"/>
        <v>107</v>
      </c>
      <c r="Q3556" s="10" t="s">
        <v>8315</v>
      </c>
      <c r="R3556" t="s">
        <v>8316</v>
      </c>
      <c r="S3556" s="16">
        <f t="shared" si="221"/>
        <v>42016.050451388888</v>
      </c>
      <c r="T3556" s="16">
        <f t="shared" si="222"/>
        <v>42046.708333333328</v>
      </c>
      <c r="U3556">
        <f t="shared" si="223"/>
        <v>30.657881944440305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ROUND((E3557/D3557)*100,0)</f>
        <v>100</v>
      </c>
      <c r="P3557">
        <f t="shared" si="220"/>
        <v>171.43</v>
      </c>
      <c r="Q3557" s="10" t="s">
        <v>8315</v>
      </c>
      <c r="R3557" t="s">
        <v>8316</v>
      </c>
      <c r="S3557" s="16">
        <f t="shared" si="221"/>
        <v>42661.442060185189</v>
      </c>
      <c r="T3557" s="16">
        <f t="shared" si="222"/>
        <v>42691.483726851846</v>
      </c>
      <c r="U3557">
        <f t="shared" si="223"/>
        <v>30.041666666656965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ROUND((E3558/D3558)*100,0)</f>
        <v>100</v>
      </c>
      <c r="P3558">
        <f t="shared" si="220"/>
        <v>110.5</v>
      </c>
      <c r="Q3558" s="10" t="s">
        <v>8315</v>
      </c>
      <c r="R3558" t="s">
        <v>8316</v>
      </c>
      <c r="S3558" s="16">
        <f t="shared" si="221"/>
        <v>41808.649583333332</v>
      </c>
      <c r="T3558" s="16">
        <f t="shared" si="222"/>
        <v>41868.649583333332</v>
      </c>
      <c r="U3558">
        <f t="shared" si="223"/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ROUND((E3559/D3559)*100,0)</f>
        <v>100</v>
      </c>
      <c r="P3559">
        <f t="shared" si="220"/>
        <v>179.28</v>
      </c>
      <c r="Q3559" s="10" t="s">
        <v>8315</v>
      </c>
      <c r="R3559" t="s">
        <v>8316</v>
      </c>
      <c r="S3559" s="16">
        <f t="shared" si="221"/>
        <v>41730.276747685188</v>
      </c>
      <c r="T3559" s="16">
        <f t="shared" si="222"/>
        <v>41764.276747685188</v>
      </c>
      <c r="U3559">
        <f t="shared" si="223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ROUND((E3560/D3560)*100,0)</f>
        <v>144</v>
      </c>
      <c r="P3560">
        <f t="shared" si="220"/>
        <v>22.91</v>
      </c>
      <c r="Q3560" s="10" t="s">
        <v>8315</v>
      </c>
      <c r="R3560" t="s">
        <v>8316</v>
      </c>
      <c r="S3560" s="16">
        <f t="shared" si="221"/>
        <v>42139.816840277781</v>
      </c>
      <c r="T3560" s="16">
        <f t="shared" si="222"/>
        <v>42181.875</v>
      </c>
      <c r="U3560">
        <f t="shared" si="223"/>
        <v>42.058159722218988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ROUND((E3561/D3561)*100,0)</f>
        <v>104</v>
      </c>
      <c r="P3561">
        <f t="shared" si="220"/>
        <v>43.13</v>
      </c>
      <c r="Q3561" s="10" t="s">
        <v>8315</v>
      </c>
      <c r="R3561" t="s">
        <v>8316</v>
      </c>
      <c r="S3561" s="16">
        <f t="shared" si="221"/>
        <v>42194.096157407403</v>
      </c>
      <c r="T3561" s="16">
        <f t="shared" si="222"/>
        <v>42216.373611111107</v>
      </c>
      <c r="U3561">
        <f t="shared" si="223"/>
        <v>22.277453703703941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ROUND((E3562/D3562)*100,0)</f>
        <v>108</v>
      </c>
      <c r="P3562">
        <f t="shared" si="220"/>
        <v>46.89</v>
      </c>
      <c r="Q3562" s="10" t="s">
        <v>8315</v>
      </c>
      <c r="R3562" t="s">
        <v>8316</v>
      </c>
      <c r="S3562" s="16">
        <f t="shared" si="221"/>
        <v>42115.889652777783</v>
      </c>
      <c r="T3562" s="16">
        <f t="shared" si="222"/>
        <v>42151.114583333328</v>
      </c>
      <c r="U3562">
        <f t="shared" si="223"/>
        <v>35.224930555545143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ROUND((E3563/D3563)*100,0)</f>
        <v>102</v>
      </c>
      <c r="P3563">
        <f t="shared" si="220"/>
        <v>47.41</v>
      </c>
      <c r="Q3563" s="10" t="s">
        <v>8315</v>
      </c>
      <c r="R3563" t="s">
        <v>8316</v>
      </c>
      <c r="S3563" s="16">
        <f t="shared" si="221"/>
        <v>42203.680300925931</v>
      </c>
      <c r="T3563" s="16">
        <f t="shared" si="222"/>
        <v>42221.774999999994</v>
      </c>
      <c r="U3563">
        <f t="shared" si="223"/>
        <v>18.094699074063101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ROUND((E3564/D3564)*100,0)</f>
        <v>149</v>
      </c>
      <c r="P3564">
        <f t="shared" si="220"/>
        <v>15.13</v>
      </c>
      <c r="Q3564" s="10" t="s">
        <v>8315</v>
      </c>
      <c r="R3564" t="s">
        <v>8316</v>
      </c>
      <c r="S3564" s="16">
        <f t="shared" si="221"/>
        <v>42433.761886574073</v>
      </c>
      <c r="T3564" s="16">
        <f t="shared" si="222"/>
        <v>42442.916666666672</v>
      </c>
      <c r="U3564">
        <f t="shared" si="223"/>
        <v>9.1547800925982301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ROUND((E3565/D3565)*100,0)</f>
        <v>105</v>
      </c>
      <c r="P3565">
        <f t="shared" si="220"/>
        <v>21.1</v>
      </c>
      <c r="Q3565" s="10" t="s">
        <v>8315</v>
      </c>
      <c r="R3565" t="s">
        <v>8316</v>
      </c>
      <c r="S3565" s="16">
        <f t="shared" si="221"/>
        <v>42555.671944444446</v>
      </c>
      <c r="T3565" s="16">
        <f t="shared" si="222"/>
        <v>42583.791666666672</v>
      </c>
      <c r="U3565">
        <f t="shared" si="223"/>
        <v>28.119722222225391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ROUND((E3566/D3566)*100,0)</f>
        <v>101</v>
      </c>
      <c r="P3566">
        <f t="shared" si="220"/>
        <v>59.12</v>
      </c>
      <c r="Q3566" s="10" t="s">
        <v>8315</v>
      </c>
      <c r="R3566" t="s">
        <v>8316</v>
      </c>
      <c r="S3566" s="16">
        <f t="shared" si="221"/>
        <v>42236.623252314821</v>
      </c>
      <c r="T3566" s="16">
        <f t="shared" si="222"/>
        <v>42282.666666666672</v>
      </c>
      <c r="U3566">
        <f t="shared" si="223"/>
        <v>46.043414351850515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ROUND((E3567/D3567)*100,0)</f>
        <v>131</v>
      </c>
      <c r="P3567">
        <f t="shared" si="220"/>
        <v>97.92</v>
      </c>
      <c r="Q3567" s="10" t="s">
        <v>8315</v>
      </c>
      <c r="R3567" t="s">
        <v>8316</v>
      </c>
      <c r="S3567" s="16">
        <f t="shared" si="221"/>
        <v>41974.743148148147</v>
      </c>
      <c r="T3567" s="16">
        <f t="shared" si="222"/>
        <v>42004.743148148147</v>
      </c>
      <c r="U3567">
        <f t="shared" si="223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ROUND((E3568/D3568)*100,0)</f>
        <v>105</v>
      </c>
      <c r="P3568">
        <f t="shared" si="220"/>
        <v>55.13</v>
      </c>
      <c r="Q3568" s="10" t="s">
        <v>8315</v>
      </c>
      <c r="R3568" t="s">
        <v>8316</v>
      </c>
      <c r="S3568" s="16">
        <f t="shared" si="221"/>
        <v>41997.507905092592</v>
      </c>
      <c r="T3568" s="16">
        <f t="shared" si="222"/>
        <v>42027.507905092592</v>
      </c>
      <c r="U3568">
        <f t="shared" si="223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ROUND((E3569/D3569)*100,0)</f>
        <v>109</v>
      </c>
      <c r="P3569">
        <f t="shared" si="220"/>
        <v>26.54</v>
      </c>
      <c r="Q3569" s="10" t="s">
        <v>8315</v>
      </c>
      <c r="R3569" t="s">
        <v>8316</v>
      </c>
      <c r="S3569" s="16">
        <f t="shared" si="221"/>
        <v>42135.810694444444</v>
      </c>
      <c r="T3569" s="16">
        <f t="shared" si="222"/>
        <v>42165.810694444444</v>
      </c>
      <c r="U3569">
        <f t="shared" si="223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ROUND((E3570/D3570)*100,0)</f>
        <v>111</v>
      </c>
      <c r="P3570">
        <f t="shared" si="220"/>
        <v>58.42</v>
      </c>
      <c r="Q3570" s="10" t="s">
        <v>8315</v>
      </c>
      <c r="R3570" t="s">
        <v>8316</v>
      </c>
      <c r="S3570" s="16">
        <f t="shared" si="221"/>
        <v>41869.740671296298</v>
      </c>
      <c r="T3570" s="16">
        <f t="shared" si="222"/>
        <v>41899.740671296298</v>
      </c>
      <c r="U3570">
        <f t="shared" si="223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ROUND((E3571/D3571)*100,0)</f>
        <v>100</v>
      </c>
      <c r="P3571">
        <f t="shared" si="220"/>
        <v>122.54</v>
      </c>
      <c r="Q3571" s="10" t="s">
        <v>8315</v>
      </c>
      <c r="R3571" t="s">
        <v>8316</v>
      </c>
      <c r="S3571" s="16">
        <f t="shared" si="221"/>
        <v>41982.688611111109</v>
      </c>
      <c r="T3571" s="16">
        <f t="shared" si="222"/>
        <v>42012.688611111109</v>
      </c>
      <c r="U3571">
        <f t="shared" si="223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ROUND((E3572/D3572)*100,0)</f>
        <v>114</v>
      </c>
      <c r="P3572">
        <f t="shared" si="220"/>
        <v>87.96</v>
      </c>
      <c r="Q3572" s="10" t="s">
        <v>8315</v>
      </c>
      <c r="R3572" t="s">
        <v>8316</v>
      </c>
      <c r="S3572" s="16">
        <f t="shared" si="221"/>
        <v>41976.331979166673</v>
      </c>
      <c r="T3572" s="16">
        <f t="shared" si="222"/>
        <v>42004.291666666672</v>
      </c>
      <c r="U3572">
        <f t="shared" si="223"/>
        <v>27.959687499998836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ROUND((E3573/D3573)*100,0)</f>
        <v>122</v>
      </c>
      <c r="P3573">
        <f t="shared" si="220"/>
        <v>73.239999999999995</v>
      </c>
      <c r="Q3573" s="10" t="s">
        <v>8315</v>
      </c>
      <c r="R3573" t="s">
        <v>8316</v>
      </c>
      <c r="S3573" s="16">
        <f t="shared" si="221"/>
        <v>41912.858946759261</v>
      </c>
      <c r="T3573" s="16">
        <f t="shared" si="222"/>
        <v>41942.858946759261</v>
      </c>
      <c r="U3573">
        <f t="shared" si="223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ROUND((E3574/D3574)*100,0)</f>
        <v>100</v>
      </c>
      <c r="P3574">
        <f t="shared" si="220"/>
        <v>55.56</v>
      </c>
      <c r="Q3574" s="10" t="s">
        <v>8315</v>
      </c>
      <c r="R3574" t="s">
        <v>8316</v>
      </c>
      <c r="S3574" s="16">
        <f t="shared" si="221"/>
        <v>42146.570393518516</v>
      </c>
      <c r="T3574" s="16">
        <f t="shared" si="222"/>
        <v>42176.570393518516</v>
      </c>
      <c r="U3574">
        <f t="shared" si="223"/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ROUND((E3575/D3575)*100,0)</f>
        <v>103</v>
      </c>
      <c r="P3575">
        <f t="shared" si="220"/>
        <v>39.54</v>
      </c>
      <c r="Q3575" s="10" t="s">
        <v>8315</v>
      </c>
      <c r="R3575" t="s">
        <v>8316</v>
      </c>
      <c r="S3575" s="16">
        <f t="shared" si="221"/>
        <v>41921.375532407408</v>
      </c>
      <c r="T3575" s="16">
        <f t="shared" si="222"/>
        <v>41951.417199074072</v>
      </c>
      <c r="U3575">
        <f t="shared" si="223"/>
        <v>30.041666666664241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ROUND((E3576/D3576)*100,0)</f>
        <v>106</v>
      </c>
      <c r="P3576">
        <f t="shared" si="220"/>
        <v>136.78</v>
      </c>
      <c r="Q3576" s="10" t="s">
        <v>8315</v>
      </c>
      <c r="R3576" t="s">
        <v>8316</v>
      </c>
      <c r="S3576" s="16">
        <f t="shared" si="221"/>
        <v>41926.942685185182</v>
      </c>
      <c r="T3576" s="16">
        <f t="shared" si="222"/>
        <v>41956.984351851846</v>
      </c>
      <c r="U3576">
        <f t="shared" si="223"/>
        <v>30.041666666664241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ROUND((E3577/D3577)*100,0)</f>
        <v>101</v>
      </c>
      <c r="P3577">
        <f t="shared" si="220"/>
        <v>99.34</v>
      </c>
      <c r="Q3577" s="10" t="s">
        <v>8315</v>
      </c>
      <c r="R3577" t="s">
        <v>8316</v>
      </c>
      <c r="S3577" s="16">
        <f t="shared" si="221"/>
        <v>42561.783877314811</v>
      </c>
      <c r="T3577" s="16">
        <f t="shared" si="222"/>
        <v>42593.165972222225</v>
      </c>
      <c r="U3577">
        <f t="shared" si="223"/>
        <v>31.382094907414285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ROUND((E3578/D3578)*100,0)</f>
        <v>100</v>
      </c>
      <c r="P3578">
        <f t="shared" si="220"/>
        <v>20</v>
      </c>
      <c r="Q3578" s="10" t="s">
        <v>8315</v>
      </c>
      <c r="R3578" t="s">
        <v>8316</v>
      </c>
      <c r="S3578" s="16">
        <f t="shared" si="221"/>
        <v>42649.54923611111</v>
      </c>
      <c r="T3578" s="16">
        <f t="shared" si="222"/>
        <v>42709.590902777782</v>
      </c>
      <c r="U3578">
        <f t="shared" si="223"/>
        <v>60.041666666671517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ROUND((E3579/D3579)*100,0)</f>
        <v>130</v>
      </c>
      <c r="P3579">
        <f t="shared" si="220"/>
        <v>28.89</v>
      </c>
      <c r="Q3579" s="10" t="s">
        <v>8315</v>
      </c>
      <c r="R3579" t="s">
        <v>8316</v>
      </c>
      <c r="S3579" s="16">
        <f t="shared" si="221"/>
        <v>42093.786840277782</v>
      </c>
      <c r="T3579" s="16">
        <f t="shared" si="222"/>
        <v>42120.26944444445</v>
      </c>
      <c r="U3579">
        <f t="shared" si="223"/>
        <v>26.482604166667443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ROUND((E3580/D3580)*100,0)</f>
        <v>100</v>
      </c>
      <c r="P3580">
        <f t="shared" si="220"/>
        <v>40.549999999999997</v>
      </c>
      <c r="Q3580" s="10" t="s">
        <v>8315</v>
      </c>
      <c r="R3580" t="s">
        <v>8316</v>
      </c>
      <c r="S3580" s="16">
        <f t="shared" si="221"/>
        <v>42460.733530092592</v>
      </c>
      <c r="T3580" s="16">
        <f t="shared" si="222"/>
        <v>42490.733530092592</v>
      </c>
      <c r="U3580">
        <f t="shared" si="223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ROUND((E3581/D3581)*100,0)</f>
        <v>100</v>
      </c>
      <c r="P3581">
        <f t="shared" si="220"/>
        <v>35.71</v>
      </c>
      <c r="Q3581" s="10" t="s">
        <v>8315</v>
      </c>
      <c r="R3581" t="s">
        <v>8316</v>
      </c>
      <c r="S3581" s="16">
        <f t="shared" si="221"/>
        <v>42430.762222222227</v>
      </c>
      <c r="T3581" s="16">
        <f t="shared" si="222"/>
        <v>42460.720555555556</v>
      </c>
      <c r="U3581">
        <f t="shared" si="223"/>
        <v>29.958333333328483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ROUND((E3582/D3582)*100,0)</f>
        <v>114</v>
      </c>
      <c r="P3582">
        <f t="shared" si="220"/>
        <v>37.96</v>
      </c>
      <c r="Q3582" s="10" t="s">
        <v>8315</v>
      </c>
      <c r="R3582" t="s">
        <v>8316</v>
      </c>
      <c r="S3582" s="16">
        <f t="shared" si="221"/>
        <v>42026.176180555558</v>
      </c>
      <c r="T3582" s="16">
        <f t="shared" si="222"/>
        <v>42064.207638888889</v>
      </c>
      <c r="U3582">
        <f t="shared" si="223"/>
        <v>38.031458333331102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ROUND((E3583/D3583)*100,0)</f>
        <v>100</v>
      </c>
      <c r="P3583">
        <f t="shared" si="220"/>
        <v>33.33</v>
      </c>
      <c r="Q3583" s="10" t="s">
        <v>8315</v>
      </c>
      <c r="R3583" t="s">
        <v>8316</v>
      </c>
      <c r="S3583" s="16">
        <f t="shared" si="221"/>
        <v>41836.471180555556</v>
      </c>
      <c r="T3583" s="16">
        <f t="shared" si="222"/>
        <v>41850.471180555556</v>
      </c>
      <c r="U3583">
        <f t="shared" si="223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ROUND((E3584/D3584)*100,0)</f>
        <v>287</v>
      </c>
      <c r="P3584">
        <f t="shared" si="220"/>
        <v>58.57</v>
      </c>
      <c r="Q3584" s="10" t="s">
        <v>8315</v>
      </c>
      <c r="R3584" t="s">
        <v>8316</v>
      </c>
      <c r="S3584" s="16">
        <f t="shared" si="221"/>
        <v>42451.095856481479</v>
      </c>
      <c r="T3584" s="16">
        <f t="shared" si="222"/>
        <v>42465.095856481479</v>
      </c>
      <c r="U3584">
        <f t="shared" si="223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ROUND((E3585/D3585)*100,0)</f>
        <v>109</v>
      </c>
      <c r="P3585">
        <f t="shared" si="220"/>
        <v>135.63</v>
      </c>
      <c r="Q3585" s="10" t="s">
        <v>8315</v>
      </c>
      <c r="R3585" t="s">
        <v>8316</v>
      </c>
      <c r="S3585" s="16">
        <f t="shared" si="221"/>
        <v>42418.425983796296</v>
      </c>
      <c r="T3585" s="16">
        <f t="shared" si="222"/>
        <v>42478.384317129632</v>
      </c>
      <c r="U3585">
        <f t="shared" si="223"/>
        <v>59.958333333335759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ROUND((E3586/D3586)*100,0)</f>
        <v>116</v>
      </c>
      <c r="P3586">
        <f t="shared" si="220"/>
        <v>30.94</v>
      </c>
      <c r="Q3586" s="10" t="s">
        <v>8315</v>
      </c>
      <c r="R3586" t="s">
        <v>8316</v>
      </c>
      <c r="S3586" s="16">
        <f t="shared" si="221"/>
        <v>42168.316481481481</v>
      </c>
      <c r="T3586" s="16">
        <f t="shared" si="222"/>
        <v>42198.316481481481</v>
      </c>
      <c r="U3586">
        <f t="shared" si="223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ROUND((E3587/D3587)*100,0)</f>
        <v>119</v>
      </c>
      <c r="P3587">
        <f t="shared" ref="P3587:P3650" si="224">IFERROR(ROUND(E3587/L3587,2),0)</f>
        <v>176.09</v>
      </c>
      <c r="Q3587" s="10" t="s">
        <v>8315</v>
      </c>
      <c r="R3587" t="s">
        <v>8316</v>
      </c>
      <c r="S3587" s="16">
        <f t="shared" ref="S3587:S3650" si="225">(((J3587/60)/60)/24)+DATE(1970,1,1)</f>
        <v>41964.716319444444</v>
      </c>
      <c r="T3587" s="16">
        <f t="shared" ref="T3587:T3650" si="226">(((I3587/60)/60)/24)+DATE(1970,1,1)</f>
        <v>41994.716319444444</v>
      </c>
      <c r="U3587">
        <f t="shared" ref="U3587:U3650" si="227">T3587-S3587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ROUND((E3588/D3588)*100,0)</f>
        <v>109</v>
      </c>
      <c r="P3588">
        <f t="shared" si="224"/>
        <v>151.97999999999999</v>
      </c>
      <c r="Q3588" s="10" t="s">
        <v>8315</v>
      </c>
      <c r="R3588" t="s">
        <v>8316</v>
      </c>
      <c r="S3588" s="16">
        <f t="shared" si="225"/>
        <v>42576.697569444441</v>
      </c>
      <c r="T3588" s="16">
        <f t="shared" si="226"/>
        <v>42636.697569444441</v>
      </c>
      <c r="U3588">
        <f t="shared" si="227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ROUND((E3589/D3589)*100,0)</f>
        <v>127</v>
      </c>
      <c r="P3589">
        <f t="shared" si="224"/>
        <v>22.61</v>
      </c>
      <c r="Q3589" s="10" t="s">
        <v>8315</v>
      </c>
      <c r="R3589" t="s">
        <v>8316</v>
      </c>
      <c r="S3589" s="16">
        <f t="shared" si="225"/>
        <v>42503.539976851855</v>
      </c>
      <c r="T3589" s="16">
        <f t="shared" si="226"/>
        <v>42548.791666666672</v>
      </c>
      <c r="U3589">
        <f t="shared" si="227"/>
        <v>45.251689814816928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ROUND((E3590/D3590)*100,0)</f>
        <v>101</v>
      </c>
      <c r="P3590">
        <f t="shared" si="224"/>
        <v>18.27</v>
      </c>
      <c r="Q3590" s="10" t="s">
        <v>8315</v>
      </c>
      <c r="R3590" t="s">
        <v>8316</v>
      </c>
      <c r="S3590" s="16">
        <f t="shared" si="225"/>
        <v>42101.828819444447</v>
      </c>
      <c r="T3590" s="16">
        <f t="shared" si="226"/>
        <v>42123.958333333328</v>
      </c>
      <c r="U3590">
        <f t="shared" si="227"/>
        <v>22.129513888881775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ROUND((E3591/D3591)*100,0)</f>
        <v>128</v>
      </c>
      <c r="P3591">
        <f t="shared" si="224"/>
        <v>82.26</v>
      </c>
      <c r="Q3591" s="10" t="s">
        <v>8315</v>
      </c>
      <c r="R3591" t="s">
        <v>8316</v>
      </c>
      <c r="S3591" s="16">
        <f t="shared" si="225"/>
        <v>42125.647534722222</v>
      </c>
      <c r="T3591" s="16">
        <f t="shared" si="226"/>
        <v>42150.647534722222</v>
      </c>
      <c r="U3591">
        <f t="shared" si="227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ROUND((E3592/D3592)*100,0)</f>
        <v>100</v>
      </c>
      <c r="P3592">
        <f t="shared" si="224"/>
        <v>68.53</v>
      </c>
      <c r="Q3592" s="10" t="s">
        <v>8315</v>
      </c>
      <c r="R3592" t="s">
        <v>8316</v>
      </c>
      <c r="S3592" s="16">
        <f t="shared" si="225"/>
        <v>41902.333726851852</v>
      </c>
      <c r="T3592" s="16">
        <f t="shared" si="226"/>
        <v>41932.333726851852</v>
      </c>
      <c r="U3592">
        <f t="shared" si="227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ROUND((E3593/D3593)*100,0)</f>
        <v>175</v>
      </c>
      <c r="P3593">
        <f t="shared" si="224"/>
        <v>68.06</v>
      </c>
      <c r="Q3593" s="10" t="s">
        <v>8315</v>
      </c>
      <c r="R3593" t="s">
        <v>8316</v>
      </c>
      <c r="S3593" s="16">
        <f t="shared" si="225"/>
        <v>42003.948425925926</v>
      </c>
      <c r="T3593" s="16">
        <f t="shared" si="226"/>
        <v>42028.207638888889</v>
      </c>
      <c r="U3593">
        <f t="shared" si="227"/>
        <v>24.25921296296292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ROUND((E3594/D3594)*100,0)</f>
        <v>127</v>
      </c>
      <c r="P3594">
        <f t="shared" si="224"/>
        <v>72.709999999999994</v>
      </c>
      <c r="Q3594" s="10" t="s">
        <v>8315</v>
      </c>
      <c r="R3594" t="s">
        <v>8316</v>
      </c>
      <c r="S3594" s="16">
        <f t="shared" si="225"/>
        <v>41988.829942129625</v>
      </c>
      <c r="T3594" s="16">
        <f t="shared" si="226"/>
        <v>42046.207638888889</v>
      </c>
      <c r="U3594">
        <f t="shared" si="227"/>
        <v>57.377696759263927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ROUND((E3595/D3595)*100,0)</f>
        <v>111</v>
      </c>
      <c r="P3595">
        <f t="shared" si="224"/>
        <v>77.19</v>
      </c>
      <c r="Q3595" s="10" t="s">
        <v>8315</v>
      </c>
      <c r="R3595" t="s">
        <v>8316</v>
      </c>
      <c r="S3595" s="16">
        <f t="shared" si="225"/>
        <v>41974.898599537039</v>
      </c>
      <c r="T3595" s="16">
        <f t="shared" si="226"/>
        <v>42009.851388888885</v>
      </c>
      <c r="U3595">
        <f t="shared" si="227"/>
        <v>34.95278935184615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ROUND((E3596/D3596)*100,0)</f>
        <v>126</v>
      </c>
      <c r="P3596">
        <f t="shared" si="224"/>
        <v>55.97</v>
      </c>
      <c r="Q3596" s="10" t="s">
        <v>8315</v>
      </c>
      <c r="R3596" t="s">
        <v>8316</v>
      </c>
      <c r="S3596" s="16">
        <f t="shared" si="225"/>
        <v>42592.066921296297</v>
      </c>
      <c r="T3596" s="16">
        <f t="shared" si="226"/>
        <v>42617.066921296297</v>
      </c>
      <c r="U3596">
        <f t="shared" si="227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ROUND((E3597/D3597)*100,0)</f>
        <v>119</v>
      </c>
      <c r="P3597">
        <f t="shared" si="224"/>
        <v>49.69</v>
      </c>
      <c r="Q3597" s="10" t="s">
        <v>8315</v>
      </c>
      <c r="R3597" t="s">
        <v>8316</v>
      </c>
      <c r="S3597" s="16">
        <f t="shared" si="225"/>
        <v>42050.008368055554</v>
      </c>
      <c r="T3597" s="16">
        <f t="shared" si="226"/>
        <v>42076.290972222225</v>
      </c>
      <c r="U3597">
        <f t="shared" si="227"/>
        <v>26.282604166670353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ROUND((E3598/D3598)*100,0)</f>
        <v>108</v>
      </c>
      <c r="P3598">
        <f t="shared" si="224"/>
        <v>79</v>
      </c>
      <c r="Q3598" s="10" t="s">
        <v>8315</v>
      </c>
      <c r="R3598" t="s">
        <v>8316</v>
      </c>
      <c r="S3598" s="16">
        <f t="shared" si="225"/>
        <v>41856.715069444443</v>
      </c>
      <c r="T3598" s="16">
        <f t="shared" si="226"/>
        <v>41877.715069444443</v>
      </c>
      <c r="U3598">
        <f t="shared" si="227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ROUND((E3599/D3599)*100,0)</f>
        <v>103</v>
      </c>
      <c r="P3599">
        <f t="shared" si="224"/>
        <v>77.73</v>
      </c>
      <c r="Q3599" s="10" t="s">
        <v>8315</v>
      </c>
      <c r="R3599" t="s">
        <v>8316</v>
      </c>
      <c r="S3599" s="16">
        <f t="shared" si="225"/>
        <v>42417.585532407407</v>
      </c>
      <c r="T3599" s="16">
        <f t="shared" si="226"/>
        <v>42432.249305555553</v>
      </c>
      <c r="U3599">
        <f t="shared" si="227"/>
        <v>14.663773148145992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ROUND((E3600/D3600)*100,0)</f>
        <v>110</v>
      </c>
      <c r="P3600">
        <f t="shared" si="224"/>
        <v>40.78</v>
      </c>
      <c r="Q3600" s="10" t="s">
        <v>8315</v>
      </c>
      <c r="R3600" t="s">
        <v>8316</v>
      </c>
      <c r="S3600" s="16">
        <f t="shared" si="225"/>
        <v>41866.79886574074</v>
      </c>
      <c r="T3600" s="16">
        <f t="shared" si="226"/>
        <v>41885.207638888889</v>
      </c>
      <c r="U3600">
        <f t="shared" si="227"/>
        <v>18.408773148148612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ROUND((E3601/D3601)*100,0)</f>
        <v>202</v>
      </c>
      <c r="P3601">
        <f t="shared" si="224"/>
        <v>59.41</v>
      </c>
      <c r="Q3601" s="10" t="s">
        <v>8315</v>
      </c>
      <c r="R3601" t="s">
        <v>8316</v>
      </c>
      <c r="S3601" s="16">
        <f t="shared" si="225"/>
        <v>42220.79487268519</v>
      </c>
      <c r="T3601" s="16">
        <f t="shared" si="226"/>
        <v>42246</v>
      </c>
      <c r="U3601">
        <f t="shared" si="227"/>
        <v>25.205127314809943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ROUND((E3602/D3602)*100,0)</f>
        <v>130</v>
      </c>
      <c r="P3602">
        <f t="shared" si="224"/>
        <v>3.25</v>
      </c>
      <c r="Q3602" s="10" t="s">
        <v>8315</v>
      </c>
      <c r="R3602" t="s">
        <v>8316</v>
      </c>
      <c r="S3602" s="16">
        <f t="shared" si="225"/>
        <v>42628.849120370374</v>
      </c>
      <c r="T3602" s="16">
        <f t="shared" si="226"/>
        <v>42656.849120370374</v>
      </c>
      <c r="U3602">
        <f t="shared" si="227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ROUND((E3603/D3603)*100,0)</f>
        <v>104</v>
      </c>
      <c r="P3603">
        <f t="shared" si="224"/>
        <v>39.380000000000003</v>
      </c>
      <c r="Q3603" s="10" t="s">
        <v>8315</v>
      </c>
      <c r="R3603" t="s">
        <v>8316</v>
      </c>
      <c r="S3603" s="16">
        <f t="shared" si="225"/>
        <v>41990.99863425926</v>
      </c>
      <c r="T3603" s="16">
        <f t="shared" si="226"/>
        <v>42020.99863425926</v>
      </c>
      <c r="U3603">
        <f t="shared" si="227"/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ROUND((E3604/D3604)*100,0)</f>
        <v>100</v>
      </c>
      <c r="P3604">
        <f t="shared" si="224"/>
        <v>81.67</v>
      </c>
      <c r="Q3604" s="10" t="s">
        <v>8315</v>
      </c>
      <c r="R3604" t="s">
        <v>8316</v>
      </c>
      <c r="S3604" s="16">
        <f t="shared" si="225"/>
        <v>42447.894432870366</v>
      </c>
      <c r="T3604" s="16">
        <f t="shared" si="226"/>
        <v>42507.894432870366</v>
      </c>
      <c r="U3604">
        <f t="shared" si="227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ROUND((E3605/D3605)*100,0)</f>
        <v>171</v>
      </c>
      <c r="P3605">
        <f t="shared" si="224"/>
        <v>44.91</v>
      </c>
      <c r="Q3605" s="10" t="s">
        <v>8315</v>
      </c>
      <c r="R3605" t="s">
        <v>8316</v>
      </c>
      <c r="S3605" s="16">
        <f t="shared" si="225"/>
        <v>42283.864351851851</v>
      </c>
      <c r="T3605" s="16">
        <f t="shared" si="226"/>
        <v>42313.906018518523</v>
      </c>
      <c r="U3605">
        <f t="shared" si="227"/>
        <v>30.041666666671517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ROUND((E3606/D3606)*100,0)</f>
        <v>113</v>
      </c>
      <c r="P3606">
        <f t="shared" si="224"/>
        <v>49.06</v>
      </c>
      <c r="Q3606" s="10" t="s">
        <v>8315</v>
      </c>
      <c r="R3606" t="s">
        <v>8316</v>
      </c>
      <c r="S3606" s="16">
        <f t="shared" si="225"/>
        <v>42483.015694444446</v>
      </c>
      <c r="T3606" s="16">
        <f t="shared" si="226"/>
        <v>42489.290972222225</v>
      </c>
      <c r="U3606">
        <f t="shared" si="227"/>
        <v>6.2752777777786832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ROUND((E3607/D3607)*100,0)</f>
        <v>184</v>
      </c>
      <c r="P3607">
        <f t="shared" si="224"/>
        <v>30.67</v>
      </c>
      <c r="Q3607" s="10" t="s">
        <v>8315</v>
      </c>
      <c r="R3607" t="s">
        <v>8316</v>
      </c>
      <c r="S3607" s="16">
        <f t="shared" si="225"/>
        <v>42383.793124999997</v>
      </c>
      <c r="T3607" s="16">
        <f t="shared" si="226"/>
        <v>42413.793124999997</v>
      </c>
      <c r="U3607">
        <f t="shared" si="227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ROUND((E3608/D3608)*100,0)</f>
        <v>130</v>
      </c>
      <c r="P3608">
        <f t="shared" si="224"/>
        <v>61.06</v>
      </c>
      <c r="Q3608" s="10" t="s">
        <v>8315</v>
      </c>
      <c r="R3608" t="s">
        <v>8316</v>
      </c>
      <c r="S3608" s="16">
        <f t="shared" si="225"/>
        <v>42566.604826388888</v>
      </c>
      <c r="T3608" s="16">
        <f t="shared" si="226"/>
        <v>42596.604826388888</v>
      </c>
      <c r="U3608">
        <f t="shared" si="227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ROUND((E3609/D3609)*100,0)</f>
        <v>105</v>
      </c>
      <c r="P3609">
        <f t="shared" si="224"/>
        <v>29</v>
      </c>
      <c r="Q3609" s="10" t="s">
        <v>8315</v>
      </c>
      <c r="R3609" t="s">
        <v>8316</v>
      </c>
      <c r="S3609" s="16">
        <f t="shared" si="225"/>
        <v>42338.963912037041</v>
      </c>
      <c r="T3609" s="16">
        <f t="shared" si="226"/>
        <v>42353</v>
      </c>
      <c r="U3609">
        <f t="shared" si="227"/>
        <v>14.036087962958845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ROUND((E3610/D3610)*100,0)</f>
        <v>100</v>
      </c>
      <c r="P3610">
        <f t="shared" si="224"/>
        <v>29.63</v>
      </c>
      <c r="Q3610" s="10" t="s">
        <v>8315</v>
      </c>
      <c r="R3610" t="s">
        <v>8316</v>
      </c>
      <c r="S3610" s="16">
        <f t="shared" si="225"/>
        <v>42506.709375000006</v>
      </c>
      <c r="T3610" s="16">
        <f t="shared" si="226"/>
        <v>42538.583333333328</v>
      </c>
      <c r="U3610">
        <f t="shared" si="227"/>
        <v>31.873958333322662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ROUND((E3611/D3611)*100,0)</f>
        <v>153</v>
      </c>
      <c r="P3611">
        <f t="shared" si="224"/>
        <v>143.1</v>
      </c>
      <c r="Q3611" s="10" t="s">
        <v>8315</v>
      </c>
      <c r="R3611" t="s">
        <v>8316</v>
      </c>
      <c r="S3611" s="16">
        <f t="shared" si="225"/>
        <v>42429.991724537031</v>
      </c>
      <c r="T3611" s="16">
        <f t="shared" si="226"/>
        <v>42459.950057870374</v>
      </c>
      <c r="U3611">
        <f t="shared" si="227"/>
        <v>29.958333333343035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ROUND((E3612/D3612)*100,0)</f>
        <v>162</v>
      </c>
      <c r="P3612">
        <f t="shared" si="224"/>
        <v>52.35</v>
      </c>
      <c r="Q3612" s="10" t="s">
        <v>8315</v>
      </c>
      <c r="R3612" t="s">
        <v>8316</v>
      </c>
      <c r="S3612" s="16">
        <f t="shared" si="225"/>
        <v>42203.432129629626</v>
      </c>
      <c r="T3612" s="16">
        <f t="shared" si="226"/>
        <v>42233.432129629626</v>
      </c>
      <c r="U3612">
        <f t="shared" si="227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ROUND((E3613/D3613)*100,0)</f>
        <v>136</v>
      </c>
      <c r="P3613">
        <f t="shared" si="224"/>
        <v>66.67</v>
      </c>
      <c r="Q3613" s="10" t="s">
        <v>8315</v>
      </c>
      <c r="R3613" t="s">
        <v>8316</v>
      </c>
      <c r="S3613" s="16">
        <f t="shared" si="225"/>
        <v>42072.370381944449</v>
      </c>
      <c r="T3613" s="16">
        <f t="shared" si="226"/>
        <v>42102.370381944449</v>
      </c>
      <c r="U3613">
        <f t="shared" si="227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ROUND((E3614/D3614)*100,0)</f>
        <v>144</v>
      </c>
      <c r="P3614">
        <f t="shared" si="224"/>
        <v>126.67</v>
      </c>
      <c r="Q3614" s="10" t="s">
        <v>8315</v>
      </c>
      <c r="R3614" t="s">
        <v>8316</v>
      </c>
      <c r="S3614" s="16">
        <f t="shared" si="225"/>
        <v>41789.726979166669</v>
      </c>
      <c r="T3614" s="16">
        <f t="shared" si="226"/>
        <v>41799.726979166669</v>
      </c>
      <c r="U3614">
        <f t="shared" si="227"/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ROUND((E3615/D3615)*100,0)</f>
        <v>100</v>
      </c>
      <c r="P3615">
        <f t="shared" si="224"/>
        <v>62.5</v>
      </c>
      <c r="Q3615" s="10" t="s">
        <v>8315</v>
      </c>
      <c r="R3615" t="s">
        <v>8316</v>
      </c>
      <c r="S3615" s="16">
        <f t="shared" si="225"/>
        <v>41788.58997685185</v>
      </c>
      <c r="T3615" s="16">
        <f t="shared" si="226"/>
        <v>41818.58997685185</v>
      </c>
      <c r="U3615">
        <f t="shared" si="227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ROUND((E3616/D3616)*100,0)</f>
        <v>101</v>
      </c>
      <c r="P3616">
        <f t="shared" si="224"/>
        <v>35.49</v>
      </c>
      <c r="Q3616" s="10" t="s">
        <v>8315</v>
      </c>
      <c r="R3616" t="s">
        <v>8316</v>
      </c>
      <c r="S3616" s="16">
        <f t="shared" si="225"/>
        <v>42144.041851851856</v>
      </c>
      <c r="T3616" s="16">
        <f t="shared" si="226"/>
        <v>42174.041851851856</v>
      </c>
      <c r="U3616">
        <f t="shared" si="227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ROUND((E3617/D3617)*100,0)</f>
        <v>107</v>
      </c>
      <c r="P3617">
        <f t="shared" si="224"/>
        <v>37.08</v>
      </c>
      <c r="Q3617" s="10" t="s">
        <v>8315</v>
      </c>
      <c r="R3617" t="s">
        <v>8316</v>
      </c>
      <c r="S3617" s="16">
        <f t="shared" si="225"/>
        <v>42318.593703703707</v>
      </c>
      <c r="T3617" s="16">
        <f t="shared" si="226"/>
        <v>42348.593703703707</v>
      </c>
      <c r="U3617">
        <f t="shared" si="227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ROUND((E3618/D3618)*100,0)</f>
        <v>125</v>
      </c>
      <c r="P3618">
        <f t="shared" si="224"/>
        <v>69.33</v>
      </c>
      <c r="Q3618" s="10" t="s">
        <v>8315</v>
      </c>
      <c r="R3618" t="s">
        <v>8316</v>
      </c>
      <c r="S3618" s="16">
        <f t="shared" si="225"/>
        <v>42052.949814814812</v>
      </c>
      <c r="T3618" s="16">
        <f t="shared" si="226"/>
        <v>42082.908148148148</v>
      </c>
      <c r="U3618">
        <f t="shared" si="227"/>
        <v>29.958333333335759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ROUND((E3619/D3619)*100,0)</f>
        <v>119</v>
      </c>
      <c r="P3619">
        <f t="shared" si="224"/>
        <v>17.25</v>
      </c>
      <c r="Q3619" s="10" t="s">
        <v>8315</v>
      </c>
      <c r="R3619" t="s">
        <v>8316</v>
      </c>
      <c r="S3619" s="16">
        <f t="shared" si="225"/>
        <v>42779.610289351855</v>
      </c>
      <c r="T3619" s="16">
        <f t="shared" si="226"/>
        <v>42794</v>
      </c>
      <c r="U3619">
        <f t="shared" si="227"/>
        <v>14.38971064814541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ROUND((E3620/D3620)*100,0)</f>
        <v>101</v>
      </c>
      <c r="P3620">
        <f t="shared" si="224"/>
        <v>36.07</v>
      </c>
      <c r="Q3620" s="10" t="s">
        <v>8315</v>
      </c>
      <c r="R3620" t="s">
        <v>8316</v>
      </c>
      <c r="S3620" s="16">
        <f t="shared" si="225"/>
        <v>42128.627893518518</v>
      </c>
      <c r="T3620" s="16">
        <f t="shared" si="226"/>
        <v>42158.627893518518</v>
      </c>
      <c r="U3620">
        <f t="shared" si="227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ROUND((E3621/D3621)*100,0)</f>
        <v>113</v>
      </c>
      <c r="P3621">
        <f t="shared" si="224"/>
        <v>66.47</v>
      </c>
      <c r="Q3621" s="10" t="s">
        <v>8315</v>
      </c>
      <c r="R3621" t="s">
        <v>8316</v>
      </c>
      <c r="S3621" s="16">
        <f t="shared" si="225"/>
        <v>42661.132245370376</v>
      </c>
      <c r="T3621" s="16">
        <f t="shared" si="226"/>
        <v>42693.916666666672</v>
      </c>
      <c r="U3621">
        <f t="shared" si="227"/>
        <v>32.784421296295477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ROUND((E3622/D3622)*100,0)</f>
        <v>105</v>
      </c>
      <c r="P3622">
        <f t="shared" si="224"/>
        <v>56.07</v>
      </c>
      <c r="Q3622" s="10" t="s">
        <v>8315</v>
      </c>
      <c r="R3622" t="s">
        <v>8316</v>
      </c>
      <c r="S3622" s="16">
        <f t="shared" si="225"/>
        <v>42037.938206018516</v>
      </c>
      <c r="T3622" s="16">
        <f t="shared" si="226"/>
        <v>42068.166666666672</v>
      </c>
      <c r="U3622">
        <f t="shared" si="227"/>
        <v>30.228460648155306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ROUND((E3623/D3623)*100,0)</f>
        <v>110</v>
      </c>
      <c r="P3623">
        <f t="shared" si="224"/>
        <v>47.03</v>
      </c>
      <c r="Q3623" s="10" t="s">
        <v>8315</v>
      </c>
      <c r="R3623" t="s">
        <v>8316</v>
      </c>
      <c r="S3623" s="16">
        <f t="shared" si="225"/>
        <v>42619.935694444444</v>
      </c>
      <c r="T3623" s="16">
        <f t="shared" si="226"/>
        <v>42643.875</v>
      </c>
      <c r="U3623">
        <f t="shared" si="227"/>
        <v>23.93930555555562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ROUND((E3624/D3624)*100,0)</f>
        <v>100</v>
      </c>
      <c r="P3624">
        <f t="shared" si="224"/>
        <v>47.67</v>
      </c>
      <c r="Q3624" s="10" t="s">
        <v>8315</v>
      </c>
      <c r="R3624" t="s">
        <v>8316</v>
      </c>
      <c r="S3624" s="16">
        <f t="shared" si="225"/>
        <v>41877.221886574072</v>
      </c>
      <c r="T3624" s="16">
        <f t="shared" si="226"/>
        <v>41910.140972222223</v>
      </c>
      <c r="U3624">
        <f t="shared" si="227"/>
        <v>32.91908564815094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ROUND((E3625/D3625)*100,0)</f>
        <v>120</v>
      </c>
      <c r="P3625">
        <f t="shared" si="224"/>
        <v>88.24</v>
      </c>
      <c r="Q3625" s="10" t="s">
        <v>8315</v>
      </c>
      <c r="R3625" t="s">
        <v>8316</v>
      </c>
      <c r="S3625" s="16">
        <f t="shared" si="225"/>
        <v>41828.736921296295</v>
      </c>
      <c r="T3625" s="16">
        <f t="shared" si="226"/>
        <v>41846.291666666664</v>
      </c>
      <c r="U3625">
        <f t="shared" si="227"/>
        <v>17.554745370369346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ROUND((E3626/D3626)*100,0)</f>
        <v>105</v>
      </c>
      <c r="P3626">
        <f t="shared" si="224"/>
        <v>80.72</v>
      </c>
      <c r="Q3626" s="10" t="s">
        <v>8315</v>
      </c>
      <c r="R3626" t="s">
        <v>8316</v>
      </c>
      <c r="S3626" s="16">
        <f t="shared" si="225"/>
        <v>42545.774189814809</v>
      </c>
      <c r="T3626" s="16">
        <f t="shared" si="226"/>
        <v>42605.774189814809</v>
      </c>
      <c r="U3626">
        <f t="shared" si="227"/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ROUND((E3627/D3627)*100,0)</f>
        <v>103</v>
      </c>
      <c r="P3627">
        <f t="shared" si="224"/>
        <v>39.49</v>
      </c>
      <c r="Q3627" s="10" t="s">
        <v>8315</v>
      </c>
      <c r="R3627" t="s">
        <v>8316</v>
      </c>
      <c r="S3627" s="16">
        <f t="shared" si="225"/>
        <v>42157.652511574073</v>
      </c>
      <c r="T3627" s="16">
        <f t="shared" si="226"/>
        <v>42187.652511574073</v>
      </c>
      <c r="U3627">
        <f t="shared" si="227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ROUND((E3628/D3628)*100,0)</f>
        <v>102</v>
      </c>
      <c r="P3628">
        <f t="shared" si="224"/>
        <v>84.85</v>
      </c>
      <c r="Q3628" s="10" t="s">
        <v>8315</v>
      </c>
      <c r="R3628" t="s">
        <v>8316</v>
      </c>
      <c r="S3628" s="16">
        <f t="shared" si="225"/>
        <v>41846.667326388888</v>
      </c>
      <c r="T3628" s="16">
        <f t="shared" si="226"/>
        <v>41867.667326388888</v>
      </c>
      <c r="U3628">
        <f t="shared" si="227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ROUND((E3629/D3629)*100,0)</f>
        <v>100</v>
      </c>
      <c r="P3629">
        <f t="shared" si="224"/>
        <v>68.97</v>
      </c>
      <c r="Q3629" s="10" t="s">
        <v>8315</v>
      </c>
      <c r="R3629" t="s">
        <v>8316</v>
      </c>
      <c r="S3629" s="16">
        <f t="shared" si="225"/>
        <v>42460.741747685184</v>
      </c>
      <c r="T3629" s="16">
        <f t="shared" si="226"/>
        <v>42511.165972222225</v>
      </c>
      <c r="U3629">
        <f t="shared" si="227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ROUND((E3630/D3630)*100,0)</f>
        <v>0</v>
      </c>
      <c r="P3630">
        <f t="shared" si="224"/>
        <v>0</v>
      </c>
      <c r="Q3630" s="10" t="s">
        <v>8315</v>
      </c>
      <c r="R3630" t="s">
        <v>8357</v>
      </c>
      <c r="S3630" s="16">
        <f t="shared" si="225"/>
        <v>42291.833287037036</v>
      </c>
      <c r="T3630" s="16">
        <f t="shared" si="226"/>
        <v>42351.874953703707</v>
      </c>
      <c r="U3630">
        <f t="shared" si="227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ROUND((E3631/D3631)*100,0)</f>
        <v>0</v>
      </c>
      <c r="P3631">
        <f t="shared" si="224"/>
        <v>1</v>
      </c>
      <c r="Q3631" s="10" t="s">
        <v>8315</v>
      </c>
      <c r="R3631" t="s">
        <v>8357</v>
      </c>
      <c r="S3631" s="16">
        <f t="shared" si="225"/>
        <v>42437.094490740739</v>
      </c>
      <c r="T3631" s="16">
        <f t="shared" si="226"/>
        <v>42495.708333333328</v>
      </c>
      <c r="U3631">
        <f t="shared" si="227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ROUND((E3632/D3632)*100,0)</f>
        <v>0</v>
      </c>
      <c r="P3632">
        <f t="shared" si="224"/>
        <v>1</v>
      </c>
      <c r="Q3632" s="10" t="s">
        <v>8315</v>
      </c>
      <c r="R3632" t="s">
        <v>8357</v>
      </c>
      <c r="S3632" s="16">
        <f t="shared" si="225"/>
        <v>41942.84710648148</v>
      </c>
      <c r="T3632" s="16">
        <f t="shared" si="226"/>
        <v>41972.888773148152</v>
      </c>
      <c r="U3632">
        <f t="shared" si="227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ROUND((E3633/D3633)*100,0)</f>
        <v>51</v>
      </c>
      <c r="P3633">
        <f t="shared" si="224"/>
        <v>147.88</v>
      </c>
      <c r="Q3633" s="10" t="s">
        <v>8315</v>
      </c>
      <c r="R3633" t="s">
        <v>8357</v>
      </c>
      <c r="S3633" s="16">
        <f t="shared" si="225"/>
        <v>41880.753437499996</v>
      </c>
      <c r="T3633" s="16">
        <f t="shared" si="226"/>
        <v>41905.165972222225</v>
      </c>
      <c r="U3633">
        <f t="shared" si="227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ROUND((E3634/D3634)*100,0)</f>
        <v>20</v>
      </c>
      <c r="P3634">
        <f t="shared" si="224"/>
        <v>100</v>
      </c>
      <c r="Q3634" s="10" t="s">
        <v>8315</v>
      </c>
      <c r="R3634" t="s">
        <v>8357</v>
      </c>
      <c r="S3634" s="16">
        <f t="shared" si="225"/>
        <v>41946.936909722222</v>
      </c>
      <c r="T3634" s="16">
        <f t="shared" si="226"/>
        <v>41966.936909722222</v>
      </c>
      <c r="U3634">
        <f t="shared" si="227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ROUND((E3635/D3635)*100,0)</f>
        <v>35</v>
      </c>
      <c r="P3635">
        <f t="shared" si="224"/>
        <v>56.84</v>
      </c>
      <c r="Q3635" s="10" t="s">
        <v>8315</v>
      </c>
      <c r="R3635" t="s">
        <v>8357</v>
      </c>
      <c r="S3635" s="16">
        <f t="shared" si="225"/>
        <v>42649.623460648145</v>
      </c>
      <c r="T3635" s="16">
        <f t="shared" si="226"/>
        <v>42693.041666666672</v>
      </c>
      <c r="U3635">
        <f t="shared" si="227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ROUND((E3636/D3636)*100,0)</f>
        <v>4</v>
      </c>
      <c r="P3636">
        <f t="shared" si="224"/>
        <v>176.94</v>
      </c>
      <c r="Q3636" s="10" t="s">
        <v>8315</v>
      </c>
      <c r="R3636" t="s">
        <v>8357</v>
      </c>
      <c r="S3636" s="16">
        <f t="shared" si="225"/>
        <v>42701.166365740741</v>
      </c>
      <c r="T3636" s="16">
        <f t="shared" si="226"/>
        <v>42749.165972222225</v>
      </c>
      <c r="U3636">
        <f t="shared" si="227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ROUND((E3637/D3637)*100,0)</f>
        <v>36</v>
      </c>
      <c r="P3637">
        <f t="shared" si="224"/>
        <v>127.6</v>
      </c>
      <c r="Q3637" s="10" t="s">
        <v>8315</v>
      </c>
      <c r="R3637" t="s">
        <v>8357</v>
      </c>
      <c r="S3637" s="16">
        <f t="shared" si="225"/>
        <v>42450.88282407407</v>
      </c>
      <c r="T3637" s="16">
        <f t="shared" si="226"/>
        <v>42480.88282407407</v>
      </c>
      <c r="U3637">
        <f t="shared" si="227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ROUND((E3638/D3638)*100,0)</f>
        <v>0</v>
      </c>
      <c r="P3638">
        <f t="shared" si="224"/>
        <v>0</v>
      </c>
      <c r="Q3638" s="10" t="s">
        <v>8315</v>
      </c>
      <c r="R3638" t="s">
        <v>8357</v>
      </c>
      <c r="S3638" s="16">
        <f t="shared" si="225"/>
        <v>42226.694780092599</v>
      </c>
      <c r="T3638" s="16">
        <f t="shared" si="226"/>
        <v>42261.694780092599</v>
      </c>
      <c r="U3638">
        <f t="shared" si="227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ROUND((E3639/D3639)*100,0)</f>
        <v>31</v>
      </c>
      <c r="P3639">
        <f t="shared" si="224"/>
        <v>66.14</v>
      </c>
      <c r="Q3639" s="10" t="s">
        <v>8315</v>
      </c>
      <c r="R3639" t="s">
        <v>8357</v>
      </c>
      <c r="S3639" s="16">
        <f t="shared" si="225"/>
        <v>41975.700636574074</v>
      </c>
      <c r="T3639" s="16">
        <f t="shared" si="226"/>
        <v>42005.700636574074</v>
      </c>
      <c r="U3639">
        <f t="shared" si="227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ROUND((E3640/D3640)*100,0)</f>
        <v>7</v>
      </c>
      <c r="P3640">
        <f t="shared" si="224"/>
        <v>108</v>
      </c>
      <c r="Q3640" s="10" t="s">
        <v>8315</v>
      </c>
      <c r="R3640" t="s">
        <v>8357</v>
      </c>
      <c r="S3640" s="16">
        <f t="shared" si="225"/>
        <v>42053.672824074078</v>
      </c>
      <c r="T3640" s="16">
        <f t="shared" si="226"/>
        <v>42113.631157407406</v>
      </c>
      <c r="U3640">
        <f t="shared" si="227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ROUND((E3641/D3641)*100,0)</f>
        <v>0</v>
      </c>
      <c r="P3641">
        <f t="shared" si="224"/>
        <v>1</v>
      </c>
      <c r="Q3641" s="10" t="s">
        <v>8315</v>
      </c>
      <c r="R3641" t="s">
        <v>8357</v>
      </c>
      <c r="S3641" s="16">
        <f t="shared" si="225"/>
        <v>42590.677152777775</v>
      </c>
      <c r="T3641" s="16">
        <f t="shared" si="226"/>
        <v>42650.632638888885</v>
      </c>
      <c r="U3641">
        <f t="shared" si="227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ROUND((E3642/D3642)*100,0)</f>
        <v>6</v>
      </c>
      <c r="P3642">
        <f t="shared" si="224"/>
        <v>18.329999999999998</v>
      </c>
      <c r="Q3642" s="10" t="s">
        <v>8315</v>
      </c>
      <c r="R3642" t="s">
        <v>8357</v>
      </c>
      <c r="S3642" s="16">
        <f t="shared" si="225"/>
        <v>42104.781597222223</v>
      </c>
      <c r="T3642" s="16">
        <f t="shared" si="226"/>
        <v>42134.781597222223</v>
      </c>
      <c r="U3642">
        <f t="shared" si="227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ROUND((E3643/D3643)*100,0)</f>
        <v>0</v>
      </c>
      <c r="P3643">
        <f t="shared" si="224"/>
        <v>0</v>
      </c>
      <c r="Q3643" s="10" t="s">
        <v>8315</v>
      </c>
      <c r="R3643" t="s">
        <v>8357</v>
      </c>
      <c r="S3643" s="16">
        <f t="shared" si="225"/>
        <v>41899.627071759263</v>
      </c>
      <c r="T3643" s="16">
        <f t="shared" si="226"/>
        <v>41917.208333333336</v>
      </c>
      <c r="U3643">
        <f t="shared" si="227"/>
        <v>17.581261574072414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ROUND((E3644/D3644)*100,0)</f>
        <v>2</v>
      </c>
      <c r="P3644">
        <f t="shared" si="224"/>
        <v>7.5</v>
      </c>
      <c r="Q3644" s="10" t="s">
        <v>8315</v>
      </c>
      <c r="R3644" t="s">
        <v>8357</v>
      </c>
      <c r="S3644" s="16">
        <f t="shared" si="225"/>
        <v>42297.816284722227</v>
      </c>
      <c r="T3644" s="16">
        <f t="shared" si="226"/>
        <v>42338.708333333328</v>
      </c>
      <c r="U3644">
        <f t="shared" si="227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ROUND((E3645/D3645)*100,0)</f>
        <v>0</v>
      </c>
      <c r="P3645">
        <f t="shared" si="224"/>
        <v>0</v>
      </c>
      <c r="Q3645" s="10" t="s">
        <v>8315</v>
      </c>
      <c r="R3645" t="s">
        <v>8357</v>
      </c>
      <c r="S3645" s="16">
        <f t="shared" si="225"/>
        <v>42285.143969907411</v>
      </c>
      <c r="T3645" s="16">
        <f t="shared" si="226"/>
        <v>42325.185636574075</v>
      </c>
      <c r="U3645">
        <f t="shared" si="227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ROUND((E3646/D3646)*100,0)</f>
        <v>16</v>
      </c>
      <c r="P3646">
        <f t="shared" si="224"/>
        <v>68.42</v>
      </c>
      <c r="Q3646" s="10" t="s">
        <v>8315</v>
      </c>
      <c r="R3646" t="s">
        <v>8357</v>
      </c>
      <c r="S3646" s="16">
        <f t="shared" si="225"/>
        <v>42409.241747685184</v>
      </c>
      <c r="T3646" s="16">
        <f t="shared" si="226"/>
        <v>42437.207638888889</v>
      </c>
      <c r="U3646">
        <f t="shared" si="227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ROUND((E3647/D3647)*100,0)</f>
        <v>0</v>
      </c>
      <c r="P3647">
        <f t="shared" si="224"/>
        <v>1</v>
      </c>
      <c r="Q3647" s="10" t="s">
        <v>8315</v>
      </c>
      <c r="R3647" t="s">
        <v>8357</v>
      </c>
      <c r="S3647" s="16">
        <f t="shared" si="225"/>
        <v>42665.970347222217</v>
      </c>
      <c r="T3647" s="16">
        <f t="shared" si="226"/>
        <v>42696.012013888889</v>
      </c>
      <c r="U3647">
        <f t="shared" si="227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ROUND((E3648/D3648)*100,0)</f>
        <v>5</v>
      </c>
      <c r="P3648">
        <f t="shared" si="224"/>
        <v>60.13</v>
      </c>
      <c r="Q3648" s="10" t="s">
        <v>8315</v>
      </c>
      <c r="R3648" t="s">
        <v>8357</v>
      </c>
      <c r="S3648" s="16">
        <f t="shared" si="225"/>
        <v>42140.421319444446</v>
      </c>
      <c r="T3648" s="16">
        <f t="shared" si="226"/>
        <v>42171.979166666672</v>
      </c>
      <c r="U3648">
        <f t="shared" si="227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ROUND((E3649/D3649)*100,0)</f>
        <v>6</v>
      </c>
      <c r="P3649">
        <f t="shared" si="224"/>
        <v>15</v>
      </c>
      <c r="Q3649" s="10" t="s">
        <v>8315</v>
      </c>
      <c r="R3649" t="s">
        <v>8357</v>
      </c>
      <c r="S3649" s="16">
        <f t="shared" si="225"/>
        <v>42598.749155092592</v>
      </c>
      <c r="T3649" s="16">
        <f t="shared" si="226"/>
        <v>42643.749155092592</v>
      </c>
      <c r="U3649">
        <f t="shared" si="227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ROUND((E3650/D3650)*100,0)</f>
        <v>100</v>
      </c>
      <c r="P3650">
        <f t="shared" si="224"/>
        <v>550.04</v>
      </c>
      <c r="Q3650" s="10" t="s">
        <v>8315</v>
      </c>
      <c r="R3650" t="s">
        <v>8316</v>
      </c>
      <c r="S3650" s="16">
        <f t="shared" si="225"/>
        <v>41887.292187500003</v>
      </c>
      <c r="T3650" s="16">
        <f t="shared" si="226"/>
        <v>41917.292187500003</v>
      </c>
      <c r="U3650">
        <f t="shared" si="227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ROUND((E3651/D3651)*100,0)</f>
        <v>104</v>
      </c>
      <c r="P3651">
        <f t="shared" ref="P3651:P3714" si="228">IFERROR(ROUND(E3651/L3651,2),0)</f>
        <v>97.5</v>
      </c>
      <c r="Q3651" s="10" t="s">
        <v>8315</v>
      </c>
      <c r="R3651" t="s">
        <v>8316</v>
      </c>
      <c r="S3651" s="16">
        <f t="shared" ref="S3651:S3714" si="229">(((J3651/60)/60)/24)+DATE(1970,1,1)</f>
        <v>41780.712893518517</v>
      </c>
      <c r="T3651" s="16">
        <f t="shared" ref="T3651:T3714" si="230">(((I3651/60)/60)/24)+DATE(1970,1,1)</f>
        <v>41806.712893518517</v>
      </c>
      <c r="U3651">
        <f t="shared" ref="U3651:U3714" si="231">T3651-S3651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ROUND((E3652/D3652)*100,0)</f>
        <v>100</v>
      </c>
      <c r="P3652">
        <f t="shared" si="228"/>
        <v>29.41</v>
      </c>
      <c r="Q3652" s="10" t="s">
        <v>8315</v>
      </c>
      <c r="R3652" t="s">
        <v>8316</v>
      </c>
      <c r="S3652" s="16">
        <f t="shared" si="229"/>
        <v>42381.478981481487</v>
      </c>
      <c r="T3652" s="16">
        <f t="shared" si="230"/>
        <v>42402.478981481487</v>
      </c>
      <c r="U3652">
        <f t="shared" si="231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ROUND((E3653/D3653)*100,0)</f>
        <v>104</v>
      </c>
      <c r="P3653">
        <f t="shared" si="228"/>
        <v>57.78</v>
      </c>
      <c r="Q3653" s="10" t="s">
        <v>8315</v>
      </c>
      <c r="R3653" t="s">
        <v>8316</v>
      </c>
      <c r="S3653" s="16">
        <f t="shared" si="229"/>
        <v>41828.646319444444</v>
      </c>
      <c r="T3653" s="16">
        <f t="shared" si="230"/>
        <v>41861.665972222225</v>
      </c>
      <c r="U3653">
        <f t="shared" si="231"/>
        <v>33.01965277778072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ROUND((E3654/D3654)*100,0)</f>
        <v>251</v>
      </c>
      <c r="P3654">
        <f t="shared" si="228"/>
        <v>44.24</v>
      </c>
      <c r="Q3654" s="10" t="s">
        <v>8315</v>
      </c>
      <c r="R3654" t="s">
        <v>8316</v>
      </c>
      <c r="S3654" s="16">
        <f t="shared" si="229"/>
        <v>42596.644699074073</v>
      </c>
      <c r="T3654" s="16">
        <f t="shared" si="230"/>
        <v>42607.165972222225</v>
      </c>
      <c r="U3654">
        <f t="shared" si="231"/>
        <v>10.521273148151522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ROUND((E3655/D3655)*100,0)</f>
        <v>101</v>
      </c>
      <c r="P3655">
        <f t="shared" si="228"/>
        <v>60.91</v>
      </c>
      <c r="Q3655" s="10" t="s">
        <v>8315</v>
      </c>
      <c r="R3655" t="s">
        <v>8316</v>
      </c>
      <c r="S3655" s="16">
        <f t="shared" si="229"/>
        <v>42191.363506944443</v>
      </c>
      <c r="T3655" s="16">
        <f t="shared" si="230"/>
        <v>42221.363506944443</v>
      </c>
      <c r="U3655">
        <f t="shared" si="231"/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ROUND((E3656/D3656)*100,0)</f>
        <v>174</v>
      </c>
      <c r="P3656">
        <f t="shared" si="228"/>
        <v>68.84</v>
      </c>
      <c r="Q3656" s="10" t="s">
        <v>8315</v>
      </c>
      <c r="R3656" t="s">
        <v>8316</v>
      </c>
      <c r="S3656" s="16">
        <f t="shared" si="229"/>
        <v>42440.416504629626</v>
      </c>
      <c r="T3656" s="16">
        <f t="shared" si="230"/>
        <v>42463.708333333328</v>
      </c>
      <c r="U3656">
        <f t="shared" si="231"/>
        <v>23.291828703702777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ROUND((E3657/D3657)*100,0)</f>
        <v>116</v>
      </c>
      <c r="P3657">
        <f t="shared" si="228"/>
        <v>73.58</v>
      </c>
      <c r="Q3657" s="10" t="s">
        <v>8315</v>
      </c>
      <c r="R3657" t="s">
        <v>8316</v>
      </c>
      <c r="S3657" s="16">
        <f t="shared" si="229"/>
        <v>42173.803217592591</v>
      </c>
      <c r="T3657" s="16">
        <f t="shared" si="230"/>
        <v>42203.290972222225</v>
      </c>
      <c r="U3657">
        <f t="shared" si="231"/>
        <v>29.487754629633855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ROUND((E3658/D3658)*100,0)</f>
        <v>106</v>
      </c>
      <c r="P3658">
        <f t="shared" si="228"/>
        <v>115.02</v>
      </c>
      <c r="Q3658" s="10" t="s">
        <v>8315</v>
      </c>
      <c r="R3658" t="s">
        <v>8316</v>
      </c>
      <c r="S3658" s="16">
        <f t="shared" si="229"/>
        <v>42737.910138888896</v>
      </c>
      <c r="T3658" s="16">
        <f t="shared" si="230"/>
        <v>42767.957638888889</v>
      </c>
      <c r="U3658">
        <f t="shared" si="231"/>
        <v>30.047499999993306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ROUND((E3659/D3659)*100,0)</f>
        <v>111</v>
      </c>
      <c r="P3659">
        <f t="shared" si="228"/>
        <v>110.75</v>
      </c>
      <c r="Q3659" s="10" t="s">
        <v>8315</v>
      </c>
      <c r="R3659" t="s">
        <v>8316</v>
      </c>
      <c r="S3659" s="16">
        <f t="shared" si="229"/>
        <v>42499.629849537043</v>
      </c>
      <c r="T3659" s="16">
        <f t="shared" si="230"/>
        <v>42522.904166666667</v>
      </c>
      <c r="U3659">
        <f t="shared" si="231"/>
        <v>23.274317129624251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ROUND((E3660/D3660)*100,0)</f>
        <v>101</v>
      </c>
      <c r="P3660">
        <f t="shared" si="228"/>
        <v>75.5</v>
      </c>
      <c r="Q3660" s="10" t="s">
        <v>8315</v>
      </c>
      <c r="R3660" t="s">
        <v>8316</v>
      </c>
      <c r="S3660" s="16">
        <f t="shared" si="229"/>
        <v>41775.858564814815</v>
      </c>
      <c r="T3660" s="16">
        <f t="shared" si="230"/>
        <v>41822.165972222225</v>
      </c>
      <c r="U3660">
        <f t="shared" si="231"/>
        <v>46.30740740741021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ROUND((E3661/D3661)*100,0)</f>
        <v>102</v>
      </c>
      <c r="P3661">
        <f t="shared" si="228"/>
        <v>235.46</v>
      </c>
      <c r="Q3661" s="10" t="s">
        <v>8315</v>
      </c>
      <c r="R3661" t="s">
        <v>8316</v>
      </c>
      <c r="S3661" s="16">
        <f t="shared" si="229"/>
        <v>42055.277199074073</v>
      </c>
      <c r="T3661" s="16">
        <f t="shared" si="230"/>
        <v>42082.610416666663</v>
      </c>
      <c r="U3661">
        <f t="shared" si="231"/>
        <v>27.33321759258979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ROUND((E3662/D3662)*100,0)</f>
        <v>100</v>
      </c>
      <c r="P3662">
        <f t="shared" si="228"/>
        <v>11.36</v>
      </c>
      <c r="Q3662" s="10" t="s">
        <v>8315</v>
      </c>
      <c r="R3662" t="s">
        <v>8316</v>
      </c>
      <c r="S3662" s="16">
        <f t="shared" si="229"/>
        <v>41971.881076388891</v>
      </c>
      <c r="T3662" s="16">
        <f t="shared" si="230"/>
        <v>41996.881076388891</v>
      </c>
      <c r="U3662">
        <f t="shared" si="231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ROUND((E3663/D3663)*100,0)</f>
        <v>111</v>
      </c>
      <c r="P3663">
        <f t="shared" si="228"/>
        <v>92.5</v>
      </c>
      <c r="Q3663" s="10" t="s">
        <v>8315</v>
      </c>
      <c r="R3663" t="s">
        <v>8316</v>
      </c>
      <c r="S3663" s="16">
        <f t="shared" si="229"/>
        <v>42447.896666666667</v>
      </c>
      <c r="T3663" s="16">
        <f t="shared" si="230"/>
        <v>42470.166666666672</v>
      </c>
      <c r="U3663">
        <f t="shared" si="231"/>
        <v>22.270000000004075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ROUND((E3664/D3664)*100,0)</f>
        <v>101</v>
      </c>
      <c r="P3664">
        <f t="shared" si="228"/>
        <v>202.85</v>
      </c>
      <c r="Q3664" s="10" t="s">
        <v>8315</v>
      </c>
      <c r="R3664" t="s">
        <v>8316</v>
      </c>
      <c r="S3664" s="16">
        <f t="shared" si="229"/>
        <v>42064.220069444447</v>
      </c>
      <c r="T3664" s="16">
        <f t="shared" si="230"/>
        <v>42094.178402777776</v>
      </c>
      <c r="U3664">
        <f t="shared" si="231"/>
        <v>29.958333333328483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ROUND((E3665/D3665)*100,0)</f>
        <v>104</v>
      </c>
      <c r="P3665">
        <f t="shared" si="228"/>
        <v>26</v>
      </c>
      <c r="Q3665" s="10" t="s">
        <v>8315</v>
      </c>
      <c r="R3665" t="s">
        <v>8316</v>
      </c>
      <c r="S3665" s="16">
        <f t="shared" si="229"/>
        <v>42665.451736111107</v>
      </c>
      <c r="T3665" s="16">
        <f t="shared" si="230"/>
        <v>42725.493402777778</v>
      </c>
      <c r="U3665">
        <f t="shared" si="231"/>
        <v>60.041666666671517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ROUND((E3666/D3666)*100,0)</f>
        <v>109</v>
      </c>
      <c r="P3666">
        <f t="shared" si="228"/>
        <v>46.05</v>
      </c>
      <c r="Q3666" s="10" t="s">
        <v>8315</v>
      </c>
      <c r="R3666" t="s">
        <v>8316</v>
      </c>
      <c r="S3666" s="16">
        <f t="shared" si="229"/>
        <v>42523.248715277776</v>
      </c>
      <c r="T3666" s="16">
        <f t="shared" si="230"/>
        <v>42537.248715277776</v>
      </c>
      <c r="U3666">
        <f t="shared" si="231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ROUND((E3667/D3667)*100,0)</f>
        <v>115</v>
      </c>
      <c r="P3667">
        <f t="shared" si="228"/>
        <v>51</v>
      </c>
      <c r="Q3667" s="10" t="s">
        <v>8315</v>
      </c>
      <c r="R3667" t="s">
        <v>8316</v>
      </c>
      <c r="S3667" s="16">
        <f t="shared" si="229"/>
        <v>42294.808124999996</v>
      </c>
      <c r="T3667" s="16">
        <f t="shared" si="230"/>
        <v>42305.829166666663</v>
      </c>
      <c r="U3667">
        <f t="shared" si="231"/>
        <v>11.021041666666861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ROUND((E3668/D3668)*100,0)</f>
        <v>100</v>
      </c>
      <c r="P3668">
        <f t="shared" si="228"/>
        <v>31.58</v>
      </c>
      <c r="Q3668" s="10" t="s">
        <v>8315</v>
      </c>
      <c r="R3668" t="s">
        <v>8316</v>
      </c>
      <c r="S3668" s="16">
        <f t="shared" si="229"/>
        <v>41822.90488425926</v>
      </c>
      <c r="T3668" s="16">
        <f t="shared" si="230"/>
        <v>41844.291666666664</v>
      </c>
      <c r="U3668">
        <f t="shared" si="231"/>
        <v>21.386782407404098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ROUND((E3669/D3669)*100,0)</f>
        <v>103</v>
      </c>
      <c r="P3669">
        <f t="shared" si="228"/>
        <v>53.36</v>
      </c>
      <c r="Q3669" s="10" t="s">
        <v>8315</v>
      </c>
      <c r="R3669" t="s">
        <v>8316</v>
      </c>
      <c r="S3669" s="16">
        <f t="shared" si="229"/>
        <v>42173.970127314817</v>
      </c>
      <c r="T3669" s="16">
        <f t="shared" si="230"/>
        <v>42203.970127314817</v>
      </c>
      <c r="U3669">
        <f t="shared" si="231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ROUND((E3670/D3670)*100,0)</f>
        <v>104</v>
      </c>
      <c r="P3670">
        <f t="shared" si="228"/>
        <v>36.96</v>
      </c>
      <c r="Q3670" s="10" t="s">
        <v>8315</v>
      </c>
      <c r="R3670" t="s">
        <v>8316</v>
      </c>
      <c r="S3670" s="16">
        <f t="shared" si="229"/>
        <v>42185.556157407409</v>
      </c>
      <c r="T3670" s="16">
        <f t="shared" si="230"/>
        <v>42208.772916666669</v>
      </c>
      <c r="U3670">
        <f t="shared" si="231"/>
        <v>23.216759259259561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ROUND((E3671/D3671)*100,0)</f>
        <v>138</v>
      </c>
      <c r="P3671">
        <f t="shared" si="228"/>
        <v>81.290000000000006</v>
      </c>
      <c r="Q3671" s="10" t="s">
        <v>8315</v>
      </c>
      <c r="R3671" t="s">
        <v>8316</v>
      </c>
      <c r="S3671" s="16">
        <f t="shared" si="229"/>
        <v>42136.675196759257</v>
      </c>
      <c r="T3671" s="16">
        <f t="shared" si="230"/>
        <v>42166.675196759257</v>
      </c>
      <c r="U3671">
        <f t="shared" si="231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ROUND((E3672/D3672)*100,0)</f>
        <v>110</v>
      </c>
      <c r="P3672">
        <f t="shared" si="228"/>
        <v>20.079999999999998</v>
      </c>
      <c r="Q3672" s="10" t="s">
        <v>8315</v>
      </c>
      <c r="R3672" t="s">
        <v>8316</v>
      </c>
      <c r="S3672" s="16">
        <f t="shared" si="229"/>
        <v>42142.514016203699</v>
      </c>
      <c r="T3672" s="16">
        <f t="shared" si="230"/>
        <v>42155.958333333328</v>
      </c>
      <c r="U3672">
        <f t="shared" si="231"/>
        <v>13.444317129629781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ROUND((E3673/D3673)*100,0)</f>
        <v>101</v>
      </c>
      <c r="P3673">
        <f t="shared" si="228"/>
        <v>88.25</v>
      </c>
      <c r="Q3673" s="10" t="s">
        <v>8315</v>
      </c>
      <c r="R3673" t="s">
        <v>8316</v>
      </c>
      <c r="S3673" s="16">
        <f t="shared" si="229"/>
        <v>41820.62809027778</v>
      </c>
      <c r="T3673" s="16">
        <f t="shared" si="230"/>
        <v>41841.165972222225</v>
      </c>
      <c r="U3673">
        <f t="shared" si="231"/>
        <v>20.537881944444962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ROUND((E3674/D3674)*100,0)</f>
        <v>102</v>
      </c>
      <c r="P3674">
        <f t="shared" si="228"/>
        <v>53.44</v>
      </c>
      <c r="Q3674" s="10" t="s">
        <v>8315</v>
      </c>
      <c r="R3674" t="s">
        <v>8316</v>
      </c>
      <c r="S3674" s="16">
        <f t="shared" si="229"/>
        <v>41878.946574074071</v>
      </c>
      <c r="T3674" s="16">
        <f t="shared" si="230"/>
        <v>41908.946574074071</v>
      </c>
      <c r="U3674">
        <f t="shared" si="231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ROUND((E3675/D3675)*100,0)</f>
        <v>114</v>
      </c>
      <c r="P3675">
        <f t="shared" si="228"/>
        <v>39.869999999999997</v>
      </c>
      <c r="Q3675" s="10" t="s">
        <v>8315</v>
      </c>
      <c r="R3675" t="s">
        <v>8316</v>
      </c>
      <c r="S3675" s="16">
        <f t="shared" si="229"/>
        <v>41914.295104166667</v>
      </c>
      <c r="T3675" s="16">
        <f t="shared" si="230"/>
        <v>41948.536111111112</v>
      </c>
      <c r="U3675">
        <f t="shared" si="231"/>
        <v>34.241006944444962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ROUND((E3676/D3676)*100,0)</f>
        <v>100</v>
      </c>
      <c r="P3676">
        <f t="shared" si="228"/>
        <v>145.16</v>
      </c>
      <c r="Q3676" s="10" t="s">
        <v>8315</v>
      </c>
      <c r="R3676" t="s">
        <v>8316</v>
      </c>
      <c r="S3676" s="16">
        <f t="shared" si="229"/>
        <v>42556.873020833329</v>
      </c>
      <c r="T3676" s="16">
        <f t="shared" si="230"/>
        <v>42616.873020833329</v>
      </c>
      <c r="U3676">
        <f t="shared" si="231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ROUND((E3677/D3677)*100,0)</f>
        <v>140</v>
      </c>
      <c r="P3677">
        <f t="shared" si="228"/>
        <v>23.33</v>
      </c>
      <c r="Q3677" s="10" t="s">
        <v>8315</v>
      </c>
      <c r="R3677" t="s">
        <v>8316</v>
      </c>
      <c r="S3677" s="16">
        <f t="shared" si="229"/>
        <v>42493.597013888888</v>
      </c>
      <c r="T3677" s="16">
        <f t="shared" si="230"/>
        <v>42505.958333333328</v>
      </c>
      <c r="U3677">
        <f t="shared" si="231"/>
        <v>12.361319444440596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ROUND((E3678/D3678)*100,0)</f>
        <v>129</v>
      </c>
      <c r="P3678">
        <f t="shared" si="228"/>
        <v>64.38</v>
      </c>
      <c r="Q3678" s="10" t="s">
        <v>8315</v>
      </c>
      <c r="R3678" t="s">
        <v>8316</v>
      </c>
      <c r="S3678" s="16">
        <f t="shared" si="229"/>
        <v>41876.815787037034</v>
      </c>
      <c r="T3678" s="16">
        <f t="shared" si="230"/>
        <v>41894.815787037034</v>
      </c>
      <c r="U3678">
        <f t="shared" si="231"/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ROUND((E3679/D3679)*100,0)</f>
        <v>103</v>
      </c>
      <c r="P3679">
        <f t="shared" si="228"/>
        <v>62.05</v>
      </c>
      <c r="Q3679" s="10" t="s">
        <v>8315</v>
      </c>
      <c r="R3679" t="s">
        <v>8316</v>
      </c>
      <c r="S3679" s="16">
        <f t="shared" si="229"/>
        <v>41802.574282407404</v>
      </c>
      <c r="T3679" s="16">
        <f t="shared" si="230"/>
        <v>41823.165972222225</v>
      </c>
      <c r="U3679">
        <f t="shared" si="231"/>
        <v>20.591689814820711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ROUND((E3680/D3680)*100,0)</f>
        <v>103</v>
      </c>
      <c r="P3680">
        <f t="shared" si="228"/>
        <v>66.13</v>
      </c>
      <c r="Q3680" s="10" t="s">
        <v>8315</v>
      </c>
      <c r="R3680" t="s">
        <v>8316</v>
      </c>
      <c r="S3680" s="16">
        <f t="shared" si="229"/>
        <v>42120.531226851846</v>
      </c>
      <c r="T3680" s="16">
        <f t="shared" si="230"/>
        <v>42155.531226851846</v>
      </c>
      <c r="U3680">
        <f t="shared" si="231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ROUND((E3681/D3681)*100,0)</f>
        <v>110</v>
      </c>
      <c r="P3681">
        <f t="shared" si="228"/>
        <v>73.400000000000006</v>
      </c>
      <c r="Q3681" s="10" t="s">
        <v>8315</v>
      </c>
      <c r="R3681" t="s">
        <v>8316</v>
      </c>
      <c r="S3681" s="16">
        <f t="shared" si="229"/>
        <v>41786.761354166665</v>
      </c>
      <c r="T3681" s="16">
        <f t="shared" si="230"/>
        <v>41821.207638888889</v>
      </c>
      <c r="U3681">
        <f t="shared" si="231"/>
        <v>34.446284722223936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ROUND((E3682/D3682)*100,0)</f>
        <v>113</v>
      </c>
      <c r="P3682">
        <f t="shared" si="228"/>
        <v>99.5</v>
      </c>
      <c r="Q3682" s="10" t="s">
        <v>8315</v>
      </c>
      <c r="R3682" t="s">
        <v>8316</v>
      </c>
      <c r="S3682" s="16">
        <f t="shared" si="229"/>
        <v>42627.454097222217</v>
      </c>
      <c r="T3682" s="16">
        <f t="shared" si="230"/>
        <v>42648.454097222217</v>
      </c>
      <c r="U3682">
        <f t="shared" si="231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ROUND((E3683/D3683)*100,0)</f>
        <v>112</v>
      </c>
      <c r="P3683">
        <f t="shared" si="228"/>
        <v>62.17</v>
      </c>
      <c r="Q3683" s="10" t="s">
        <v>8315</v>
      </c>
      <c r="R3683" t="s">
        <v>8316</v>
      </c>
      <c r="S3683" s="16">
        <f t="shared" si="229"/>
        <v>42374.651504629626</v>
      </c>
      <c r="T3683" s="16">
        <f t="shared" si="230"/>
        <v>42384.651504629626</v>
      </c>
      <c r="U3683">
        <f t="shared" si="231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ROUND((E3684/D3684)*100,0)</f>
        <v>139</v>
      </c>
      <c r="P3684">
        <f t="shared" si="228"/>
        <v>62.33</v>
      </c>
      <c r="Q3684" s="10" t="s">
        <v>8315</v>
      </c>
      <c r="R3684" t="s">
        <v>8316</v>
      </c>
      <c r="S3684" s="16">
        <f t="shared" si="229"/>
        <v>41772.685393518521</v>
      </c>
      <c r="T3684" s="16">
        <f t="shared" si="230"/>
        <v>41806.290972222225</v>
      </c>
      <c r="U3684">
        <f t="shared" si="231"/>
        <v>33.605578703703941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ROUND((E3685/D3685)*100,0)</f>
        <v>111</v>
      </c>
      <c r="P3685">
        <f t="shared" si="228"/>
        <v>58.79</v>
      </c>
      <c r="Q3685" s="10" t="s">
        <v>8315</v>
      </c>
      <c r="R3685" t="s">
        <v>8316</v>
      </c>
      <c r="S3685" s="16">
        <f t="shared" si="229"/>
        <v>42633.116851851853</v>
      </c>
      <c r="T3685" s="16">
        <f t="shared" si="230"/>
        <v>42663.116851851853</v>
      </c>
      <c r="U3685">
        <f t="shared" si="231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ROUND((E3686/D3686)*100,0)</f>
        <v>139</v>
      </c>
      <c r="P3686">
        <f t="shared" si="228"/>
        <v>45.35</v>
      </c>
      <c r="Q3686" s="10" t="s">
        <v>8315</v>
      </c>
      <c r="R3686" t="s">
        <v>8316</v>
      </c>
      <c r="S3686" s="16">
        <f t="shared" si="229"/>
        <v>42219.180393518516</v>
      </c>
      <c r="T3686" s="16">
        <f t="shared" si="230"/>
        <v>42249.180393518516</v>
      </c>
      <c r="U3686">
        <f t="shared" si="231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ROUND((E3687/D3687)*100,0)</f>
        <v>106</v>
      </c>
      <c r="P3687">
        <f t="shared" si="228"/>
        <v>41.94</v>
      </c>
      <c r="Q3687" s="10" t="s">
        <v>8315</v>
      </c>
      <c r="R3687" t="s">
        <v>8316</v>
      </c>
      <c r="S3687" s="16">
        <f t="shared" si="229"/>
        <v>41753.593275462961</v>
      </c>
      <c r="T3687" s="16">
        <f t="shared" si="230"/>
        <v>41778.875</v>
      </c>
      <c r="U3687">
        <f t="shared" si="231"/>
        <v>25.281724537038826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ROUND((E3688/D3688)*100,0)</f>
        <v>101</v>
      </c>
      <c r="P3688">
        <f t="shared" si="228"/>
        <v>59.17</v>
      </c>
      <c r="Q3688" s="10" t="s">
        <v>8315</v>
      </c>
      <c r="R3688" t="s">
        <v>8316</v>
      </c>
      <c r="S3688" s="16">
        <f t="shared" si="229"/>
        <v>42230.662731481483</v>
      </c>
      <c r="T3688" s="16">
        <f t="shared" si="230"/>
        <v>42245.165972222225</v>
      </c>
      <c r="U3688">
        <f t="shared" si="231"/>
        <v>14.503240740741603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ROUND((E3689/D3689)*100,0)</f>
        <v>100</v>
      </c>
      <c r="P3689">
        <f t="shared" si="228"/>
        <v>200.49</v>
      </c>
      <c r="Q3689" s="10" t="s">
        <v>8315</v>
      </c>
      <c r="R3689" t="s">
        <v>8316</v>
      </c>
      <c r="S3689" s="16">
        <f t="shared" si="229"/>
        <v>41787.218229166669</v>
      </c>
      <c r="T3689" s="16">
        <f t="shared" si="230"/>
        <v>41817.218229166669</v>
      </c>
      <c r="U3689">
        <f t="shared" si="231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ROUND((E3690/D3690)*100,0)</f>
        <v>109</v>
      </c>
      <c r="P3690">
        <f t="shared" si="228"/>
        <v>83.97</v>
      </c>
      <c r="Q3690" s="10" t="s">
        <v>8315</v>
      </c>
      <c r="R3690" t="s">
        <v>8316</v>
      </c>
      <c r="S3690" s="16">
        <f t="shared" si="229"/>
        <v>41829.787083333329</v>
      </c>
      <c r="T3690" s="16">
        <f t="shared" si="230"/>
        <v>41859.787083333329</v>
      </c>
      <c r="U3690">
        <f t="shared" si="231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ROUND((E3691/D3691)*100,0)</f>
        <v>118</v>
      </c>
      <c r="P3691">
        <f t="shared" si="228"/>
        <v>57.26</v>
      </c>
      <c r="Q3691" s="10" t="s">
        <v>8315</v>
      </c>
      <c r="R3691" t="s">
        <v>8316</v>
      </c>
      <c r="S3691" s="16">
        <f t="shared" si="229"/>
        <v>42147.826840277776</v>
      </c>
      <c r="T3691" s="16">
        <f t="shared" si="230"/>
        <v>42176.934027777781</v>
      </c>
      <c r="U3691">
        <f t="shared" si="231"/>
        <v>29.107187500005239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ROUND((E3692/D3692)*100,0)</f>
        <v>120</v>
      </c>
      <c r="P3692">
        <f t="shared" si="228"/>
        <v>58.06</v>
      </c>
      <c r="Q3692" s="10" t="s">
        <v>8315</v>
      </c>
      <c r="R3692" t="s">
        <v>8316</v>
      </c>
      <c r="S3692" s="16">
        <f t="shared" si="229"/>
        <v>41940.598182870373</v>
      </c>
      <c r="T3692" s="16">
        <f t="shared" si="230"/>
        <v>41970.639849537038</v>
      </c>
      <c r="U3692">
        <f t="shared" si="231"/>
        <v>30.041666666664241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ROUND((E3693/D3693)*100,0)</f>
        <v>128</v>
      </c>
      <c r="P3693">
        <f t="shared" si="228"/>
        <v>186.8</v>
      </c>
      <c r="Q3693" s="10" t="s">
        <v>8315</v>
      </c>
      <c r="R3693" t="s">
        <v>8316</v>
      </c>
      <c r="S3693" s="16">
        <f t="shared" si="229"/>
        <v>42020.700567129628</v>
      </c>
      <c r="T3693" s="16">
        <f t="shared" si="230"/>
        <v>42065.207638888889</v>
      </c>
      <c r="U3693">
        <f t="shared" si="231"/>
        <v>44.507071759260725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ROUND((E3694/D3694)*100,0)</f>
        <v>126</v>
      </c>
      <c r="P3694">
        <f t="shared" si="228"/>
        <v>74.12</v>
      </c>
      <c r="Q3694" s="10" t="s">
        <v>8315</v>
      </c>
      <c r="R3694" t="s">
        <v>8316</v>
      </c>
      <c r="S3694" s="16">
        <f t="shared" si="229"/>
        <v>41891.96503472222</v>
      </c>
      <c r="T3694" s="16">
        <f t="shared" si="230"/>
        <v>41901</v>
      </c>
      <c r="U3694">
        <f t="shared" si="231"/>
        <v>9.0349652777804295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ROUND((E3695/D3695)*100,0)</f>
        <v>129</v>
      </c>
      <c r="P3695">
        <f t="shared" si="228"/>
        <v>30.71</v>
      </c>
      <c r="Q3695" s="10" t="s">
        <v>8315</v>
      </c>
      <c r="R3695" t="s">
        <v>8316</v>
      </c>
      <c r="S3695" s="16">
        <f t="shared" si="229"/>
        <v>42309.191307870366</v>
      </c>
      <c r="T3695" s="16">
        <f t="shared" si="230"/>
        <v>42338.9375</v>
      </c>
      <c r="U3695">
        <f t="shared" si="231"/>
        <v>29.746192129634437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ROUND((E3696/D3696)*100,0)</f>
        <v>107</v>
      </c>
      <c r="P3696">
        <f t="shared" si="228"/>
        <v>62.67</v>
      </c>
      <c r="Q3696" s="10" t="s">
        <v>8315</v>
      </c>
      <c r="R3696" t="s">
        <v>8316</v>
      </c>
      <c r="S3696" s="16">
        <f t="shared" si="229"/>
        <v>42490.133877314816</v>
      </c>
      <c r="T3696" s="16">
        <f t="shared" si="230"/>
        <v>42527.083333333328</v>
      </c>
      <c r="U3696">
        <f t="shared" si="231"/>
        <v>36.949456018512137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ROUND((E3697/D3697)*100,0)</f>
        <v>100</v>
      </c>
      <c r="P3697">
        <f t="shared" si="228"/>
        <v>121.36</v>
      </c>
      <c r="Q3697" s="10" t="s">
        <v>8315</v>
      </c>
      <c r="R3697" t="s">
        <v>8316</v>
      </c>
      <c r="S3697" s="16">
        <f t="shared" si="229"/>
        <v>41995.870486111111</v>
      </c>
      <c r="T3697" s="16">
        <f t="shared" si="230"/>
        <v>42015.870486111111</v>
      </c>
      <c r="U3697">
        <f t="shared" si="231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ROUND((E3698/D3698)*100,0)</f>
        <v>155</v>
      </c>
      <c r="P3698">
        <f t="shared" si="228"/>
        <v>39.74</v>
      </c>
      <c r="Q3698" s="10" t="s">
        <v>8315</v>
      </c>
      <c r="R3698" t="s">
        <v>8316</v>
      </c>
      <c r="S3698" s="16">
        <f t="shared" si="229"/>
        <v>41988.617083333331</v>
      </c>
      <c r="T3698" s="16">
        <f t="shared" si="230"/>
        <v>42048.617083333331</v>
      </c>
      <c r="U3698">
        <f t="shared" si="231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ROUND((E3699/D3699)*100,0)</f>
        <v>108</v>
      </c>
      <c r="P3699">
        <f t="shared" si="228"/>
        <v>72</v>
      </c>
      <c r="Q3699" s="10" t="s">
        <v>8315</v>
      </c>
      <c r="R3699" t="s">
        <v>8316</v>
      </c>
      <c r="S3699" s="16">
        <f t="shared" si="229"/>
        <v>42479.465833333335</v>
      </c>
      <c r="T3699" s="16">
        <f t="shared" si="230"/>
        <v>42500.465833333335</v>
      </c>
      <c r="U3699">
        <f t="shared" si="231"/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ROUND((E3700/D3700)*100,0)</f>
        <v>111</v>
      </c>
      <c r="P3700">
        <f t="shared" si="228"/>
        <v>40.630000000000003</v>
      </c>
      <c r="Q3700" s="10" t="s">
        <v>8315</v>
      </c>
      <c r="R3700" t="s">
        <v>8316</v>
      </c>
      <c r="S3700" s="16">
        <f t="shared" si="229"/>
        <v>42401.806562500002</v>
      </c>
      <c r="T3700" s="16">
        <f t="shared" si="230"/>
        <v>42431.806562500002</v>
      </c>
      <c r="U3700">
        <f t="shared" si="231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ROUND((E3701/D3701)*100,0)</f>
        <v>101</v>
      </c>
      <c r="P3701">
        <f t="shared" si="228"/>
        <v>63</v>
      </c>
      <c r="Q3701" s="10" t="s">
        <v>8315</v>
      </c>
      <c r="R3701" t="s">
        <v>8316</v>
      </c>
      <c r="S3701" s="16">
        <f t="shared" si="229"/>
        <v>41897.602037037039</v>
      </c>
      <c r="T3701" s="16">
        <f t="shared" si="230"/>
        <v>41927.602037037039</v>
      </c>
      <c r="U3701">
        <f t="shared" si="231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ROUND((E3702/D3702)*100,0)</f>
        <v>121</v>
      </c>
      <c r="P3702">
        <f t="shared" si="228"/>
        <v>33.67</v>
      </c>
      <c r="Q3702" s="10" t="s">
        <v>8315</v>
      </c>
      <c r="R3702" t="s">
        <v>8316</v>
      </c>
      <c r="S3702" s="16">
        <f t="shared" si="229"/>
        <v>41882.585648148146</v>
      </c>
      <c r="T3702" s="16">
        <f t="shared" si="230"/>
        <v>41912.666666666664</v>
      </c>
      <c r="U3702">
        <f t="shared" si="231"/>
        <v>30.081018518518249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ROUND((E3703/D3703)*100,0)</f>
        <v>100</v>
      </c>
      <c r="P3703">
        <f t="shared" si="228"/>
        <v>38.590000000000003</v>
      </c>
      <c r="Q3703" s="10" t="s">
        <v>8315</v>
      </c>
      <c r="R3703" t="s">
        <v>8316</v>
      </c>
      <c r="S3703" s="16">
        <f t="shared" si="229"/>
        <v>42129.541585648149</v>
      </c>
      <c r="T3703" s="16">
        <f t="shared" si="230"/>
        <v>42159.541585648149</v>
      </c>
      <c r="U3703">
        <f t="shared" si="231"/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ROUND((E3704/D3704)*100,0)</f>
        <v>109</v>
      </c>
      <c r="P3704">
        <f t="shared" si="228"/>
        <v>155.94999999999999</v>
      </c>
      <c r="Q3704" s="10" t="s">
        <v>8315</v>
      </c>
      <c r="R3704" t="s">
        <v>8316</v>
      </c>
      <c r="S3704" s="16">
        <f t="shared" si="229"/>
        <v>42524.53800925926</v>
      </c>
      <c r="T3704" s="16">
        <f t="shared" si="230"/>
        <v>42561.957638888889</v>
      </c>
      <c r="U3704">
        <f t="shared" si="231"/>
        <v>37.419629629628616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ROUND((E3705/D3705)*100,0)</f>
        <v>123</v>
      </c>
      <c r="P3705">
        <f t="shared" si="228"/>
        <v>43.2</v>
      </c>
      <c r="Q3705" s="10" t="s">
        <v>8315</v>
      </c>
      <c r="R3705" t="s">
        <v>8316</v>
      </c>
      <c r="S3705" s="16">
        <f t="shared" si="229"/>
        <v>42556.504490740743</v>
      </c>
      <c r="T3705" s="16">
        <f t="shared" si="230"/>
        <v>42595.290972222225</v>
      </c>
      <c r="U3705">
        <f t="shared" si="231"/>
        <v>38.786481481482042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ROUND((E3706/D3706)*100,0)</f>
        <v>136</v>
      </c>
      <c r="P3706">
        <f t="shared" si="228"/>
        <v>15.15</v>
      </c>
      <c r="Q3706" s="10" t="s">
        <v>8315</v>
      </c>
      <c r="R3706" t="s">
        <v>8316</v>
      </c>
      <c r="S3706" s="16">
        <f t="shared" si="229"/>
        <v>42461.689745370371</v>
      </c>
      <c r="T3706" s="16">
        <f t="shared" si="230"/>
        <v>42521.689745370371</v>
      </c>
      <c r="U3706">
        <f t="shared" si="231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ROUND((E3707/D3707)*100,0)</f>
        <v>103</v>
      </c>
      <c r="P3707">
        <f t="shared" si="228"/>
        <v>83.57</v>
      </c>
      <c r="Q3707" s="10" t="s">
        <v>8315</v>
      </c>
      <c r="R3707" t="s">
        <v>8316</v>
      </c>
      <c r="S3707" s="16">
        <f t="shared" si="229"/>
        <v>41792.542986111112</v>
      </c>
      <c r="T3707" s="16">
        <f t="shared" si="230"/>
        <v>41813.75</v>
      </c>
      <c r="U3707">
        <f t="shared" si="231"/>
        <v>21.207013888888469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ROUND((E3708/D3708)*100,0)</f>
        <v>121</v>
      </c>
      <c r="P3708">
        <f t="shared" si="228"/>
        <v>140</v>
      </c>
      <c r="Q3708" s="10" t="s">
        <v>8315</v>
      </c>
      <c r="R3708" t="s">
        <v>8316</v>
      </c>
      <c r="S3708" s="16">
        <f t="shared" si="229"/>
        <v>41879.913761574076</v>
      </c>
      <c r="T3708" s="16">
        <f t="shared" si="230"/>
        <v>41894.913761574076</v>
      </c>
      <c r="U3708">
        <f t="shared" si="231"/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ROUND((E3709/D3709)*100,0)</f>
        <v>186</v>
      </c>
      <c r="P3709">
        <f t="shared" si="228"/>
        <v>80.87</v>
      </c>
      <c r="Q3709" s="10" t="s">
        <v>8315</v>
      </c>
      <c r="R3709" t="s">
        <v>8316</v>
      </c>
      <c r="S3709" s="16">
        <f t="shared" si="229"/>
        <v>42552.048356481479</v>
      </c>
      <c r="T3709" s="16">
        <f t="shared" si="230"/>
        <v>42573.226388888885</v>
      </c>
      <c r="U3709">
        <f t="shared" si="231"/>
        <v>21.178032407406135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ROUND((E3710/D3710)*100,0)</f>
        <v>300</v>
      </c>
      <c r="P3710">
        <f t="shared" si="228"/>
        <v>53.85</v>
      </c>
      <c r="Q3710" s="10" t="s">
        <v>8315</v>
      </c>
      <c r="R3710" t="s">
        <v>8316</v>
      </c>
      <c r="S3710" s="16">
        <f t="shared" si="229"/>
        <v>41810.142199074071</v>
      </c>
      <c r="T3710" s="16">
        <f t="shared" si="230"/>
        <v>41824.142199074071</v>
      </c>
      <c r="U3710">
        <f t="shared" si="231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ROUND((E3711/D3711)*100,0)</f>
        <v>108</v>
      </c>
      <c r="P3711">
        <f t="shared" si="228"/>
        <v>30.93</v>
      </c>
      <c r="Q3711" s="10" t="s">
        <v>8315</v>
      </c>
      <c r="R3711" t="s">
        <v>8316</v>
      </c>
      <c r="S3711" s="16">
        <f t="shared" si="229"/>
        <v>41785.707708333335</v>
      </c>
      <c r="T3711" s="16">
        <f t="shared" si="230"/>
        <v>41815.707708333335</v>
      </c>
      <c r="U3711">
        <f t="shared" si="231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ROUND((E3712/D3712)*100,0)</f>
        <v>141</v>
      </c>
      <c r="P3712">
        <f t="shared" si="228"/>
        <v>67.959999999999994</v>
      </c>
      <c r="Q3712" s="10" t="s">
        <v>8315</v>
      </c>
      <c r="R3712" t="s">
        <v>8316</v>
      </c>
      <c r="S3712" s="16">
        <f t="shared" si="229"/>
        <v>42072.576249999998</v>
      </c>
      <c r="T3712" s="16">
        <f t="shared" si="230"/>
        <v>42097.576249999998</v>
      </c>
      <c r="U3712">
        <f t="shared" si="231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ROUND((E3713/D3713)*100,0)</f>
        <v>114</v>
      </c>
      <c r="P3713">
        <f t="shared" si="228"/>
        <v>27.14</v>
      </c>
      <c r="Q3713" s="10" t="s">
        <v>8315</v>
      </c>
      <c r="R3713" t="s">
        <v>8316</v>
      </c>
      <c r="S3713" s="16">
        <f t="shared" si="229"/>
        <v>41779.724224537036</v>
      </c>
      <c r="T3713" s="16">
        <f t="shared" si="230"/>
        <v>41805.666666666664</v>
      </c>
      <c r="U3713">
        <f t="shared" si="231"/>
        <v>25.942442129628034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ROUND((E3714/D3714)*100,0)</f>
        <v>154</v>
      </c>
      <c r="P3714">
        <f t="shared" si="228"/>
        <v>110.87</v>
      </c>
      <c r="Q3714" s="10" t="s">
        <v>8315</v>
      </c>
      <c r="R3714" t="s">
        <v>8316</v>
      </c>
      <c r="S3714" s="16">
        <f t="shared" si="229"/>
        <v>42134.172071759262</v>
      </c>
      <c r="T3714" s="16">
        <f t="shared" si="230"/>
        <v>42155.290972222225</v>
      </c>
      <c r="U3714">
        <f t="shared" si="231"/>
        <v>21.118900462963211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ROUND((E3715/D3715)*100,0)</f>
        <v>102</v>
      </c>
      <c r="P3715">
        <f t="shared" ref="P3715:P3778" si="232">IFERROR(ROUND(E3715/L3715,2),0)</f>
        <v>106.84</v>
      </c>
      <c r="Q3715" s="10" t="s">
        <v>8315</v>
      </c>
      <c r="R3715" t="s">
        <v>8316</v>
      </c>
      <c r="S3715" s="16">
        <f t="shared" ref="S3715:S3778" si="233">(((J3715/60)/60)/24)+DATE(1970,1,1)</f>
        <v>42505.738032407404</v>
      </c>
      <c r="T3715" s="16">
        <f t="shared" ref="T3715:T3778" si="234">(((I3715/60)/60)/24)+DATE(1970,1,1)</f>
        <v>42525.738032407404</v>
      </c>
      <c r="U3715">
        <f t="shared" ref="U3715:U3778" si="235">T3715-S3715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ROUND((E3716/D3716)*100,0)</f>
        <v>102</v>
      </c>
      <c r="P3716">
        <f t="shared" si="232"/>
        <v>105.52</v>
      </c>
      <c r="Q3716" s="10" t="s">
        <v>8315</v>
      </c>
      <c r="R3716" t="s">
        <v>8316</v>
      </c>
      <c r="S3716" s="16">
        <f t="shared" si="233"/>
        <v>42118.556331018524</v>
      </c>
      <c r="T3716" s="16">
        <f t="shared" si="234"/>
        <v>42150.165972222225</v>
      </c>
      <c r="U3716">
        <f t="shared" si="235"/>
        <v>31.609641203700448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ROUND((E3717/D3717)*100,0)</f>
        <v>103</v>
      </c>
      <c r="P3717">
        <f t="shared" si="232"/>
        <v>132.96</v>
      </c>
      <c r="Q3717" s="10" t="s">
        <v>8315</v>
      </c>
      <c r="R3717" t="s">
        <v>8316</v>
      </c>
      <c r="S3717" s="16">
        <f t="shared" si="233"/>
        <v>42036.995590277773</v>
      </c>
      <c r="T3717" s="16">
        <f t="shared" si="234"/>
        <v>42094.536111111112</v>
      </c>
      <c r="U3717">
        <f t="shared" si="235"/>
        <v>57.540520833339542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ROUND((E3718/D3718)*100,0)</f>
        <v>156</v>
      </c>
      <c r="P3718">
        <f t="shared" si="232"/>
        <v>51.92</v>
      </c>
      <c r="Q3718" s="10" t="s">
        <v>8315</v>
      </c>
      <c r="R3718" t="s">
        <v>8316</v>
      </c>
      <c r="S3718" s="16">
        <f t="shared" si="233"/>
        <v>42360.887835648144</v>
      </c>
      <c r="T3718" s="16">
        <f t="shared" si="234"/>
        <v>42390.887835648144</v>
      </c>
      <c r="U3718">
        <f t="shared" si="235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ROUND((E3719/D3719)*100,0)</f>
        <v>101</v>
      </c>
      <c r="P3719">
        <f t="shared" si="232"/>
        <v>310</v>
      </c>
      <c r="Q3719" s="10" t="s">
        <v>8315</v>
      </c>
      <c r="R3719" t="s">
        <v>8316</v>
      </c>
      <c r="S3719" s="16">
        <f t="shared" si="233"/>
        <v>42102.866307870368</v>
      </c>
      <c r="T3719" s="16">
        <f t="shared" si="234"/>
        <v>42133.866307870368</v>
      </c>
      <c r="U3719">
        <f t="shared" si="235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ROUND((E3720/D3720)*100,0)</f>
        <v>239</v>
      </c>
      <c r="P3720">
        <f t="shared" si="232"/>
        <v>26.02</v>
      </c>
      <c r="Q3720" s="10" t="s">
        <v>8315</v>
      </c>
      <c r="R3720" t="s">
        <v>8316</v>
      </c>
      <c r="S3720" s="16">
        <f t="shared" si="233"/>
        <v>42032.716145833328</v>
      </c>
      <c r="T3720" s="16">
        <f t="shared" si="234"/>
        <v>42062.716145833328</v>
      </c>
      <c r="U3720">
        <f t="shared" si="235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ROUND((E3721/D3721)*100,0)</f>
        <v>210</v>
      </c>
      <c r="P3721">
        <f t="shared" si="232"/>
        <v>105</v>
      </c>
      <c r="Q3721" s="10" t="s">
        <v>8315</v>
      </c>
      <c r="R3721" t="s">
        <v>8316</v>
      </c>
      <c r="S3721" s="16">
        <f t="shared" si="233"/>
        <v>42147.729930555557</v>
      </c>
      <c r="T3721" s="16">
        <f t="shared" si="234"/>
        <v>42177.729930555557</v>
      </c>
      <c r="U3721">
        <f t="shared" si="235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ROUND((E3722/D3722)*100,0)</f>
        <v>105</v>
      </c>
      <c r="P3722">
        <f t="shared" si="232"/>
        <v>86.23</v>
      </c>
      <c r="Q3722" s="10" t="s">
        <v>8315</v>
      </c>
      <c r="R3722" t="s">
        <v>8316</v>
      </c>
      <c r="S3722" s="16">
        <f t="shared" si="233"/>
        <v>42165.993125000001</v>
      </c>
      <c r="T3722" s="16">
        <f t="shared" si="234"/>
        <v>42187.993125000001</v>
      </c>
      <c r="U3722">
        <f t="shared" si="235"/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ROUND((E3723/D3723)*100,0)</f>
        <v>101</v>
      </c>
      <c r="P3723">
        <f t="shared" si="232"/>
        <v>114.55</v>
      </c>
      <c r="Q3723" s="10" t="s">
        <v>8315</v>
      </c>
      <c r="R3723" t="s">
        <v>8316</v>
      </c>
      <c r="S3723" s="16">
        <f t="shared" si="233"/>
        <v>41927.936157407406</v>
      </c>
      <c r="T3723" s="16">
        <f t="shared" si="234"/>
        <v>41948.977824074071</v>
      </c>
      <c r="U3723">
        <f t="shared" si="235"/>
        <v>21.041666666664241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ROUND((E3724/D3724)*100,0)</f>
        <v>111</v>
      </c>
      <c r="P3724">
        <f t="shared" si="232"/>
        <v>47.66</v>
      </c>
      <c r="Q3724" s="10" t="s">
        <v>8315</v>
      </c>
      <c r="R3724" t="s">
        <v>8316</v>
      </c>
      <c r="S3724" s="16">
        <f t="shared" si="233"/>
        <v>42381.671840277777</v>
      </c>
      <c r="T3724" s="16">
        <f t="shared" si="234"/>
        <v>42411.957638888889</v>
      </c>
      <c r="U3724">
        <f t="shared" si="235"/>
        <v>30.285798611112114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ROUND((E3725/D3725)*100,0)</f>
        <v>102</v>
      </c>
      <c r="P3725">
        <f t="shared" si="232"/>
        <v>72.89</v>
      </c>
      <c r="Q3725" s="10" t="s">
        <v>8315</v>
      </c>
      <c r="R3725" t="s">
        <v>8316</v>
      </c>
      <c r="S3725" s="16">
        <f t="shared" si="233"/>
        <v>41943.753032407411</v>
      </c>
      <c r="T3725" s="16">
        <f t="shared" si="234"/>
        <v>41973.794699074075</v>
      </c>
      <c r="U3725">
        <f t="shared" si="235"/>
        <v>30.041666666664241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ROUND((E3726/D3726)*100,0)</f>
        <v>103</v>
      </c>
      <c r="P3726">
        <f t="shared" si="232"/>
        <v>49.55</v>
      </c>
      <c r="Q3726" s="10" t="s">
        <v>8315</v>
      </c>
      <c r="R3726" t="s">
        <v>8316</v>
      </c>
      <c r="S3726" s="16">
        <f t="shared" si="233"/>
        <v>42465.491435185191</v>
      </c>
      <c r="T3726" s="16">
        <f t="shared" si="234"/>
        <v>42494.958333333328</v>
      </c>
      <c r="U3726">
        <f t="shared" si="235"/>
        <v>29.466898148137261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ROUND((E3727/D3727)*100,0)</f>
        <v>127</v>
      </c>
      <c r="P3727">
        <f t="shared" si="232"/>
        <v>25.4</v>
      </c>
      <c r="Q3727" s="10" t="s">
        <v>8315</v>
      </c>
      <c r="R3727" t="s">
        <v>8316</v>
      </c>
      <c r="S3727" s="16">
        <f t="shared" si="233"/>
        <v>42401.945219907408</v>
      </c>
      <c r="T3727" s="16">
        <f t="shared" si="234"/>
        <v>42418.895833333328</v>
      </c>
      <c r="U3727">
        <f t="shared" si="235"/>
        <v>16.950613425920892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ROUND((E3728/D3728)*100,0)</f>
        <v>339</v>
      </c>
      <c r="P3728">
        <f t="shared" si="232"/>
        <v>62.59</v>
      </c>
      <c r="Q3728" s="10" t="s">
        <v>8315</v>
      </c>
      <c r="R3728" t="s">
        <v>8316</v>
      </c>
      <c r="S3728" s="16">
        <f t="shared" si="233"/>
        <v>42462.140868055561</v>
      </c>
      <c r="T3728" s="16">
        <f t="shared" si="234"/>
        <v>42489.875</v>
      </c>
      <c r="U3728">
        <f t="shared" si="235"/>
        <v>27.734131944438559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ROUND((E3729/D3729)*100,0)</f>
        <v>101</v>
      </c>
      <c r="P3729">
        <f t="shared" si="232"/>
        <v>61.06</v>
      </c>
      <c r="Q3729" s="10" t="s">
        <v>8315</v>
      </c>
      <c r="R3729" t="s">
        <v>8316</v>
      </c>
      <c r="S3729" s="16">
        <f t="shared" si="233"/>
        <v>42632.348310185189</v>
      </c>
      <c r="T3729" s="16">
        <f t="shared" si="234"/>
        <v>42663.204861111109</v>
      </c>
      <c r="U3729">
        <f t="shared" si="235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ROUND((E3730/D3730)*100,0)</f>
        <v>9</v>
      </c>
      <c r="P3730">
        <f t="shared" si="232"/>
        <v>60.06</v>
      </c>
      <c r="Q3730" s="10" t="s">
        <v>8315</v>
      </c>
      <c r="R3730" t="s">
        <v>8316</v>
      </c>
      <c r="S3730" s="16">
        <f t="shared" si="233"/>
        <v>42205.171018518522</v>
      </c>
      <c r="T3730" s="16">
        <f t="shared" si="234"/>
        <v>42235.171018518522</v>
      </c>
      <c r="U3730">
        <f t="shared" si="235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ROUND((E3731/D3731)*100,0)</f>
        <v>7</v>
      </c>
      <c r="P3731">
        <f t="shared" si="232"/>
        <v>72.400000000000006</v>
      </c>
      <c r="Q3731" s="10" t="s">
        <v>8315</v>
      </c>
      <c r="R3731" t="s">
        <v>8316</v>
      </c>
      <c r="S3731" s="16">
        <f t="shared" si="233"/>
        <v>42041.205000000002</v>
      </c>
      <c r="T3731" s="16">
        <f t="shared" si="234"/>
        <v>42086.16333333333</v>
      </c>
      <c r="U3731">
        <f t="shared" si="235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ROUND((E3732/D3732)*100,0)</f>
        <v>10</v>
      </c>
      <c r="P3732">
        <f t="shared" si="232"/>
        <v>100</v>
      </c>
      <c r="Q3732" s="10" t="s">
        <v>8315</v>
      </c>
      <c r="R3732" t="s">
        <v>8316</v>
      </c>
      <c r="S3732" s="16">
        <f t="shared" si="233"/>
        <v>42203.677766203706</v>
      </c>
      <c r="T3732" s="16">
        <f t="shared" si="234"/>
        <v>42233.677766203706</v>
      </c>
      <c r="U3732">
        <f t="shared" si="235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ROUND((E3733/D3733)*100,0)</f>
        <v>11</v>
      </c>
      <c r="P3733">
        <f t="shared" si="232"/>
        <v>51.67</v>
      </c>
      <c r="Q3733" s="10" t="s">
        <v>8315</v>
      </c>
      <c r="R3733" t="s">
        <v>8316</v>
      </c>
      <c r="S3733" s="16">
        <f t="shared" si="233"/>
        <v>41983.752847222218</v>
      </c>
      <c r="T3733" s="16">
        <f t="shared" si="234"/>
        <v>42014.140972222223</v>
      </c>
      <c r="U3733">
        <f t="shared" si="235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ROUND((E3734/D3734)*100,0)</f>
        <v>15</v>
      </c>
      <c r="P3734">
        <f t="shared" si="232"/>
        <v>32.75</v>
      </c>
      <c r="Q3734" s="10" t="s">
        <v>8315</v>
      </c>
      <c r="R3734" t="s">
        <v>8316</v>
      </c>
      <c r="S3734" s="16">
        <f t="shared" si="233"/>
        <v>41968.677465277782</v>
      </c>
      <c r="T3734" s="16">
        <f t="shared" si="234"/>
        <v>42028.5</v>
      </c>
      <c r="U3734">
        <f t="shared" si="235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ROUND((E3735/D3735)*100,0)</f>
        <v>0</v>
      </c>
      <c r="P3735">
        <f t="shared" si="232"/>
        <v>0</v>
      </c>
      <c r="Q3735" s="10" t="s">
        <v>8315</v>
      </c>
      <c r="R3735" t="s">
        <v>8316</v>
      </c>
      <c r="S3735" s="16">
        <f t="shared" si="233"/>
        <v>42103.024398148147</v>
      </c>
      <c r="T3735" s="16">
        <f t="shared" si="234"/>
        <v>42112.9375</v>
      </c>
      <c r="U3735">
        <f t="shared" si="235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ROUND((E3736/D3736)*100,0)</f>
        <v>28</v>
      </c>
      <c r="P3736">
        <f t="shared" si="232"/>
        <v>61</v>
      </c>
      <c r="Q3736" s="10" t="s">
        <v>8315</v>
      </c>
      <c r="R3736" t="s">
        <v>8316</v>
      </c>
      <c r="S3736" s="16">
        <f t="shared" si="233"/>
        <v>42089.901574074072</v>
      </c>
      <c r="T3736" s="16">
        <f t="shared" si="234"/>
        <v>42149.901574074072</v>
      </c>
      <c r="U3736">
        <f t="shared" si="235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ROUND((E3737/D3737)*100,0)</f>
        <v>13</v>
      </c>
      <c r="P3737">
        <f t="shared" si="232"/>
        <v>10</v>
      </c>
      <c r="Q3737" s="10" t="s">
        <v>8315</v>
      </c>
      <c r="R3737" t="s">
        <v>8316</v>
      </c>
      <c r="S3737" s="16">
        <f t="shared" si="233"/>
        <v>42122.693159722221</v>
      </c>
      <c r="T3737" s="16">
        <f t="shared" si="234"/>
        <v>42152.693159722221</v>
      </c>
      <c r="U3737">
        <f t="shared" si="235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ROUND((E3738/D3738)*100,0)</f>
        <v>1</v>
      </c>
      <c r="P3738">
        <f t="shared" si="232"/>
        <v>10</v>
      </c>
      <c r="Q3738" s="10" t="s">
        <v>8315</v>
      </c>
      <c r="R3738" t="s">
        <v>8316</v>
      </c>
      <c r="S3738" s="16">
        <f t="shared" si="233"/>
        <v>42048.711724537032</v>
      </c>
      <c r="T3738" s="16">
        <f t="shared" si="234"/>
        <v>42086.75</v>
      </c>
      <c r="U3738">
        <f t="shared" si="235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ROUND((E3739/D3739)*100,0)</f>
        <v>21</v>
      </c>
      <c r="P3739">
        <f t="shared" si="232"/>
        <v>37.5</v>
      </c>
      <c r="Q3739" s="10" t="s">
        <v>8315</v>
      </c>
      <c r="R3739" t="s">
        <v>8316</v>
      </c>
      <c r="S3739" s="16">
        <f t="shared" si="233"/>
        <v>42297.691006944442</v>
      </c>
      <c r="T3739" s="16">
        <f t="shared" si="234"/>
        <v>42320.290972222225</v>
      </c>
      <c r="U3739">
        <f t="shared" si="235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ROUND((E3740/D3740)*100,0)</f>
        <v>18</v>
      </c>
      <c r="P3740">
        <f t="shared" si="232"/>
        <v>45</v>
      </c>
      <c r="Q3740" s="10" t="s">
        <v>8315</v>
      </c>
      <c r="R3740" t="s">
        <v>8316</v>
      </c>
      <c r="S3740" s="16">
        <f t="shared" si="233"/>
        <v>41813.938715277778</v>
      </c>
      <c r="T3740" s="16">
        <f t="shared" si="234"/>
        <v>41835.916666666664</v>
      </c>
      <c r="U3740">
        <f t="shared" si="235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ROUND((E3741/D3741)*100,0)</f>
        <v>20</v>
      </c>
      <c r="P3741">
        <f t="shared" si="232"/>
        <v>100.63</v>
      </c>
      <c r="Q3741" s="10" t="s">
        <v>8315</v>
      </c>
      <c r="R3741" t="s">
        <v>8316</v>
      </c>
      <c r="S3741" s="16">
        <f t="shared" si="233"/>
        <v>42548.449861111112</v>
      </c>
      <c r="T3741" s="16">
        <f t="shared" si="234"/>
        <v>42568.449861111112</v>
      </c>
      <c r="U3741">
        <f t="shared" si="235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ROUND((E3742/D3742)*100,0)</f>
        <v>18</v>
      </c>
      <c r="P3742">
        <f t="shared" si="232"/>
        <v>25.57</v>
      </c>
      <c r="Q3742" s="10" t="s">
        <v>8315</v>
      </c>
      <c r="R3742" t="s">
        <v>8316</v>
      </c>
      <c r="S3742" s="16">
        <f t="shared" si="233"/>
        <v>41833.089756944442</v>
      </c>
      <c r="T3742" s="16">
        <f t="shared" si="234"/>
        <v>41863.079143518517</v>
      </c>
      <c r="U3742">
        <f t="shared" si="235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ROUND((E3743/D3743)*100,0)</f>
        <v>0</v>
      </c>
      <c r="P3743">
        <f t="shared" si="232"/>
        <v>0</v>
      </c>
      <c r="Q3743" s="10" t="s">
        <v>8315</v>
      </c>
      <c r="R3743" t="s">
        <v>8316</v>
      </c>
      <c r="S3743" s="16">
        <f t="shared" si="233"/>
        <v>42325.920717592591</v>
      </c>
      <c r="T3743" s="16">
        <f t="shared" si="234"/>
        <v>42355.920717592591</v>
      </c>
      <c r="U3743">
        <f t="shared" si="235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ROUND((E3744/D3744)*100,0)</f>
        <v>2</v>
      </c>
      <c r="P3744">
        <f t="shared" si="232"/>
        <v>25</v>
      </c>
      <c r="Q3744" s="10" t="s">
        <v>8315</v>
      </c>
      <c r="R3744" t="s">
        <v>8316</v>
      </c>
      <c r="S3744" s="16">
        <f t="shared" si="233"/>
        <v>41858.214629629627</v>
      </c>
      <c r="T3744" s="16">
        <f t="shared" si="234"/>
        <v>41888.214629629627</v>
      </c>
      <c r="U3744">
        <f t="shared" si="235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ROUND((E3745/D3745)*100,0)</f>
        <v>0</v>
      </c>
      <c r="P3745">
        <f t="shared" si="232"/>
        <v>0</v>
      </c>
      <c r="Q3745" s="10" t="s">
        <v>8315</v>
      </c>
      <c r="R3745" t="s">
        <v>8316</v>
      </c>
      <c r="S3745" s="16">
        <f t="shared" si="233"/>
        <v>41793.710231481484</v>
      </c>
      <c r="T3745" s="16">
        <f t="shared" si="234"/>
        <v>41823.710231481484</v>
      </c>
      <c r="U3745">
        <f t="shared" si="235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ROUND((E3746/D3746)*100,0)</f>
        <v>0</v>
      </c>
      <c r="P3746">
        <f t="shared" si="232"/>
        <v>0</v>
      </c>
      <c r="Q3746" s="10" t="s">
        <v>8315</v>
      </c>
      <c r="R3746" t="s">
        <v>8316</v>
      </c>
      <c r="S3746" s="16">
        <f t="shared" si="233"/>
        <v>41793.814259259263</v>
      </c>
      <c r="T3746" s="16">
        <f t="shared" si="234"/>
        <v>41825.165972222225</v>
      </c>
      <c r="U3746">
        <f t="shared" si="235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ROUND((E3747/D3747)*100,0)</f>
        <v>10</v>
      </c>
      <c r="P3747">
        <f t="shared" si="232"/>
        <v>10</v>
      </c>
      <c r="Q3747" s="10" t="s">
        <v>8315</v>
      </c>
      <c r="R3747" t="s">
        <v>8316</v>
      </c>
      <c r="S3747" s="16">
        <f t="shared" si="233"/>
        <v>41831.697939814818</v>
      </c>
      <c r="T3747" s="16">
        <f t="shared" si="234"/>
        <v>41861.697939814818</v>
      </c>
      <c r="U3747">
        <f t="shared" si="235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ROUND((E3748/D3748)*100,0)</f>
        <v>2</v>
      </c>
      <c r="P3748">
        <f t="shared" si="232"/>
        <v>202</v>
      </c>
      <c r="Q3748" s="10" t="s">
        <v>8315</v>
      </c>
      <c r="R3748" t="s">
        <v>8316</v>
      </c>
      <c r="S3748" s="16">
        <f t="shared" si="233"/>
        <v>42621.389340277776</v>
      </c>
      <c r="T3748" s="16">
        <f t="shared" si="234"/>
        <v>42651.389340277776</v>
      </c>
      <c r="U3748">
        <f t="shared" si="235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ROUND((E3749/D3749)*100,0)</f>
        <v>1</v>
      </c>
      <c r="P3749">
        <f t="shared" si="232"/>
        <v>25</v>
      </c>
      <c r="Q3749" s="10" t="s">
        <v>8315</v>
      </c>
      <c r="R3749" t="s">
        <v>8316</v>
      </c>
      <c r="S3749" s="16">
        <f t="shared" si="233"/>
        <v>42164.299722222218</v>
      </c>
      <c r="T3749" s="16">
        <f t="shared" si="234"/>
        <v>42190.957638888889</v>
      </c>
      <c r="U3749">
        <f t="shared" si="235"/>
        <v>26.657916666670644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ROUND((E3750/D3750)*100,0)</f>
        <v>104</v>
      </c>
      <c r="P3750">
        <f t="shared" si="232"/>
        <v>99.54</v>
      </c>
      <c r="Q3750" s="10" t="s">
        <v>8315</v>
      </c>
      <c r="R3750" t="s">
        <v>8357</v>
      </c>
      <c r="S3750" s="16">
        <f t="shared" si="233"/>
        <v>42395.706435185188</v>
      </c>
      <c r="T3750" s="16">
        <f t="shared" si="234"/>
        <v>42416.249305555553</v>
      </c>
      <c r="U3750">
        <f t="shared" si="235"/>
        <v>20.542870370365563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ROUND((E3751/D3751)*100,0)</f>
        <v>105</v>
      </c>
      <c r="P3751">
        <f t="shared" si="232"/>
        <v>75</v>
      </c>
      <c r="Q3751" s="10" t="s">
        <v>8315</v>
      </c>
      <c r="R3751" t="s">
        <v>8357</v>
      </c>
      <c r="S3751" s="16">
        <f t="shared" si="233"/>
        <v>42458.127175925925</v>
      </c>
      <c r="T3751" s="16">
        <f t="shared" si="234"/>
        <v>42489.165972222225</v>
      </c>
      <c r="U3751">
        <f t="shared" si="235"/>
        <v>31.038796296299552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ROUND((E3752/D3752)*100,0)</f>
        <v>100</v>
      </c>
      <c r="P3752">
        <f t="shared" si="232"/>
        <v>215.25</v>
      </c>
      <c r="Q3752" s="10" t="s">
        <v>8315</v>
      </c>
      <c r="R3752" t="s">
        <v>8357</v>
      </c>
      <c r="S3752" s="16">
        <f t="shared" si="233"/>
        <v>42016.981574074074</v>
      </c>
      <c r="T3752" s="16">
        <f t="shared" si="234"/>
        <v>42045.332638888889</v>
      </c>
      <c r="U3752">
        <f t="shared" si="235"/>
        <v>28.35106481481489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ROUND((E3753/D3753)*100,0)</f>
        <v>133</v>
      </c>
      <c r="P3753">
        <f t="shared" si="232"/>
        <v>120.55</v>
      </c>
      <c r="Q3753" s="10" t="s">
        <v>8315</v>
      </c>
      <c r="R3753" t="s">
        <v>8357</v>
      </c>
      <c r="S3753" s="16">
        <f t="shared" si="233"/>
        <v>42403.035567129627</v>
      </c>
      <c r="T3753" s="16">
        <f t="shared" si="234"/>
        <v>42462.993900462956</v>
      </c>
      <c r="U3753">
        <f t="shared" si="235"/>
        <v>59.958333333328483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ROUND((E3754/D3754)*100,0)</f>
        <v>113</v>
      </c>
      <c r="P3754">
        <f t="shared" si="232"/>
        <v>37.67</v>
      </c>
      <c r="Q3754" s="10" t="s">
        <v>8315</v>
      </c>
      <c r="R3754" t="s">
        <v>8357</v>
      </c>
      <c r="S3754" s="16">
        <f t="shared" si="233"/>
        <v>42619.802488425921</v>
      </c>
      <c r="T3754" s="16">
        <f t="shared" si="234"/>
        <v>42659.875</v>
      </c>
      <c r="U3754">
        <f t="shared" si="235"/>
        <v>40.072511574078817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ROUND((E3755/D3755)*100,0)</f>
        <v>103</v>
      </c>
      <c r="P3755">
        <f t="shared" si="232"/>
        <v>172.23</v>
      </c>
      <c r="Q3755" s="10" t="s">
        <v>8315</v>
      </c>
      <c r="R3755" t="s">
        <v>8357</v>
      </c>
      <c r="S3755" s="16">
        <f t="shared" si="233"/>
        <v>42128.824074074073</v>
      </c>
      <c r="T3755" s="16">
        <f t="shared" si="234"/>
        <v>42158</v>
      </c>
      <c r="U3755">
        <f t="shared" si="235"/>
        <v>29.175925925927004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ROUND((E3756/D3756)*100,0)</f>
        <v>120</v>
      </c>
      <c r="P3756">
        <f t="shared" si="232"/>
        <v>111.11</v>
      </c>
      <c r="Q3756" s="10" t="s">
        <v>8315</v>
      </c>
      <c r="R3756" t="s">
        <v>8357</v>
      </c>
      <c r="S3756" s="16">
        <f t="shared" si="233"/>
        <v>41808.881215277775</v>
      </c>
      <c r="T3756" s="16">
        <f t="shared" si="234"/>
        <v>41846.207638888889</v>
      </c>
      <c r="U3756">
        <f t="shared" si="235"/>
        <v>37.326423611113569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ROUND((E3757/D3757)*100,0)</f>
        <v>130</v>
      </c>
      <c r="P3757">
        <f t="shared" si="232"/>
        <v>25.46</v>
      </c>
      <c r="Q3757" s="10" t="s">
        <v>8315</v>
      </c>
      <c r="R3757" t="s">
        <v>8357</v>
      </c>
      <c r="S3757" s="16">
        <f t="shared" si="233"/>
        <v>42445.866979166662</v>
      </c>
      <c r="T3757" s="16">
        <f t="shared" si="234"/>
        <v>42475.866979166662</v>
      </c>
      <c r="U3757">
        <f t="shared" si="235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ROUND((E3758/D3758)*100,0)</f>
        <v>101</v>
      </c>
      <c r="P3758">
        <f t="shared" si="232"/>
        <v>267.64999999999998</v>
      </c>
      <c r="Q3758" s="10" t="s">
        <v>8315</v>
      </c>
      <c r="R3758" t="s">
        <v>8357</v>
      </c>
      <c r="S3758" s="16">
        <f t="shared" si="233"/>
        <v>41771.814791666664</v>
      </c>
      <c r="T3758" s="16">
        <f t="shared" si="234"/>
        <v>41801.814791666664</v>
      </c>
      <c r="U3758">
        <f t="shared" si="235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ROUND((E3759/D3759)*100,0)</f>
        <v>109</v>
      </c>
      <c r="P3759">
        <f t="shared" si="232"/>
        <v>75.959999999999994</v>
      </c>
      <c r="Q3759" s="10" t="s">
        <v>8315</v>
      </c>
      <c r="R3759" t="s">
        <v>8357</v>
      </c>
      <c r="S3759" s="16">
        <f t="shared" si="233"/>
        <v>41954.850868055553</v>
      </c>
      <c r="T3759" s="16">
        <f t="shared" si="234"/>
        <v>41974.850868055553</v>
      </c>
      <c r="U3759">
        <f t="shared" si="235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ROUND((E3760/D3760)*100,0)</f>
        <v>102</v>
      </c>
      <c r="P3760">
        <f t="shared" si="232"/>
        <v>59.04</v>
      </c>
      <c r="Q3760" s="10" t="s">
        <v>8315</v>
      </c>
      <c r="R3760" t="s">
        <v>8357</v>
      </c>
      <c r="S3760" s="16">
        <f t="shared" si="233"/>
        <v>41747.471504629626</v>
      </c>
      <c r="T3760" s="16">
        <f t="shared" si="234"/>
        <v>41778.208333333336</v>
      </c>
      <c r="U3760">
        <f t="shared" si="235"/>
        <v>30.736828703709762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ROUND((E3761/D3761)*100,0)</f>
        <v>110</v>
      </c>
      <c r="P3761">
        <f t="shared" si="232"/>
        <v>50.11</v>
      </c>
      <c r="Q3761" s="10" t="s">
        <v>8315</v>
      </c>
      <c r="R3761" t="s">
        <v>8357</v>
      </c>
      <c r="S3761" s="16">
        <f t="shared" si="233"/>
        <v>42182.108252314814</v>
      </c>
      <c r="T3761" s="16">
        <f t="shared" si="234"/>
        <v>42242.108252314814</v>
      </c>
      <c r="U3761">
        <f t="shared" si="235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ROUND((E3762/D3762)*100,0)</f>
        <v>101</v>
      </c>
      <c r="P3762">
        <f t="shared" si="232"/>
        <v>55.5</v>
      </c>
      <c r="Q3762" s="10" t="s">
        <v>8315</v>
      </c>
      <c r="R3762" t="s">
        <v>8357</v>
      </c>
      <c r="S3762" s="16">
        <f t="shared" si="233"/>
        <v>41739.525300925925</v>
      </c>
      <c r="T3762" s="16">
        <f t="shared" si="234"/>
        <v>41764.525300925925</v>
      </c>
      <c r="U3762">
        <f t="shared" si="235"/>
        <v>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ROUND((E3763/D3763)*100,0)</f>
        <v>100</v>
      </c>
      <c r="P3763">
        <f t="shared" si="232"/>
        <v>166.67</v>
      </c>
      <c r="Q3763" s="10" t="s">
        <v>8315</v>
      </c>
      <c r="R3763" t="s">
        <v>8357</v>
      </c>
      <c r="S3763" s="16">
        <f t="shared" si="233"/>
        <v>42173.466863425929</v>
      </c>
      <c r="T3763" s="16">
        <f t="shared" si="234"/>
        <v>42226.958333333328</v>
      </c>
      <c r="U3763">
        <f t="shared" si="235"/>
        <v>53.491469907399733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ROUND((E3764/D3764)*100,0)</f>
        <v>106</v>
      </c>
      <c r="P3764">
        <f t="shared" si="232"/>
        <v>47.43</v>
      </c>
      <c r="Q3764" s="10" t="s">
        <v>8315</v>
      </c>
      <c r="R3764" t="s">
        <v>8357</v>
      </c>
      <c r="S3764" s="16">
        <f t="shared" si="233"/>
        <v>42193.813530092593</v>
      </c>
      <c r="T3764" s="16">
        <f t="shared" si="234"/>
        <v>42218.813530092593</v>
      </c>
      <c r="U3764">
        <f t="shared" si="235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ROUND((E3765/D3765)*100,0)</f>
        <v>100</v>
      </c>
      <c r="P3765">
        <f t="shared" si="232"/>
        <v>64.94</v>
      </c>
      <c r="Q3765" s="10" t="s">
        <v>8315</v>
      </c>
      <c r="R3765" t="s">
        <v>8357</v>
      </c>
      <c r="S3765" s="16">
        <f t="shared" si="233"/>
        <v>42065.750300925924</v>
      </c>
      <c r="T3765" s="16">
        <f t="shared" si="234"/>
        <v>42095.708634259259</v>
      </c>
      <c r="U3765">
        <f t="shared" si="235"/>
        <v>29.958333333335759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ROUND((E3766/D3766)*100,0)</f>
        <v>100</v>
      </c>
      <c r="P3766">
        <f t="shared" si="232"/>
        <v>55.56</v>
      </c>
      <c r="Q3766" s="10" t="s">
        <v>8315</v>
      </c>
      <c r="R3766" t="s">
        <v>8357</v>
      </c>
      <c r="S3766" s="16">
        <f t="shared" si="233"/>
        <v>42499.842962962968</v>
      </c>
      <c r="T3766" s="16">
        <f t="shared" si="234"/>
        <v>42519.024999999994</v>
      </c>
      <c r="U3766">
        <f t="shared" si="235"/>
        <v>19.182037037026021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ROUND((E3767/D3767)*100,0)</f>
        <v>113</v>
      </c>
      <c r="P3767">
        <f t="shared" si="232"/>
        <v>74.22</v>
      </c>
      <c r="Q3767" s="10" t="s">
        <v>8315</v>
      </c>
      <c r="R3767" t="s">
        <v>8357</v>
      </c>
      <c r="S3767" s="16">
        <f t="shared" si="233"/>
        <v>41820.776412037041</v>
      </c>
      <c r="T3767" s="16">
        <f t="shared" si="234"/>
        <v>41850.776412037041</v>
      </c>
      <c r="U3767">
        <f t="shared" si="235"/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ROUND((E3768/D3768)*100,0)</f>
        <v>103</v>
      </c>
      <c r="P3768">
        <f t="shared" si="232"/>
        <v>106.93</v>
      </c>
      <c r="Q3768" s="10" t="s">
        <v>8315</v>
      </c>
      <c r="R3768" t="s">
        <v>8357</v>
      </c>
      <c r="S3768" s="16">
        <f t="shared" si="233"/>
        <v>41788.167187500003</v>
      </c>
      <c r="T3768" s="16">
        <f t="shared" si="234"/>
        <v>41823.167187500003</v>
      </c>
      <c r="U3768">
        <f t="shared" si="235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ROUND((E3769/D3769)*100,0)</f>
        <v>117</v>
      </c>
      <c r="P3769">
        <f t="shared" si="232"/>
        <v>41.7</v>
      </c>
      <c r="Q3769" s="10" t="s">
        <v>8315</v>
      </c>
      <c r="R3769" t="s">
        <v>8357</v>
      </c>
      <c r="S3769" s="16">
        <f t="shared" si="233"/>
        <v>42050.019641203704</v>
      </c>
      <c r="T3769" s="16">
        <f t="shared" si="234"/>
        <v>42064.207638888889</v>
      </c>
      <c r="U3769">
        <f t="shared" si="235"/>
        <v>14.18799768518511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ROUND((E3770/D3770)*100,0)</f>
        <v>108</v>
      </c>
      <c r="P3770">
        <f t="shared" si="232"/>
        <v>74.239999999999995</v>
      </c>
      <c r="Q3770" s="10" t="s">
        <v>8315</v>
      </c>
      <c r="R3770" t="s">
        <v>8357</v>
      </c>
      <c r="S3770" s="16">
        <f t="shared" si="233"/>
        <v>41772.727893518517</v>
      </c>
      <c r="T3770" s="16">
        <f t="shared" si="234"/>
        <v>41802.727893518517</v>
      </c>
      <c r="U3770">
        <f t="shared" si="235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ROUND((E3771/D3771)*100,0)</f>
        <v>100</v>
      </c>
      <c r="P3771">
        <f t="shared" si="232"/>
        <v>73.33</v>
      </c>
      <c r="Q3771" s="10" t="s">
        <v>8315</v>
      </c>
      <c r="R3771" t="s">
        <v>8357</v>
      </c>
      <c r="S3771" s="16">
        <f t="shared" si="233"/>
        <v>42445.598136574074</v>
      </c>
      <c r="T3771" s="16">
        <f t="shared" si="234"/>
        <v>42475.598136574074</v>
      </c>
      <c r="U3771">
        <f t="shared" si="235"/>
        <v>30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ROUND((E3772/D3772)*100,0)</f>
        <v>100</v>
      </c>
      <c r="P3772">
        <f t="shared" si="232"/>
        <v>100</v>
      </c>
      <c r="Q3772" s="10" t="s">
        <v>8315</v>
      </c>
      <c r="R3772" t="s">
        <v>8357</v>
      </c>
      <c r="S3772" s="16">
        <f t="shared" si="233"/>
        <v>42138.930671296301</v>
      </c>
      <c r="T3772" s="16">
        <f t="shared" si="234"/>
        <v>42168.930671296301</v>
      </c>
      <c r="U3772">
        <f t="shared" si="235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ROUND((E3773/D3773)*100,0)</f>
        <v>146</v>
      </c>
      <c r="P3773">
        <f t="shared" si="232"/>
        <v>38.42</v>
      </c>
      <c r="Q3773" s="10" t="s">
        <v>8315</v>
      </c>
      <c r="R3773" t="s">
        <v>8357</v>
      </c>
      <c r="S3773" s="16">
        <f t="shared" si="233"/>
        <v>42493.857083333336</v>
      </c>
      <c r="T3773" s="16">
        <f t="shared" si="234"/>
        <v>42508</v>
      </c>
      <c r="U3773">
        <f t="shared" si="235"/>
        <v>14.14291666666395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ROUND((E3774/D3774)*100,0)</f>
        <v>110</v>
      </c>
      <c r="P3774">
        <f t="shared" si="232"/>
        <v>166.97</v>
      </c>
      <c r="Q3774" s="10" t="s">
        <v>8315</v>
      </c>
      <c r="R3774" t="s">
        <v>8357</v>
      </c>
      <c r="S3774" s="16">
        <f t="shared" si="233"/>
        <v>42682.616967592592</v>
      </c>
      <c r="T3774" s="16">
        <f t="shared" si="234"/>
        <v>42703.25</v>
      </c>
      <c r="U3774">
        <f t="shared" si="235"/>
        <v>20.633032407407882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ROUND((E3775/D3775)*100,0)</f>
        <v>108</v>
      </c>
      <c r="P3775">
        <f t="shared" si="232"/>
        <v>94.91</v>
      </c>
      <c r="Q3775" s="10" t="s">
        <v>8315</v>
      </c>
      <c r="R3775" t="s">
        <v>8357</v>
      </c>
      <c r="S3775" s="16">
        <f t="shared" si="233"/>
        <v>42656.005173611105</v>
      </c>
      <c r="T3775" s="16">
        <f t="shared" si="234"/>
        <v>42689.088888888888</v>
      </c>
      <c r="U3775">
        <f t="shared" si="235"/>
        <v>33.083715277782176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ROUND((E3776/D3776)*100,0)</f>
        <v>100</v>
      </c>
      <c r="P3776">
        <f t="shared" si="232"/>
        <v>100</v>
      </c>
      <c r="Q3776" s="10" t="s">
        <v>8315</v>
      </c>
      <c r="R3776" t="s">
        <v>8357</v>
      </c>
      <c r="S3776" s="16">
        <f t="shared" si="233"/>
        <v>42087.792303240742</v>
      </c>
      <c r="T3776" s="16">
        <f t="shared" si="234"/>
        <v>42103.792303240742</v>
      </c>
      <c r="U3776">
        <f t="shared" si="235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ROUND((E3777/D3777)*100,0)</f>
        <v>100</v>
      </c>
      <c r="P3777">
        <f t="shared" si="232"/>
        <v>143.21</v>
      </c>
      <c r="Q3777" s="10" t="s">
        <v>8315</v>
      </c>
      <c r="R3777" t="s">
        <v>8357</v>
      </c>
      <c r="S3777" s="16">
        <f t="shared" si="233"/>
        <v>42075.942627314813</v>
      </c>
      <c r="T3777" s="16">
        <f t="shared" si="234"/>
        <v>42103.166666666672</v>
      </c>
      <c r="U3777">
        <f t="shared" si="235"/>
        <v>27.224039351858664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ROUND((E3778/D3778)*100,0)</f>
        <v>107</v>
      </c>
      <c r="P3778">
        <f t="shared" si="232"/>
        <v>90.82</v>
      </c>
      <c r="Q3778" s="10" t="s">
        <v>8315</v>
      </c>
      <c r="R3778" t="s">
        <v>8357</v>
      </c>
      <c r="S3778" s="16">
        <f t="shared" si="233"/>
        <v>41814.367800925924</v>
      </c>
      <c r="T3778" s="16">
        <f t="shared" si="234"/>
        <v>41852.041666666664</v>
      </c>
      <c r="U3778">
        <f t="shared" si="235"/>
        <v>37.673865740740439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ROUND((E3779/D3779)*100,0)</f>
        <v>143</v>
      </c>
      <c r="P3779">
        <f t="shared" ref="P3779:P3842" si="236">IFERROR(ROUND(E3779/L3779,2),0)</f>
        <v>48.54</v>
      </c>
      <c r="Q3779" s="10" t="s">
        <v>8315</v>
      </c>
      <c r="R3779" t="s">
        <v>8357</v>
      </c>
      <c r="S3779" s="16">
        <f t="shared" ref="S3779:S3842" si="237">(((J3779/60)/60)/24)+DATE(1970,1,1)</f>
        <v>41887.111354166671</v>
      </c>
      <c r="T3779" s="16">
        <f t="shared" ref="T3779:T3842" si="238">(((I3779/60)/60)/24)+DATE(1970,1,1)</f>
        <v>41909.166666666664</v>
      </c>
      <c r="U3779">
        <f t="shared" ref="U3779:U3842" si="239">T3779-S3779</f>
        <v>22.055312499993306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ROUND((E3780/D3780)*100,0)</f>
        <v>105</v>
      </c>
      <c r="P3780">
        <f t="shared" si="236"/>
        <v>70.03</v>
      </c>
      <c r="Q3780" s="10" t="s">
        <v>8315</v>
      </c>
      <c r="R3780" t="s">
        <v>8357</v>
      </c>
      <c r="S3780" s="16">
        <f t="shared" si="237"/>
        <v>41989.819212962961</v>
      </c>
      <c r="T3780" s="16">
        <f t="shared" si="238"/>
        <v>42049.819212962961</v>
      </c>
      <c r="U3780">
        <f t="shared" si="239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ROUND((E3781/D3781)*100,0)</f>
        <v>104</v>
      </c>
      <c r="P3781">
        <f t="shared" si="236"/>
        <v>135.63</v>
      </c>
      <c r="Q3781" s="10" t="s">
        <v>8315</v>
      </c>
      <c r="R3781" t="s">
        <v>8357</v>
      </c>
      <c r="S3781" s="16">
        <f t="shared" si="237"/>
        <v>42425.735416666663</v>
      </c>
      <c r="T3781" s="16">
        <f t="shared" si="238"/>
        <v>42455.693750000006</v>
      </c>
      <c r="U3781">
        <f t="shared" si="239"/>
        <v>29.958333333343035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ROUND((E3782/D3782)*100,0)</f>
        <v>120</v>
      </c>
      <c r="P3782">
        <f t="shared" si="236"/>
        <v>100</v>
      </c>
      <c r="Q3782" s="10" t="s">
        <v>8315</v>
      </c>
      <c r="R3782" t="s">
        <v>8357</v>
      </c>
      <c r="S3782" s="16">
        <f t="shared" si="237"/>
        <v>42166.219733796301</v>
      </c>
      <c r="T3782" s="16">
        <f t="shared" si="238"/>
        <v>42198.837499999994</v>
      </c>
      <c r="U3782">
        <f t="shared" si="239"/>
        <v>32.617766203693463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ROUND((E3783/D3783)*100,0)</f>
        <v>110</v>
      </c>
      <c r="P3783">
        <f t="shared" si="236"/>
        <v>94.9</v>
      </c>
      <c r="Q3783" s="10" t="s">
        <v>8315</v>
      </c>
      <c r="R3783" t="s">
        <v>8357</v>
      </c>
      <c r="S3783" s="16">
        <f t="shared" si="237"/>
        <v>41865.882928240739</v>
      </c>
      <c r="T3783" s="16">
        <f t="shared" si="238"/>
        <v>41890.882928240739</v>
      </c>
      <c r="U3783">
        <f t="shared" si="239"/>
        <v>25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ROUND((E3784/D3784)*100,0)</f>
        <v>102</v>
      </c>
      <c r="P3784">
        <f t="shared" si="236"/>
        <v>75.37</v>
      </c>
      <c r="Q3784" s="10" t="s">
        <v>8315</v>
      </c>
      <c r="R3784" t="s">
        <v>8357</v>
      </c>
      <c r="S3784" s="16">
        <f t="shared" si="237"/>
        <v>42546.862233796302</v>
      </c>
      <c r="T3784" s="16">
        <f t="shared" si="238"/>
        <v>42575.958333333328</v>
      </c>
      <c r="U3784">
        <f t="shared" si="239"/>
        <v>29.096099537026021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ROUND((E3785/D3785)*100,0)</f>
        <v>129</v>
      </c>
      <c r="P3785">
        <f t="shared" si="236"/>
        <v>64.459999999999994</v>
      </c>
      <c r="Q3785" s="10" t="s">
        <v>8315</v>
      </c>
      <c r="R3785" t="s">
        <v>8357</v>
      </c>
      <c r="S3785" s="16">
        <f t="shared" si="237"/>
        <v>42420.140277777777</v>
      </c>
      <c r="T3785" s="16">
        <f t="shared" si="238"/>
        <v>42444.666666666672</v>
      </c>
      <c r="U3785">
        <f t="shared" si="239"/>
        <v>24.526388888894871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ROUND((E3786/D3786)*100,0)</f>
        <v>115</v>
      </c>
      <c r="P3786">
        <f t="shared" si="236"/>
        <v>115</v>
      </c>
      <c r="Q3786" s="10" t="s">
        <v>8315</v>
      </c>
      <c r="R3786" t="s">
        <v>8357</v>
      </c>
      <c r="S3786" s="16">
        <f t="shared" si="237"/>
        <v>42531.980694444443</v>
      </c>
      <c r="T3786" s="16">
        <f t="shared" si="238"/>
        <v>42561.980694444443</v>
      </c>
      <c r="U3786">
        <f t="shared" si="239"/>
        <v>30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ROUND((E3787/D3787)*100,0)</f>
        <v>151</v>
      </c>
      <c r="P3787">
        <f t="shared" si="236"/>
        <v>100.5</v>
      </c>
      <c r="Q3787" s="10" t="s">
        <v>8315</v>
      </c>
      <c r="R3787" t="s">
        <v>8357</v>
      </c>
      <c r="S3787" s="16">
        <f t="shared" si="237"/>
        <v>42548.63853009259</v>
      </c>
      <c r="T3787" s="16">
        <f t="shared" si="238"/>
        <v>42584.418749999997</v>
      </c>
      <c r="U3787">
        <f t="shared" si="239"/>
        <v>35.780219907406718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ROUND((E3788/D3788)*100,0)</f>
        <v>111</v>
      </c>
      <c r="P3788">
        <f t="shared" si="236"/>
        <v>93.77</v>
      </c>
      <c r="Q3788" s="10" t="s">
        <v>8315</v>
      </c>
      <c r="R3788" t="s">
        <v>8357</v>
      </c>
      <c r="S3788" s="16">
        <f t="shared" si="237"/>
        <v>42487.037905092591</v>
      </c>
      <c r="T3788" s="16">
        <f t="shared" si="238"/>
        <v>42517.037905092591</v>
      </c>
      <c r="U3788">
        <f t="shared" si="239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ROUND((E3789/D3789)*100,0)</f>
        <v>100</v>
      </c>
      <c r="P3789">
        <f t="shared" si="236"/>
        <v>35.1</v>
      </c>
      <c r="Q3789" s="10" t="s">
        <v>8315</v>
      </c>
      <c r="R3789" t="s">
        <v>8357</v>
      </c>
      <c r="S3789" s="16">
        <f t="shared" si="237"/>
        <v>42167.534791666665</v>
      </c>
      <c r="T3789" s="16">
        <f t="shared" si="238"/>
        <v>42196.165972222225</v>
      </c>
      <c r="U3789">
        <f t="shared" si="239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ROUND((E3790/D3790)*100,0)</f>
        <v>1</v>
      </c>
      <c r="P3790">
        <f t="shared" si="236"/>
        <v>500</v>
      </c>
      <c r="Q3790" s="10" t="s">
        <v>8315</v>
      </c>
      <c r="R3790" t="s">
        <v>8357</v>
      </c>
      <c r="S3790" s="16">
        <f t="shared" si="237"/>
        <v>42333.695821759262</v>
      </c>
      <c r="T3790" s="16">
        <f t="shared" si="238"/>
        <v>42361.679166666669</v>
      </c>
      <c r="U3790">
        <f t="shared" si="239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ROUND((E3791/D3791)*100,0)</f>
        <v>3</v>
      </c>
      <c r="P3791">
        <f t="shared" si="236"/>
        <v>29</v>
      </c>
      <c r="Q3791" s="10" t="s">
        <v>8315</v>
      </c>
      <c r="R3791" t="s">
        <v>8357</v>
      </c>
      <c r="S3791" s="16">
        <f t="shared" si="237"/>
        <v>42138.798819444448</v>
      </c>
      <c r="T3791" s="16">
        <f t="shared" si="238"/>
        <v>42170.798819444448</v>
      </c>
      <c r="U3791">
        <f t="shared" si="23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ROUND((E3792/D3792)*100,0)</f>
        <v>0</v>
      </c>
      <c r="P3792">
        <f t="shared" si="236"/>
        <v>0</v>
      </c>
      <c r="Q3792" s="10" t="s">
        <v>8315</v>
      </c>
      <c r="R3792" t="s">
        <v>8357</v>
      </c>
      <c r="S3792" s="16">
        <f t="shared" si="237"/>
        <v>42666.666932870372</v>
      </c>
      <c r="T3792" s="16">
        <f t="shared" si="238"/>
        <v>42696.708599537036</v>
      </c>
      <c r="U3792">
        <f t="shared" si="239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ROUND((E3793/D3793)*100,0)</f>
        <v>0</v>
      </c>
      <c r="P3793">
        <f t="shared" si="236"/>
        <v>0</v>
      </c>
      <c r="Q3793" s="10" t="s">
        <v>8315</v>
      </c>
      <c r="R3793" t="s">
        <v>8357</v>
      </c>
      <c r="S3793" s="16">
        <f t="shared" si="237"/>
        <v>41766.692037037035</v>
      </c>
      <c r="T3793" s="16">
        <f t="shared" si="238"/>
        <v>41826.692037037035</v>
      </c>
      <c r="U3793">
        <f t="shared" si="23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ROUND((E3794/D3794)*100,0)</f>
        <v>0</v>
      </c>
      <c r="P3794">
        <f t="shared" si="236"/>
        <v>17.5</v>
      </c>
      <c r="Q3794" s="10" t="s">
        <v>8315</v>
      </c>
      <c r="R3794" t="s">
        <v>8357</v>
      </c>
      <c r="S3794" s="16">
        <f t="shared" si="237"/>
        <v>42170.447013888886</v>
      </c>
      <c r="T3794" s="16">
        <f t="shared" si="238"/>
        <v>42200.447013888886</v>
      </c>
      <c r="U3794">
        <f t="shared" si="23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ROUND((E3795/D3795)*100,0)</f>
        <v>60</v>
      </c>
      <c r="P3795">
        <f t="shared" si="236"/>
        <v>174</v>
      </c>
      <c r="Q3795" s="10" t="s">
        <v>8315</v>
      </c>
      <c r="R3795" t="s">
        <v>8357</v>
      </c>
      <c r="S3795" s="16">
        <f t="shared" si="237"/>
        <v>41968.938993055555</v>
      </c>
      <c r="T3795" s="16">
        <f t="shared" si="238"/>
        <v>41989.938993055555</v>
      </c>
      <c r="U3795">
        <f t="shared" si="23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ROUND((E3796/D3796)*100,0)</f>
        <v>1</v>
      </c>
      <c r="P3796">
        <f t="shared" si="236"/>
        <v>50</v>
      </c>
      <c r="Q3796" s="10" t="s">
        <v>8315</v>
      </c>
      <c r="R3796" t="s">
        <v>8357</v>
      </c>
      <c r="S3796" s="16">
        <f t="shared" si="237"/>
        <v>42132.58048611111</v>
      </c>
      <c r="T3796" s="16">
        <f t="shared" si="238"/>
        <v>42162.58048611111</v>
      </c>
      <c r="U3796">
        <f t="shared" si="23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ROUND((E3797/D3797)*100,0)</f>
        <v>2</v>
      </c>
      <c r="P3797">
        <f t="shared" si="236"/>
        <v>5</v>
      </c>
      <c r="Q3797" s="10" t="s">
        <v>8315</v>
      </c>
      <c r="R3797" t="s">
        <v>8357</v>
      </c>
      <c r="S3797" s="16">
        <f t="shared" si="237"/>
        <v>42201.436226851853</v>
      </c>
      <c r="T3797" s="16">
        <f t="shared" si="238"/>
        <v>42244.9375</v>
      </c>
      <c r="U3797">
        <f t="shared" si="239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ROUND((E3798/D3798)*100,0)</f>
        <v>0</v>
      </c>
      <c r="P3798">
        <f t="shared" si="236"/>
        <v>1</v>
      </c>
      <c r="Q3798" s="10" t="s">
        <v>8315</v>
      </c>
      <c r="R3798" t="s">
        <v>8357</v>
      </c>
      <c r="S3798" s="16">
        <f t="shared" si="237"/>
        <v>42689.029583333337</v>
      </c>
      <c r="T3798" s="16">
        <f t="shared" si="238"/>
        <v>42749.029583333337</v>
      </c>
      <c r="U3798">
        <f t="shared" si="23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ROUND((E3799/D3799)*100,0)</f>
        <v>90</v>
      </c>
      <c r="P3799">
        <f t="shared" si="236"/>
        <v>145.41</v>
      </c>
      <c r="Q3799" s="10" t="s">
        <v>8315</v>
      </c>
      <c r="R3799" t="s">
        <v>8357</v>
      </c>
      <c r="S3799" s="16">
        <f t="shared" si="237"/>
        <v>42084.881539351853</v>
      </c>
      <c r="T3799" s="16">
        <f t="shared" si="238"/>
        <v>42114.881539351853</v>
      </c>
      <c r="U3799">
        <f t="shared" si="23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ROUND((E3800/D3800)*100,0)</f>
        <v>1</v>
      </c>
      <c r="P3800">
        <f t="shared" si="236"/>
        <v>205</v>
      </c>
      <c r="Q3800" s="10" t="s">
        <v>8315</v>
      </c>
      <c r="R3800" t="s">
        <v>8357</v>
      </c>
      <c r="S3800" s="16">
        <f t="shared" si="237"/>
        <v>41831.722777777781</v>
      </c>
      <c r="T3800" s="16">
        <f t="shared" si="238"/>
        <v>41861.722777777781</v>
      </c>
      <c r="U3800">
        <f t="shared" si="23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ROUND((E3801/D3801)*100,0)</f>
        <v>4</v>
      </c>
      <c r="P3801">
        <f t="shared" si="236"/>
        <v>100.5</v>
      </c>
      <c r="Q3801" s="10" t="s">
        <v>8315</v>
      </c>
      <c r="R3801" t="s">
        <v>8357</v>
      </c>
      <c r="S3801" s="16">
        <f t="shared" si="237"/>
        <v>42410.93105324074</v>
      </c>
      <c r="T3801" s="16">
        <f t="shared" si="238"/>
        <v>42440.93105324074</v>
      </c>
      <c r="U3801">
        <f t="shared" si="23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ROUND((E3802/D3802)*100,0)</f>
        <v>4</v>
      </c>
      <c r="P3802">
        <f t="shared" si="236"/>
        <v>55.06</v>
      </c>
      <c r="Q3802" s="10" t="s">
        <v>8315</v>
      </c>
      <c r="R3802" t="s">
        <v>8357</v>
      </c>
      <c r="S3802" s="16">
        <f t="shared" si="237"/>
        <v>41982.737071759257</v>
      </c>
      <c r="T3802" s="16">
        <f t="shared" si="238"/>
        <v>42015.207638888889</v>
      </c>
      <c r="U3802">
        <f t="shared" si="239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ROUND((E3803/D3803)*100,0)</f>
        <v>9</v>
      </c>
      <c r="P3803">
        <f t="shared" si="236"/>
        <v>47.33</v>
      </c>
      <c r="Q3803" s="10" t="s">
        <v>8315</v>
      </c>
      <c r="R3803" t="s">
        <v>8357</v>
      </c>
      <c r="S3803" s="16">
        <f t="shared" si="237"/>
        <v>41975.676111111112</v>
      </c>
      <c r="T3803" s="16">
        <f t="shared" si="238"/>
        <v>42006.676111111112</v>
      </c>
      <c r="U3803">
        <f t="shared" si="23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ROUND((E3804/D3804)*100,0)</f>
        <v>0</v>
      </c>
      <c r="P3804">
        <f t="shared" si="236"/>
        <v>0</v>
      </c>
      <c r="Q3804" s="10" t="s">
        <v>8315</v>
      </c>
      <c r="R3804" t="s">
        <v>8357</v>
      </c>
      <c r="S3804" s="16">
        <f t="shared" si="237"/>
        <v>42269.126226851848</v>
      </c>
      <c r="T3804" s="16">
        <f t="shared" si="238"/>
        <v>42299.126226851848</v>
      </c>
      <c r="U3804">
        <f t="shared" si="23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ROUND((E3805/D3805)*100,0)</f>
        <v>20</v>
      </c>
      <c r="P3805">
        <f t="shared" si="236"/>
        <v>58.95</v>
      </c>
      <c r="Q3805" s="10" t="s">
        <v>8315</v>
      </c>
      <c r="R3805" t="s">
        <v>8357</v>
      </c>
      <c r="S3805" s="16">
        <f t="shared" si="237"/>
        <v>42403.971851851849</v>
      </c>
      <c r="T3805" s="16">
        <f t="shared" si="238"/>
        <v>42433.971851851849</v>
      </c>
      <c r="U3805">
        <f t="shared" si="23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ROUND((E3806/D3806)*100,0)</f>
        <v>0</v>
      </c>
      <c r="P3806">
        <f t="shared" si="236"/>
        <v>0</v>
      </c>
      <c r="Q3806" s="10" t="s">
        <v>8315</v>
      </c>
      <c r="R3806" t="s">
        <v>8357</v>
      </c>
      <c r="S3806" s="16">
        <f t="shared" si="237"/>
        <v>42527.00953703704</v>
      </c>
      <c r="T3806" s="16">
        <f t="shared" si="238"/>
        <v>42582.291666666672</v>
      </c>
      <c r="U3806">
        <f t="shared" si="239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ROUND((E3807/D3807)*100,0)</f>
        <v>0</v>
      </c>
      <c r="P3807">
        <f t="shared" si="236"/>
        <v>1.5</v>
      </c>
      <c r="Q3807" s="10" t="s">
        <v>8315</v>
      </c>
      <c r="R3807" t="s">
        <v>8357</v>
      </c>
      <c r="S3807" s="16">
        <f t="shared" si="237"/>
        <v>41849.887037037035</v>
      </c>
      <c r="T3807" s="16">
        <f t="shared" si="238"/>
        <v>41909.887037037035</v>
      </c>
      <c r="U3807">
        <f t="shared" si="23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ROUND((E3808/D3808)*100,0)</f>
        <v>0</v>
      </c>
      <c r="P3808">
        <f t="shared" si="236"/>
        <v>5</v>
      </c>
      <c r="Q3808" s="10" t="s">
        <v>8315</v>
      </c>
      <c r="R3808" t="s">
        <v>8357</v>
      </c>
      <c r="S3808" s="16">
        <f t="shared" si="237"/>
        <v>41799.259039351848</v>
      </c>
      <c r="T3808" s="16">
        <f t="shared" si="238"/>
        <v>41819.259039351848</v>
      </c>
      <c r="U3808">
        <f t="shared" si="23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ROUND((E3809/D3809)*100,0)</f>
        <v>30</v>
      </c>
      <c r="P3809">
        <f t="shared" si="236"/>
        <v>50.56</v>
      </c>
      <c r="Q3809" s="10" t="s">
        <v>8315</v>
      </c>
      <c r="R3809" t="s">
        <v>8357</v>
      </c>
      <c r="S3809" s="16">
        <f t="shared" si="237"/>
        <v>42090.909016203703</v>
      </c>
      <c r="T3809" s="16">
        <f t="shared" si="238"/>
        <v>42097.909016203703</v>
      </c>
      <c r="U3809">
        <f t="shared" si="239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ROUND((E3810/D3810)*100,0)</f>
        <v>100</v>
      </c>
      <c r="P3810">
        <f t="shared" si="236"/>
        <v>41.67</v>
      </c>
      <c r="Q3810" s="10" t="s">
        <v>8315</v>
      </c>
      <c r="R3810" t="s">
        <v>8316</v>
      </c>
      <c r="S3810" s="16">
        <f t="shared" si="237"/>
        <v>42059.453923611116</v>
      </c>
      <c r="T3810" s="16">
        <f t="shared" si="238"/>
        <v>42119.412256944444</v>
      </c>
      <c r="U3810">
        <f t="shared" si="239"/>
        <v>59.958333333328483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ROUND((E3811/D3811)*100,0)</f>
        <v>101</v>
      </c>
      <c r="P3811">
        <f t="shared" si="236"/>
        <v>53.29</v>
      </c>
      <c r="Q3811" s="10" t="s">
        <v>8315</v>
      </c>
      <c r="R3811" t="s">
        <v>8316</v>
      </c>
      <c r="S3811" s="16">
        <f t="shared" si="237"/>
        <v>41800.526701388888</v>
      </c>
      <c r="T3811" s="16">
        <f t="shared" si="238"/>
        <v>41850.958333333336</v>
      </c>
      <c r="U3811">
        <f t="shared" si="239"/>
        <v>50.431631944447872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ROUND((E3812/D3812)*100,0)</f>
        <v>122</v>
      </c>
      <c r="P3812">
        <f t="shared" si="236"/>
        <v>70.23</v>
      </c>
      <c r="Q3812" s="10" t="s">
        <v>8315</v>
      </c>
      <c r="R3812" t="s">
        <v>8316</v>
      </c>
      <c r="S3812" s="16">
        <f t="shared" si="237"/>
        <v>42054.849050925928</v>
      </c>
      <c r="T3812" s="16">
        <f t="shared" si="238"/>
        <v>42084.807384259257</v>
      </c>
      <c r="U3812">
        <f t="shared" si="239"/>
        <v>29.958333333328483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ROUND((E3813/D3813)*100,0)</f>
        <v>330</v>
      </c>
      <c r="P3813">
        <f t="shared" si="236"/>
        <v>43.42</v>
      </c>
      <c r="Q3813" s="10" t="s">
        <v>8315</v>
      </c>
      <c r="R3813" t="s">
        <v>8316</v>
      </c>
      <c r="S3813" s="16">
        <f t="shared" si="237"/>
        <v>42487.62700231481</v>
      </c>
      <c r="T3813" s="16">
        <f t="shared" si="238"/>
        <v>42521.458333333328</v>
      </c>
      <c r="U3813">
        <f t="shared" si="239"/>
        <v>33.83133101851854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ROUND((E3814/D3814)*100,0)</f>
        <v>110</v>
      </c>
      <c r="P3814">
        <f t="shared" si="236"/>
        <v>199.18</v>
      </c>
      <c r="Q3814" s="10" t="s">
        <v>8315</v>
      </c>
      <c r="R3814" t="s">
        <v>8316</v>
      </c>
      <c r="S3814" s="16">
        <f t="shared" si="237"/>
        <v>42109.751250000001</v>
      </c>
      <c r="T3814" s="16">
        <f t="shared" si="238"/>
        <v>42156.165972222225</v>
      </c>
      <c r="U3814">
        <f t="shared" si="239"/>
        <v>46.414722222223645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ROUND((E3815/D3815)*100,0)</f>
        <v>101</v>
      </c>
      <c r="P3815">
        <f t="shared" si="236"/>
        <v>78.52</v>
      </c>
      <c r="Q3815" s="10" t="s">
        <v>8315</v>
      </c>
      <c r="R3815" t="s">
        <v>8316</v>
      </c>
      <c r="S3815" s="16">
        <f t="shared" si="237"/>
        <v>42497.275706018518</v>
      </c>
      <c r="T3815" s="16">
        <f t="shared" si="238"/>
        <v>42535.904861111107</v>
      </c>
      <c r="U3815">
        <f t="shared" si="239"/>
        <v>38.629155092588917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ROUND((E3816/D3816)*100,0)</f>
        <v>140</v>
      </c>
      <c r="P3816">
        <f t="shared" si="236"/>
        <v>61.82</v>
      </c>
      <c r="Q3816" s="10" t="s">
        <v>8315</v>
      </c>
      <c r="R3816" t="s">
        <v>8316</v>
      </c>
      <c r="S3816" s="16">
        <f t="shared" si="237"/>
        <v>42058.904074074075</v>
      </c>
      <c r="T3816" s="16">
        <f t="shared" si="238"/>
        <v>42095.165972222225</v>
      </c>
      <c r="U3816">
        <f t="shared" si="239"/>
        <v>36.261898148150067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ROUND((E3817/D3817)*100,0)</f>
        <v>100</v>
      </c>
      <c r="P3817">
        <f t="shared" si="236"/>
        <v>50</v>
      </c>
      <c r="Q3817" s="10" t="s">
        <v>8315</v>
      </c>
      <c r="R3817" t="s">
        <v>8316</v>
      </c>
      <c r="S3817" s="16">
        <f t="shared" si="237"/>
        <v>42207.259918981479</v>
      </c>
      <c r="T3817" s="16">
        <f t="shared" si="238"/>
        <v>42236.958333333328</v>
      </c>
      <c r="U3817">
        <f t="shared" si="239"/>
        <v>29.698414351849351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ROUND((E3818/D3818)*100,0)</f>
        <v>119</v>
      </c>
      <c r="P3818">
        <f t="shared" si="236"/>
        <v>48.34</v>
      </c>
      <c r="Q3818" s="10" t="s">
        <v>8315</v>
      </c>
      <c r="R3818" t="s">
        <v>8316</v>
      </c>
      <c r="S3818" s="16">
        <f t="shared" si="237"/>
        <v>41807.690081018518</v>
      </c>
      <c r="T3818" s="16">
        <f t="shared" si="238"/>
        <v>41837.690081018518</v>
      </c>
      <c r="U3818">
        <f t="shared" si="239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ROUND((E3819/D3819)*100,0)</f>
        <v>107</v>
      </c>
      <c r="P3819">
        <f t="shared" si="236"/>
        <v>107.25</v>
      </c>
      <c r="Q3819" s="10" t="s">
        <v>8315</v>
      </c>
      <c r="R3819" t="s">
        <v>8316</v>
      </c>
      <c r="S3819" s="16">
        <f t="shared" si="237"/>
        <v>42284.69694444444</v>
      </c>
      <c r="T3819" s="16">
        <f t="shared" si="238"/>
        <v>42301.165972222225</v>
      </c>
      <c r="U3819">
        <f t="shared" si="239"/>
        <v>16.469027777784504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ROUND((E3820/D3820)*100,0)</f>
        <v>228</v>
      </c>
      <c r="P3820">
        <f t="shared" si="236"/>
        <v>57</v>
      </c>
      <c r="Q3820" s="10" t="s">
        <v>8315</v>
      </c>
      <c r="R3820" t="s">
        <v>8316</v>
      </c>
      <c r="S3820" s="16">
        <f t="shared" si="237"/>
        <v>42045.84238425926</v>
      </c>
      <c r="T3820" s="16">
        <f t="shared" si="238"/>
        <v>42075.800717592589</v>
      </c>
      <c r="U3820">
        <f t="shared" si="239"/>
        <v>29.958333333328483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ROUND((E3821/D3821)*100,0)</f>
        <v>106</v>
      </c>
      <c r="P3821">
        <f t="shared" si="236"/>
        <v>40.92</v>
      </c>
      <c r="Q3821" s="10" t="s">
        <v>8315</v>
      </c>
      <c r="R3821" t="s">
        <v>8316</v>
      </c>
      <c r="S3821" s="16">
        <f t="shared" si="237"/>
        <v>42184.209537037037</v>
      </c>
      <c r="T3821" s="16">
        <f t="shared" si="238"/>
        <v>42202.876388888893</v>
      </c>
      <c r="U3821">
        <f t="shared" si="239"/>
        <v>18.666851851856336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ROUND((E3822/D3822)*100,0)</f>
        <v>143</v>
      </c>
      <c r="P3822">
        <f t="shared" si="236"/>
        <v>21.5</v>
      </c>
      <c r="Q3822" s="10" t="s">
        <v>8315</v>
      </c>
      <c r="R3822" t="s">
        <v>8316</v>
      </c>
      <c r="S3822" s="16">
        <f t="shared" si="237"/>
        <v>42160.651817129634</v>
      </c>
      <c r="T3822" s="16">
        <f t="shared" si="238"/>
        <v>42190.651817129634</v>
      </c>
      <c r="U3822">
        <f t="shared" si="239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ROUND((E3823/D3823)*100,0)</f>
        <v>105</v>
      </c>
      <c r="P3823">
        <f t="shared" si="236"/>
        <v>79.540000000000006</v>
      </c>
      <c r="Q3823" s="10" t="s">
        <v>8315</v>
      </c>
      <c r="R3823" t="s">
        <v>8316</v>
      </c>
      <c r="S3823" s="16">
        <f t="shared" si="237"/>
        <v>42341.180636574078</v>
      </c>
      <c r="T3823" s="16">
        <f t="shared" si="238"/>
        <v>42373.180636574078</v>
      </c>
      <c r="U3823">
        <f t="shared" si="239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ROUND((E3824/D3824)*100,0)</f>
        <v>110</v>
      </c>
      <c r="P3824">
        <f t="shared" si="236"/>
        <v>72.38</v>
      </c>
      <c r="Q3824" s="10" t="s">
        <v>8315</v>
      </c>
      <c r="R3824" t="s">
        <v>8316</v>
      </c>
      <c r="S3824" s="16">
        <f t="shared" si="237"/>
        <v>42329.838159722218</v>
      </c>
      <c r="T3824" s="16">
        <f t="shared" si="238"/>
        <v>42388.957638888889</v>
      </c>
      <c r="U3824">
        <f t="shared" si="239"/>
        <v>59.119479166671226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ROUND((E3825/D3825)*100,0)</f>
        <v>106</v>
      </c>
      <c r="P3825">
        <f t="shared" si="236"/>
        <v>64.63</v>
      </c>
      <c r="Q3825" s="10" t="s">
        <v>8315</v>
      </c>
      <c r="R3825" t="s">
        <v>8316</v>
      </c>
      <c r="S3825" s="16">
        <f t="shared" si="237"/>
        <v>42170.910231481481</v>
      </c>
      <c r="T3825" s="16">
        <f t="shared" si="238"/>
        <v>42205.165972222225</v>
      </c>
      <c r="U3825">
        <f t="shared" si="239"/>
        <v>34.255740740743931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ROUND((E3826/D3826)*100,0)</f>
        <v>108</v>
      </c>
      <c r="P3826">
        <f t="shared" si="236"/>
        <v>38.57</v>
      </c>
      <c r="Q3826" s="10" t="s">
        <v>8315</v>
      </c>
      <c r="R3826" t="s">
        <v>8316</v>
      </c>
      <c r="S3826" s="16">
        <f t="shared" si="237"/>
        <v>42571.626192129625</v>
      </c>
      <c r="T3826" s="16">
        <f t="shared" si="238"/>
        <v>42583.570138888885</v>
      </c>
      <c r="U3826">
        <f t="shared" si="239"/>
        <v>11.943946759260143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ROUND((E3827/D3827)*100,0)</f>
        <v>105</v>
      </c>
      <c r="P3827">
        <f t="shared" si="236"/>
        <v>107.57</v>
      </c>
      <c r="Q3827" s="10" t="s">
        <v>8315</v>
      </c>
      <c r="R3827" t="s">
        <v>8316</v>
      </c>
      <c r="S3827" s="16">
        <f t="shared" si="237"/>
        <v>42151.069606481484</v>
      </c>
      <c r="T3827" s="16">
        <f t="shared" si="238"/>
        <v>42172.069606481484</v>
      </c>
      <c r="U3827">
        <f t="shared" si="239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ROUND((E3828/D3828)*100,0)</f>
        <v>119</v>
      </c>
      <c r="P3828">
        <f t="shared" si="236"/>
        <v>27.5</v>
      </c>
      <c r="Q3828" s="10" t="s">
        <v>8315</v>
      </c>
      <c r="R3828" t="s">
        <v>8316</v>
      </c>
      <c r="S3828" s="16">
        <f t="shared" si="237"/>
        <v>42101.423541666663</v>
      </c>
      <c r="T3828" s="16">
        <f t="shared" si="238"/>
        <v>42131.423541666663</v>
      </c>
      <c r="U3828">
        <f t="shared" si="239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ROUND((E3829/D3829)*100,0)</f>
        <v>153</v>
      </c>
      <c r="P3829">
        <f t="shared" si="236"/>
        <v>70.459999999999994</v>
      </c>
      <c r="Q3829" s="10" t="s">
        <v>8315</v>
      </c>
      <c r="R3829" t="s">
        <v>8316</v>
      </c>
      <c r="S3829" s="16">
        <f t="shared" si="237"/>
        <v>42034.928252314814</v>
      </c>
      <c r="T3829" s="16">
        <f t="shared" si="238"/>
        <v>42090</v>
      </c>
      <c r="U3829">
        <f t="shared" si="239"/>
        <v>55.071747685185983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ROUND((E3830/D3830)*100,0)</f>
        <v>100</v>
      </c>
      <c r="P3830">
        <f t="shared" si="236"/>
        <v>178.57</v>
      </c>
      <c r="Q3830" s="10" t="s">
        <v>8315</v>
      </c>
      <c r="R3830" t="s">
        <v>8316</v>
      </c>
      <c r="S3830" s="16">
        <f t="shared" si="237"/>
        <v>41944.527627314819</v>
      </c>
      <c r="T3830" s="16">
        <f t="shared" si="238"/>
        <v>42004.569293981483</v>
      </c>
      <c r="U3830">
        <f t="shared" si="239"/>
        <v>60.041666666664241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ROUND((E3831/D3831)*100,0)</f>
        <v>100</v>
      </c>
      <c r="P3831">
        <f t="shared" si="236"/>
        <v>62.63</v>
      </c>
      <c r="Q3831" s="10" t="s">
        <v>8315</v>
      </c>
      <c r="R3831" t="s">
        <v>8316</v>
      </c>
      <c r="S3831" s="16">
        <f t="shared" si="237"/>
        <v>42593.865405092598</v>
      </c>
      <c r="T3831" s="16">
        <f t="shared" si="238"/>
        <v>42613.865405092598</v>
      </c>
      <c r="U3831">
        <f t="shared" si="239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ROUND((E3832/D3832)*100,0)</f>
        <v>225</v>
      </c>
      <c r="P3832">
        <f t="shared" si="236"/>
        <v>75</v>
      </c>
      <c r="Q3832" s="10" t="s">
        <v>8315</v>
      </c>
      <c r="R3832" t="s">
        <v>8316</v>
      </c>
      <c r="S3832" s="16">
        <f t="shared" si="237"/>
        <v>42503.740868055553</v>
      </c>
      <c r="T3832" s="16">
        <f t="shared" si="238"/>
        <v>42517.740868055553</v>
      </c>
      <c r="U3832">
        <f t="shared" si="239"/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ROUND((E3833/D3833)*100,0)</f>
        <v>106</v>
      </c>
      <c r="P3833">
        <f t="shared" si="236"/>
        <v>58.9</v>
      </c>
      <c r="Q3833" s="10" t="s">
        <v>8315</v>
      </c>
      <c r="R3833" t="s">
        <v>8316</v>
      </c>
      <c r="S3833" s="16">
        <f t="shared" si="237"/>
        <v>41927.848900462966</v>
      </c>
      <c r="T3833" s="16">
        <f t="shared" si="238"/>
        <v>41948.890567129631</v>
      </c>
      <c r="U3833">
        <f t="shared" si="239"/>
        <v>21.041666666664241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ROUND((E3834/D3834)*100,0)</f>
        <v>105</v>
      </c>
      <c r="P3834">
        <f t="shared" si="236"/>
        <v>139.56</v>
      </c>
      <c r="Q3834" s="10" t="s">
        <v>8315</v>
      </c>
      <c r="R3834" t="s">
        <v>8316</v>
      </c>
      <c r="S3834" s="16">
        <f t="shared" si="237"/>
        <v>42375.114988425921</v>
      </c>
      <c r="T3834" s="16">
        <f t="shared" si="238"/>
        <v>42420.114988425921</v>
      </c>
      <c r="U3834">
        <f t="shared" si="239"/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ROUND((E3835/D3835)*100,0)</f>
        <v>117</v>
      </c>
      <c r="P3835">
        <f t="shared" si="236"/>
        <v>70</v>
      </c>
      <c r="Q3835" s="10" t="s">
        <v>8315</v>
      </c>
      <c r="R3835" t="s">
        <v>8316</v>
      </c>
      <c r="S3835" s="16">
        <f t="shared" si="237"/>
        <v>41963.872361111105</v>
      </c>
      <c r="T3835" s="16">
        <f t="shared" si="238"/>
        <v>41974.797916666663</v>
      </c>
      <c r="U3835">
        <f t="shared" si="239"/>
        <v>10.925555555557366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ROUND((E3836/D3836)*100,0)</f>
        <v>109</v>
      </c>
      <c r="P3836">
        <f t="shared" si="236"/>
        <v>57.39</v>
      </c>
      <c r="Q3836" s="10" t="s">
        <v>8315</v>
      </c>
      <c r="R3836" t="s">
        <v>8316</v>
      </c>
      <c r="S3836" s="16">
        <f t="shared" si="237"/>
        <v>42143.445219907408</v>
      </c>
      <c r="T3836" s="16">
        <f t="shared" si="238"/>
        <v>42173.445219907408</v>
      </c>
      <c r="U3836">
        <f t="shared" si="239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ROUND((E3837/D3837)*100,0)</f>
        <v>160</v>
      </c>
      <c r="P3837">
        <f t="shared" si="236"/>
        <v>40</v>
      </c>
      <c r="Q3837" s="10" t="s">
        <v>8315</v>
      </c>
      <c r="R3837" t="s">
        <v>8316</v>
      </c>
      <c r="S3837" s="16">
        <f t="shared" si="237"/>
        <v>42460.94222222222</v>
      </c>
      <c r="T3837" s="16">
        <f t="shared" si="238"/>
        <v>42481.94222222222</v>
      </c>
      <c r="U3837">
        <f t="shared" si="239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ROUND((E3838/D3838)*100,0)</f>
        <v>113</v>
      </c>
      <c r="P3838">
        <f t="shared" si="236"/>
        <v>64.290000000000006</v>
      </c>
      <c r="Q3838" s="10" t="s">
        <v>8315</v>
      </c>
      <c r="R3838" t="s">
        <v>8316</v>
      </c>
      <c r="S3838" s="16">
        <f t="shared" si="237"/>
        <v>42553.926527777774</v>
      </c>
      <c r="T3838" s="16">
        <f t="shared" si="238"/>
        <v>42585.172916666663</v>
      </c>
      <c r="U3838">
        <f t="shared" si="239"/>
        <v>31.24638888888876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ROUND((E3839/D3839)*100,0)</f>
        <v>102</v>
      </c>
      <c r="P3839">
        <f t="shared" si="236"/>
        <v>120.12</v>
      </c>
      <c r="Q3839" s="10" t="s">
        <v>8315</v>
      </c>
      <c r="R3839" t="s">
        <v>8316</v>
      </c>
      <c r="S3839" s="16">
        <f t="shared" si="237"/>
        <v>42152.765717592592</v>
      </c>
      <c r="T3839" s="16">
        <f t="shared" si="238"/>
        <v>42188.765717592592</v>
      </c>
      <c r="U3839">
        <f t="shared" si="239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ROUND((E3840/D3840)*100,0)</f>
        <v>101</v>
      </c>
      <c r="P3840">
        <f t="shared" si="236"/>
        <v>1008.24</v>
      </c>
      <c r="Q3840" s="10" t="s">
        <v>8315</v>
      </c>
      <c r="R3840" t="s">
        <v>8316</v>
      </c>
      <c r="S3840" s="16">
        <f t="shared" si="237"/>
        <v>42116.710752314815</v>
      </c>
      <c r="T3840" s="16">
        <f t="shared" si="238"/>
        <v>42146.710752314815</v>
      </c>
      <c r="U3840">
        <f t="shared" si="239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ROUND((E3841/D3841)*100,0)</f>
        <v>101</v>
      </c>
      <c r="P3841">
        <f t="shared" si="236"/>
        <v>63.28</v>
      </c>
      <c r="Q3841" s="10" t="s">
        <v>8315</v>
      </c>
      <c r="R3841" t="s">
        <v>8316</v>
      </c>
      <c r="S3841" s="16">
        <f t="shared" si="237"/>
        <v>42155.142638888887</v>
      </c>
      <c r="T3841" s="16">
        <f t="shared" si="238"/>
        <v>42215.142638888887</v>
      </c>
      <c r="U3841">
        <f t="shared" si="239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ROUND((E3842/D3842)*100,0)</f>
        <v>6500</v>
      </c>
      <c r="P3842">
        <f t="shared" si="236"/>
        <v>21.67</v>
      </c>
      <c r="Q3842" s="10" t="s">
        <v>8315</v>
      </c>
      <c r="R3842" t="s">
        <v>8316</v>
      </c>
      <c r="S3842" s="16">
        <f t="shared" si="237"/>
        <v>42432.701724537037</v>
      </c>
      <c r="T3842" s="16">
        <f t="shared" si="238"/>
        <v>42457.660057870366</v>
      </c>
      <c r="U3842">
        <f t="shared" si="239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ROUND((E3843/D3843)*100,0)</f>
        <v>9</v>
      </c>
      <c r="P3843">
        <f t="shared" ref="P3843:P3906" si="240">IFERROR(ROUND(E3843/L3843,2),0)</f>
        <v>25.65</v>
      </c>
      <c r="Q3843" s="10" t="s">
        <v>8315</v>
      </c>
      <c r="R3843" t="s">
        <v>8316</v>
      </c>
      <c r="S3843" s="16">
        <f t="shared" ref="S3843:S3906" si="241">(((J3843/60)/60)/24)+DATE(1970,1,1)</f>
        <v>41780.785729166666</v>
      </c>
      <c r="T3843" s="16">
        <f t="shared" ref="T3843:T3906" si="242">(((I3843/60)/60)/24)+DATE(1970,1,1)</f>
        <v>41840.785729166666</v>
      </c>
      <c r="U3843">
        <f t="shared" ref="U3843:U3906" si="243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ROUND((E3844/D3844)*100,0)</f>
        <v>22</v>
      </c>
      <c r="P3844">
        <f t="shared" si="240"/>
        <v>47.7</v>
      </c>
      <c r="Q3844" s="10" t="s">
        <v>8315</v>
      </c>
      <c r="R3844" t="s">
        <v>8316</v>
      </c>
      <c r="S3844" s="16">
        <f t="shared" si="241"/>
        <v>41740.493657407409</v>
      </c>
      <c r="T3844" s="16">
        <f t="shared" si="242"/>
        <v>41770.493657407409</v>
      </c>
      <c r="U3844">
        <f t="shared" si="243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ROUND((E3845/D3845)*100,0)</f>
        <v>21</v>
      </c>
      <c r="P3845">
        <f t="shared" si="240"/>
        <v>56.05</v>
      </c>
      <c r="Q3845" s="10" t="s">
        <v>8315</v>
      </c>
      <c r="R3845" t="s">
        <v>8316</v>
      </c>
      <c r="S3845" s="16">
        <f t="shared" si="241"/>
        <v>41766.072500000002</v>
      </c>
      <c r="T3845" s="16">
        <f t="shared" si="242"/>
        <v>41791.072500000002</v>
      </c>
      <c r="U3845">
        <f t="shared" si="243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ROUND((E3846/D3846)*100,0)</f>
        <v>41</v>
      </c>
      <c r="P3846">
        <f t="shared" si="240"/>
        <v>81.319999999999993</v>
      </c>
      <c r="Q3846" s="10" t="s">
        <v>8315</v>
      </c>
      <c r="R3846" t="s">
        <v>8316</v>
      </c>
      <c r="S3846" s="16">
        <f t="shared" si="241"/>
        <v>41766.617291666669</v>
      </c>
      <c r="T3846" s="16">
        <f t="shared" si="242"/>
        <v>41793.290972222225</v>
      </c>
      <c r="U3846">
        <f t="shared" si="243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ROUND((E3847/D3847)*100,0)</f>
        <v>2</v>
      </c>
      <c r="P3847">
        <f t="shared" si="240"/>
        <v>70.17</v>
      </c>
      <c r="Q3847" s="10" t="s">
        <v>8315</v>
      </c>
      <c r="R3847" t="s">
        <v>8316</v>
      </c>
      <c r="S3847" s="16">
        <f t="shared" si="241"/>
        <v>42248.627013888887</v>
      </c>
      <c r="T3847" s="16">
        <f t="shared" si="242"/>
        <v>42278.627013888887</v>
      </c>
      <c r="U3847">
        <f t="shared" si="243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ROUND((E3848/D3848)*100,0)</f>
        <v>3</v>
      </c>
      <c r="P3848">
        <f t="shared" si="240"/>
        <v>23.63</v>
      </c>
      <c r="Q3848" s="10" t="s">
        <v>8315</v>
      </c>
      <c r="R3848" t="s">
        <v>8316</v>
      </c>
      <c r="S3848" s="16">
        <f t="shared" si="241"/>
        <v>41885.221550925926</v>
      </c>
      <c r="T3848" s="16">
        <f t="shared" si="242"/>
        <v>41916.290972222225</v>
      </c>
      <c r="U3848">
        <f t="shared" si="243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ROUND((E3849/D3849)*100,0)</f>
        <v>16</v>
      </c>
      <c r="P3849">
        <f t="shared" si="240"/>
        <v>188.56</v>
      </c>
      <c r="Q3849" s="10" t="s">
        <v>8315</v>
      </c>
      <c r="R3849" t="s">
        <v>8316</v>
      </c>
      <c r="S3849" s="16">
        <f t="shared" si="241"/>
        <v>42159.224432870367</v>
      </c>
      <c r="T3849" s="16">
        <f t="shared" si="242"/>
        <v>42204.224432870367</v>
      </c>
      <c r="U3849">
        <f t="shared" si="243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ROUND((E3850/D3850)*100,0)</f>
        <v>16</v>
      </c>
      <c r="P3850">
        <f t="shared" si="240"/>
        <v>49.51</v>
      </c>
      <c r="Q3850" s="10" t="s">
        <v>8315</v>
      </c>
      <c r="R3850" t="s">
        <v>8316</v>
      </c>
      <c r="S3850" s="16">
        <f t="shared" si="241"/>
        <v>42265.817002314812</v>
      </c>
      <c r="T3850" s="16">
        <f t="shared" si="242"/>
        <v>42295.817002314812</v>
      </c>
      <c r="U3850">
        <f t="shared" si="243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ROUND((E3851/D3851)*100,0)</f>
        <v>7</v>
      </c>
      <c r="P3851">
        <f t="shared" si="240"/>
        <v>75.459999999999994</v>
      </c>
      <c r="Q3851" s="10" t="s">
        <v>8315</v>
      </c>
      <c r="R3851" t="s">
        <v>8316</v>
      </c>
      <c r="S3851" s="16">
        <f t="shared" si="241"/>
        <v>42136.767175925925</v>
      </c>
      <c r="T3851" s="16">
        <f t="shared" si="242"/>
        <v>42166.767175925925</v>
      </c>
      <c r="U3851">
        <f t="shared" si="243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ROUND((E3852/D3852)*100,0)</f>
        <v>4</v>
      </c>
      <c r="P3852">
        <f t="shared" si="240"/>
        <v>9.5</v>
      </c>
      <c r="Q3852" s="10" t="s">
        <v>8315</v>
      </c>
      <c r="R3852" t="s">
        <v>8316</v>
      </c>
      <c r="S3852" s="16">
        <f t="shared" si="241"/>
        <v>41975.124340277776</v>
      </c>
      <c r="T3852" s="16">
        <f t="shared" si="242"/>
        <v>42005.124340277776</v>
      </c>
      <c r="U3852">
        <f t="shared" si="243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ROUND((E3853/D3853)*100,0)</f>
        <v>34</v>
      </c>
      <c r="P3853">
        <f t="shared" si="240"/>
        <v>35.5</v>
      </c>
      <c r="Q3853" s="10" t="s">
        <v>8315</v>
      </c>
      <c r="R3853" t="s">
        <v>8316</v>
      </c>
      <c r="S3853" s="16">
        <f t="shared" si="241"/>
        <v>42172.439571759256</v>
      </c>
      <c r="T3853" s="16">
        <f t="shared" si="242"/>
        <v>42202.439571759256</v>
      </c>
      <c r="U3853">
        <f t="shared" si="243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ROUND((E3854/D3854)*100,0)</f>
        <v>0</v>
      </c>
      <c r="P3854">
        <f t="shared" si="240"/>
        <v>10</v>
      </c>
      <c r="Q3854" s="10" t="s">
        <v>8315</v>
      </c>
      <c r="R3854" t="s">
        <v>8316</v>
      </c>
      <c r="S3854" s="16">
        <f t="shared" si="241"/>
        <v>42065.190694444449</v>
      </c>
      <c r="T3854" s="16">
        <f t="shared" si="242"/>
        <v>42090.149027777778</v>
      </c>
      <c r="U3854">
        <f t="shared" si="243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ROUND((E3855/D3855)*100,0)</f>
        <v>0</v>
      </c>
      <c r="P3855">
        <f t="shared" si="240"/>
        <v>13</v>
      </c>
      <c r="Q3855" s="10" t="s">
        <v>8315</v>
      </c>
      <c r="R3855" t="s">
        <v>8316</v>
      </c>
      <c r="S3855" s="16">
        <f t="shared" si="241"/>
        <v>41848.84002314815</v>
      </c>
      <c r="T3855" s="16">
        <f t="shared" si="242"/>
        <v>41883.84002314815</v>
      </c>
      <c r="U3855">
        <f t="shared" si="243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ROUND((E3856/D3856)*100,0)</f>
        <v>16</v>
      </c>
      <c r="P3856">
        <f t="shared" si="240"/>
        <v>89.4</v>
      </c>
      <c r="Q3856" s="10" t="s">
        <v>8315</v>
      </c>
      <c r="R3856" t="s">
        <v>8316</v>
      </c>
      <c r="S3856" s="16">
        <f t="shared" si="241"/>
        <v>42103.884930555556</v>
      </c>
      <c r="T3856" s="16">
        <f t="shared" si="242"/>
        <v>42133.884930555556</v>
      </c>
      <c r="U3856">
        <f t="shared" si="243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ROUND((E3857/D3857)*100,0)</f>
        <v>3</v>
      </c>
      <c r="P3857">
        <f t="shared" si="240"/>
        <v>25</v>
      </c>
      <c r="Q3857" s="10" t="s">
        <v>8315</v>
      </c>
      <c r="R3857" t="s">
        <v>8316</v>
      </c>
      <c r="S3857" s="16">
        <f t="shared" si="241"/>
        <v>42059.970729166671</v>
      </c>
      <c r="T3857" s="16">
        <f t="shared" si="242"/>
        <v>42089.929062499999</v>
      </c>
      <c r="U3857">
        <f t="shared" si="243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ROUND((E3858/D3858)*100,0)</f>
        <v>0</v>
      </c>
      <c r="P3858">
        <f t="shared" si="240"/>
        <v>1</v>
      </c>
      <c r="Q3858" s="10" t="s">
        <v>8315</v>
      </c>
      <c r="R3858" t="s">
        <v>8316</v>
      </c>
      <c r="S3858" s="16">
        <f t="shared" si="241"/>
        <v>42041.743090277778</v>
      </c>
      <c r="T3858" s="16">
        <f t="shared" si="242"/>
        <v>42071.701423611114</v>
      </c>
      <c r="U3858">
        <f t="shared" si="243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ROUND((E3859/D3859)*100,0)</f>
        <v>5</v>
      </c>
      <c r="P3859">
        <f t="shared" si="240"/>
        <v>65</v>
      </c>
      <c r="Q3859" s="10" t="s">
        <v>8315</v>
      </c>
      <c r="R3859" t="s">
        <v>8316</v>
      </c>
      <c r="S3859" s="16">
        <f t="shared" si="241"/>
        <v>41829.73715277778</v>
      </c>
      <c r="T3859" s="16">
        <f t="shared" si="242"/>
        <v>41852.716666666667</v>
      </c>
      <c r="U3859">
        <f t="shared" si="243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ROUND((E3860/D3860)*100,0)</f>
        <v>2</v>
      </c>
      <c r="P3860">
        <f t="shared" si="240"/>
        <v>10</v>
      </c>
      <c r="Q3860" s="10" t="s">
        <v>8315</v>
      </c>
      <c r="R3860" t="s">
        <v>8316</v>
      </c>
      <c r="S3860" s="16">
        <f t="shared" si="241"/>
        <v>42128.431064814817</v>
      </c>
      <c r="T3860" s="16">
        <f t="shared" si="242"/>
        <v>42146.875</v>
      </c>
      <c r="U3860">
        <f t="shared" si="243"/>
        <v>18.443935185183364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ROUND((E3861/D3861)*100,0)</f>
        <v>0</v>
      </c>
      <c r="P3861">
        <f t="shared" si="240"/>
        <v>1</v>
      </c>
      <c r="Q3861" s="10" t="s">
        <v>8315</v>
      </c>
      <c r="R3861" t="s">
        <v>8316</v>
      </c>
      <c r="S3861" s="16">
        <f t="shared" si="241"/>
        <v>41789.893599537041</v>
      </c>
      <c r="T3861" s="16">
        <f t="shared" si="242"/>
        <v>41815.875</v>
      </c>
      <c r="U3861">
        <f t="shared" si="243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ROUND((E3862/D3862)*100,0)</f>
        <v>18</v>
      </c>
      <c r="P3862">
        <f t="shared" si="240"/>
        <v>81.540000000000006</v>
      </c>
      <c r="Q3862" s="10" t="s">
        <v>8315</v>
      </c>
      <c r="R3862" t="s">
        <v>8316</v>
      </c>
      <c r="S3862" s="16">
        <f t="shared" si="241"/>
        <v>41833.660995370366</v>
      </c>
      <c r="T3862" s="16">
        <f t="shared" si="242"/>
        <v>41863.660995370366</v>
      </c>
      <c r="U3862">
        <f t="shared" si="243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ROUND((E3863/D3863)*100,0)</f>
        <v>5</v>
      </c>
      <c r="P3863">
        <f t="shared" si="240"/>
        <v>100</v>
      </c>
      <c r="Q3863" s="10" t="s">
        <v>8315</v>
      </c>
      <c r="R3863" t="s">
        <v>8316</v>
      </c>
      <c r="S3863" s="16">
        <f t="shared" si="241"/>
        <v>41914.590011574073</v>
      </c>
      <c r="T3863" s="16">
        <f t="shared" si="242"/>
        <v>41955.907638888893</v>
      </c>
      <c r="U3863">
        <f t="shared" si="243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ROUND((E3864/D3864)*100,0)</f>
        <v>0</v>
      </c>
      <c r="P3864">
        <f t="shared" si="240"/>
        <v>1</v>
      </c>
      <c r="Q3864" s="10" t="s">
        <v>8315</v>
      </c>
      <c r="R3864" t="s">
        <v>8316</v>
      </c>
      <c r="S3864" s="16">
        <f t="shared" si="241"/>
        <v>42611.261064814811</v>
      </c>
      <c r="T3864" s="16">
        <f t="shared" si="242"/>
        <v>42625.707638888889</v>
      </c>
      <c r="U3864">
        <f t="shared" si="243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ROUND((E3865/D3865)*100,0)</f>
        <v>0</v>
      </c>
      <c r="P3865">
        <f t="shared" si="240"/>
        <v>0</v>
      </c>
      <c r="Q3865" s="10" t="s">
        <v>8315</v>
      </c>
      <c r="R3865" t="s">
        <v>8316</v>
      </c>
      <c r="S3865" s="16">
        <f t="shared" si="241"/>
        <v>42253.633159722223</v>
      </c>
      <c r="T3865" s="16">
        <f t="shared" si="242"/>
        <v>42313.674826388888</v>
      </c>
      <c r="U3865">
        <f t="shared" si="243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ROUND((E3866/D3866)*100,0)</f>
        <v>1</v>
      </c>
      <c r="P3866">
        <f t="shared" si="240"/>
        <v>20</v>
      </c>
      <c r="Q3866" s="10" t="s">
        <v>8315</v>
      </c>
      <c r="R3866" t="s">
        <v>8316</v>
      </c>
      <c r="S3866" s="16">
        <f t="shared" si="241"/>
        <v>42295.891828703709</v>
      </c>
      <c r="T3866" s="16">
        <f t="shared" si="242"/>
        <v>42325.933495370366</v>
      </c>
      <c r="U3866">
        <f t="shared" si="243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ROUND((E3867/D3867)*100,0)</f>
        <v>27</v>
      </c>
      <c r="P3867">
        <f t="shared" si="240"/>
        <v>46.43</v>
      </c>
      <c r="Q3867" s="10" t="s">
        <v>8315</v>
      </c>
      <c r="R3867" t="s">
        <v>8316</v>
      </c>
      <c r="S3867" s="16">
        <f t="shared" si="241"/>
        <v>41841.651597222226</v>
      </c>
      <c r="T3867" s="16">
        <f t="shared" si="242"/>
        <v>41881.229166666664</v>
      </c>
      <c r="U3867">
        <f t="shared" si="243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ROUND((E3868/D3868)*100,0)</f>
        <v>1</v>
      </c>
      <c r="P3868">
        <f t="shared" si="240"/>
        <v>5.5</v>
      </c>
      <c r="Q3868" s="10" t="s">
        <v>8315</v>
      </c>
      <c r="R3868" t="s">
        <v>8316</v>
      </c>
      <c r="S3868" s="16">
        <f t="shared" si="241"/>
        <v>42402.947002314817</v>
      </c>
      <c r="T3868" s="16">
        <f t="shared" si="242"/>
        <v>42452.145138888889</v>
      </c>
      <c r="U3868">
        <f t="shared" si="243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ROUND((E3869/D3869)*100,0)</f>
        <v>13</v>
      </c>
      <c r="P3869">
        <f t="shared" si="240"/>
        <v>50.2</v>
      </c>
      <c r="Q3869" s="10" t="s">
        <v>8315</v>
      </c>
      <c r="R3869" t="s">
        <v>8316</v>
      </c>
      <c r="S3869" s="16">
        <f t="shared" si="241"/>
        <v>42509.814108796301</v>
      </c>
      <c r="T3869" s="16">
        <f t="shared" si="242"/>
        <v>42539.814108796301</v>
      </c>
      <c r="U3869">
        <f t="shared" si="243"/>
        <v>30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ROUND((E3870/D3870)*100,0)</f>
        <v>0</v>
      </c>
      <c r="P3870">
        <f t="shared" si="240"/>
        <v>10</v>
      </c>
      <c r="Q3870" s="10" t="s">
        <v>8315</v>
      </c>
      <c r="R3870" t="s">
        <v>8357</v>
      </c>
      <c r="S3870" s="16">
        <f t="shared" si="241"/>
        <v>41865.659780092588</v>
      </c>
      <c r="T3870" s="16">
        <f t="shared" si="242"/>
        <v>41890.659780092588</v>
      </c>
      <c r="U3870">
        <f t="shared" si="243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ROUND((E3871/D3871)*100,0)</f>
        <v>3</v>
      </c>
      <c r="P3871">
        <f t="shared" si="240"/>
        <v>30.13</v>
      </c>
      <c r="Q3871" s="10" t="s">
        <v>8315</v>
      </c>
      <c r="R3871" t="s">
        <v>8357</v>
      </c>
      <c r="S3871" s="16">
        <f t="shared" si="241"/>
        <v>42047.724444444444</v>
      </c>
      <c r="T3871" s="16">
        <f t="shared" si="242"/>
        <v>42077.132638888885</v>
      </c>
      <c r="U3871">
        <f t="shared" si="243"/>
        <v>29.408194444440596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ROUND((E3872/D3872)*100,0)</f>
        <v>15</v>
      </c>
      <c r="P3872">
        <f t="shared" si="240"/>
        <v>150</v>
      </c>
      <c r="Q3872" s="10" t="s">
        <v>8315</v>
      </c>
      <c r="R3872" t="s">
        <v>8357</v>
      </c>
      <c r="S3872" s="16">
        <f t="shared" si="241"/>
        <v>41793.17219907407</v>
      </c>
      <c r="T3872" s="16">
        <f t="shared" si="242"/>
        <v>41823.17219907407</v>
      </c>
      <c r="U3872">
        <f t="shared" si="243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ROUND((E3873/D3873)*100,0)</f>
        <v>3</v>
      </c>
      <c r="P3873">
        <f t="shared" si="240"/>
        <v>13.33</v>
      </c>
      <c r="Q3873" s="10" t="s">
        <v>8315</v>
      </c>
      <c r="R3873" t="s">
        <v>8357</v>
      </c>
      <c r="S3873" s="16">
        <f t="shared" si="241"/>
        <v>42763.780671296292</v>
      </c>
      <c r="T3873" s="16">
        <f t="shared" si="242"/>
        <v>42823.739004629635</v>
      </c>
      <c r="U3873">
        <f t="shared" si="243"/>
        <v>59.958333333343035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ROUND((E3874/D3874)*100,0)</f>
        <v>0</v>
      </c>
      <c r="P3874">
        <f t="shared" si="240"/>
        <v>0</v>
      </c>
      <c r="Q3874" s="10" t="s">
        <v>8315</v>
      </c>
      <c r="R3874" t="s">
        <v>8357</v>
      </c>
      <c r="S3874" s="16">
        <f t="shared" si="241"/>
        <v>42180.145787037036</v>
      </c>
      <c r="T3874" s="16">
        <f t="shared" si="242"/>
        <v>42230.145787037036</v>
      </c>
      <c r="U3874">
        <f t="shared" si="243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ROUND((E3875/D3875)*100,0)</f>
        <v>0</v>
      </c>
      <c r="P3875">
        <f t="shared" si="240"/>
        <v>0</v>
      </c>
      <c r="Q3875" s="10" t="s">
        <v>8315</v>
      </c>
      <c r="R3875" t="s">
        <v>8357</v>
      </c>
      <c r="S3875" s="16">
        <f t="shared" si="241"/>
        <v>42255.696006944447</v>
      </c>
      <c r="T3875" s="16">
        <f t="shared" si="242"/>
        <v>42285.696006944447</v>
      </c>
      <c r="U3875">
        <f t="shared" si="243"/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ROUND((E3876/D3876)*100,0)</f>
        <v>0</v>
      </c>
      <c r="P3876">
        <f t="shared" si="240"/>
        <v>0</v>
      </c>
      <c r="Q3876" s="10" t="s">
        <v>8315</v>
      </c>
      <c r="R3876" t="s">
        <v>8357</v>
      </c>
      <c r="S3876" s="16">
        <f t="shared" si="241"/>
        <v>42007.016458333332</v>
      </c>
      <c r="T3876" s="16">
        <f t="shared" si="242"/>
        <v>42028.041666666672</v>
      </c>
      <c r="U3876">
        <f t="shared" si="243"/>
        <v>21.025208333339833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ROUND((E3877/D3877)*100,0)</f>
        <v>0</v>
      </c>
      <c r="P3877">
        <f t="shared" si="240"/>
        <v>0</v>
      </c>
      <c r="Q3877" s="10" t="s">
        <v>8315</v>
      </c>
      <c r="R3877" t="s">
        <v>8357</v>
      </c>
      <c r="S3877" s="16">
        <f t="shared" si="241"/>
        <v>42615.346817129626</v>
      </c>
      <c r="T3877" s="16">
        <f t="shared" si="242"/>
        <v>42616.416666666672</v>
      </c>
      <c r="U3877">
        <f t="shared" si="243"/>
        <v>1.0698495370452292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ROUND((E3878/D3878)*100,0)</f>
        <v>53</v>
      </c>
      <c r="P3878">
        <f t="shared" si="240"/>
        <v>44.76</v>
      </c>
      <c r="Q3878" s="10" t="s">
        <v>8315</v>
      </c>
      <c r="R3878" t="s">
        <v>8357</v>
      </c>
      <c r="S3878" s="16">
        <f t="shared" si="241"/>
        <v>42372.624166666668</v>
      </c>
      <c r="T3878" s="16">
        <f t="shared" si="242"/>
        <v>42402.624166666668</v>
      </c>
      <c r="U3878">
        <f t="shared" si="243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ROUND((E3879/D3879)*100,0)</f>
        <v>5</v>
      </c>
      <c r="P3879">
        <f t="shared" si="240"/>
        <v>88.64</v>
      </c>
      <c r="Q3879" s="10" t="s">
        <v>8315</v>
      </c>
      <c r="R3879" t="s">
        <v>8357</v>
      </c>
      <c r="S3879" s="16">
        <f t="shared" si="241"/>
        <v>42682.67768518519</v>
      </c>
      <c r="T3879" s="16">
        <f t="shared" si="242"/>
        <v>42712.67768518519</v>
      </c>
      <c r="U3879">
        <f t="shared" si="243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ROUND((E3880/D3880)*100,0)</f>
        <v>0</v>
      </c>
      <c r="P3880">
        <f t="shared" si="240"/>
        <v>10</v>
      </c>
      <c r="Q3880" s="10" t="s">
        <v>8315</v>
      </c>
      <c r="R3880" t="s">
        <v>8357</v>
      </c>
      <c r="S3880" s="16">
        <f t="shared" si="241"/>
        <v>42154.818819444445</v>
      </c>
      <c r="T3880" s="16">
        <f t="shared" si="242"/>
        <v>42185.165972222225</v>
      </c>
      <c r="U3880">
        <f t="shared" si="243"/>
        <v>30.347152777780138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ROUND((E3881/D3881)*100,0)</f>
        <v>0</v>
      </c>
      <c r="P3881">
        <f t="shared" si="240"/>
        <v>0</v>
      </c>
      <c r="Q3881" s="10" t="s">
        <v>8315</v>
      </c>
      <c r="R3881" t="s">
        <v>8357</v>
      </c>
      <c r="S3881" s="16">
        <f t="shared" si="241"/>
        <v>41999.861064814817</v>
      </c>
      <c r="T3881" s="16">
        <f t="shared" si="242"/>
        <v>42029.861064814817</v>
      </c>
      <c r="U3881">
        <f t="shared" si="243"/>
        <v>30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ROUND((E3882/D3882)*100,0)</f>
        <v>13</v>
      </c>
      <c r="P3882">
        <f t="shared" si="240"/>
        <v>57.65</v>
      </c>
      <c r="Q3882" s="10" t="s">
        <v>8315</v>
      </c>
      <c r="R3882" t="s">
        <v>8357</v>
      </c>
      <c r="S3882" s="16">
        <f t="shared" si="241"/>
        <v>41815.815046296295</v>
      </c>
      <c r="T3882" s="16">
        <f t="shared" si="242"/>
        <v>41850.958333333336</v>
      </c>
      <c r="U3882">
        <f t="shared" si="243"/>
        <v>35.143287037040864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ROUND((E3883/D3883)*100,0)</f>
        <v>5</v>
      </c>
      <c r="P3883">
        <f t="shared" si="240"/>
        <v>25</v>
      </c>
      <c r="Q3883" s="10" t="s">
        <v>8315</v>
      </c>
      <c r="R3883" t="s">
        <v>8357</v>
      </c>
      <c r="S3883" s="16">
        <f t="shared" si="241"/>
        <v>42756.018506944441</v>
      </c>
      <c r="T3883" s="16">
        <f t="shared" si="242"/>
        <v>42786.018506944441</v>
      </c>
      <c r="U3883">
        <f t="shared" si="243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ROUND((E3884/D3884)*100,0)</f>
        <v>0</v>
      </c>
      <c r="P3884">
        <f t="shared" si="240"/>
        <v>0</v>
      </c>
      <c r="Q3884" s="10" t="s">
        <v>8315</v>
      </c>
      <c r="R3884" t="s">
        <v>8357</v>
      </c>
      <c r="S3884" s="16">
        <f t="shared" si="241"/>
        <v>42373.983449074076</v>
      </c>
      <c r="T3884" s="16">
        <f t="shared" si="242"/>
        <v>42400.960416666669</v>
      </c>
      <c r="U3884">
        <f t="shared" si="243"/>
        <v>26.9769675925927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ROUND((E3885/D3885)*100,0)</f>
        <v>0</v>
      </c>
      <c r="P3885">
        <f t="shared" si="240"/>
        <v>0</v>
      </c>
      <c r="Q3885" s="10" t="s">
        <v>8315</v>
      </c>
      <c r="R3885" t="s">
        <v>8357</v>
      </c>
      <c r="S3885" s="16">
        <f t="shared" si="241"/>
        <v>41854.602650462963</v>
      </c>
      <c r="T3885" s="16">
        <f t="shared" si="242"/>
        <v>41884.602650462963</v>
      </c>
      <c r="U3885">
        <f t="shared" si="243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ROUND((E3886/D3886)*100,0)</f>
        <v>0</v>
      </c>
      <c r="P3886">
        <f t="shared" si="240"/>
        <v>0</v>
      </c>
      <c r="Q3886" s="10" t="s">
        <v>8315</v>
      </c>
      <c r="R3886" t="s">
        <v>8357</v>
      </c>
      <c r="S3886" s="16">
        <f t="shared" si="241"/>
        <v>42065.791574074072</v>
      </c>
      <c r="T3886" s="16">
        <f t="shared" si="242"/>
        <v>42090.749907407408</v>
      </c>
      <c r="U3886">
        <f t="shared" si="243"/>
        <v>24.958333333335759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ROUND((E3887/D3887)*100,0)</f>
        <v>0</v>
      </c>
      <c r="P3887">
        <f t="shared" si="240"/>
        <v>0</v>
      </c>
      <c r="Q3887" s="10" t="s">
        <v>8315</v>
      </c>
      <c r="R3887" t="s">
        <v>8357</v>
      </c>
      <c r="S3887" s="16">
        <f t="shared" si="241"/>
        <v>42469.951284722221</v>
      </c>
      <c r="T3887" s="16">
        <f t="shared" si="242"/>
        <v>42499.951284722221</v>
      </c>
      <c r="U3887">
        <f t="shared" si="243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ROUND((E3888/D3888)*100,0)</f>
        <v>0</v>
      </c>
      <c r="P3888">
        <f t="shared" si="240"/>
        <v>0</v>
      </c>
      <c r="Q3888" s="10" t="s">
        <v>8315</v>
      </c>
      <c r="R3888" t="s">
        <v>8357</v>
      </c>
      <c r="S3888" s="16">
        <f t="shared" si="241"/>
        <v>41954.228032407409</v>
      </c>
      <c r="T3888" s="16">
        <f t="shared" si="242"/>
        <v>41984.228032407409</v>
      </c>
      <c r="U3888">
        <f t="shared" si="243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ROUND((E3889/D3889)*100,0)</f>
        <v>2</v>
      </c>
      <c r="P3889">
        <f t="shared" si="240"/>
        <v>17.5</v>
      </c>
      <c r="Q3889" s="10" t="s">
        <v>8315</v>
      </c>
      <c r="R3889" t="s">
        <v>8357</v>
      </c>
      <c r="S3889" s="16">
        <f t="shared" si="241"/>
        <v>42079.857974537037</v>
      </c>
      <c r="T3889" s="16">
        <f t="shared" si="242"/>
        <v>42125.916666666672</v>
      </c>
      <c r="U3889">
        <f t="shared" si="243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ROUND((E3890/D3890)*100,0)</f>
        <v>27</v>
      </c>
      <c r="P3890">
        <f t="shared" si="240"/>
        <v>38.71</v>
      </c>
      <c r="Q3890" s="10" t="s">
        <v>8315</v>
      </c>
      <c r="R3890" t="s">
        <v>8316</v>
      </c>
      <c r="S3890" s="16">
        <f t="shared" si="241"/>
        <v>42762.545810185184</v>
      </c>
      <c r="T3890" s="16">
        <f t="shared" si="242"/>
        <v>42792.545810185184</v>
      </c>
      <c r="U3890">
        <f t="shared" si="243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ROUND((E3891/D3891)*100,0)</f>
        <v>1</v>
      </c>
      <c r="P3891">
        <f t="shared" si="240"/>
        <v>13.11</v>
      </c>
      <c r="Q3891" s="10" t="s">
        <v>8315</v>
      </c>
      <c r="R3891" t="s">
        <v>8316</v>
      </c>
      <c r="S3891" s="16">
        <f t="shared" si="241"/>
        <v>41977.004976851851</v>
      </c>
      <c r="T3891" s="16">
        <f t="shared" si="242"/>
        <v>42008.976388888885</v>
      </c>
      <c r="U3891">
        <f t="shared" si="243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ROUND((E3892/D3892)*100,0)</f>
        <v>17</v>
      </c>
      <c r="P3892">
        <f t="shared" si="240"/>
        <v>315.5</v>
      </c>
      <c r="Q3892" s="10" t="s">
        <v>8315</v>
      </c>
      <c r="R3892" t="s">
        <v>8316</v>
      </c>
      <c r="S3892" s="16">
        <f t="shared" si="241"/>
        <v>42171.758611111116</v>
      </c>
      <c r="T3892" s="16">
        <f t="shared" si="242"/>
        <v>42231.758611111116</v>
      </c>
      <c r="U3892">
        <f t="shared" si="243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ROUND((E3893/D3893)*100,0)</f>
        <v>33</v>
      </c>
      <c r="P3893">
        <f t="shared" si="240"/>
        <v>37.14</v>
      </c>
      <c r="Q3893" s="10" t="s">
        <v>8315</v>
      </c>
      <c r="R3893" t="s">
        <v>8316</v>
      </c>
      <c r="S3893" s="16">
        <f t="shared" si="241"/>
        <v>42056.1324537037</v>
      </c>
      <c r="T3893" s="16">
        <f t="shared" si="242"/>
        <v>42086.207638888889</v>
      </c>
      <c r="U3893">
        <f t="shared" si="243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ROUND((E3894/D3894)*100,0)</f>
        <v>0</v>
      </c>
      <c r="P3894">
        <f t="shared" si="240"/>
        <v>0</v>
      </c>
      <c r="Q3894" s="10" t="s">
        <v>8315</v>
      </c>
      <c r="R3894" t="s">
        <v>8316</v>
      </c>
      <c r="S3894" s="16">
        <f t="shared" si="241"/>
        <v>41867.652280092596</v>
      </c>
      <c r="T3894" s="16">
        <f t="shared" si="242"/>
        <v>41875.291666666664</v>
      </c>
      <c r="U3894">
        <f t="shared" si="243"/>
        <v>7.6393865740683395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ROUND((E3895/D3895)*100,0)</f>
        <v>22</v>
      </c>
      <c r="P3895">
        <f t="shared" si="240"/>
        <v>128.27000000000001</v>
      </c>
      <c r="Q3895" s="10" t="s">
        <v>8315</v>
      </c>
      <c r="R3895" t="s">
        <v>8316</v>
      </c>
      <c r="S3895" s="16">
        <f t="shared" si="241"/>
        <v>41779.657870370371</v>
      </c>
      <c r="T3895" s="16">
        <f t="shared" si="242"/>
        <v>41821.25</v>
      </c>
      <c r="U3895">
        <f t="shared" si="243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ROUND((E3896/D3896)*100,0)</f>
        <v>3</v>
      </c>
      <c r="P3896">
        <f t="shared" si="240"/>
        <v>47.27</v>
      </c>
      <c r="Q3896" s="10" t="s">
        <v>8315</v>
      </c>
      <c r="R3896" t="s">
        <v>8316</v>
      </c>
      <c r="S3896" s="16">
        <f t="shared" si="241"/>
        <v>42679.958472222221</v>
      </c>
      <c r="T3896" s="16">
        <f t="shared" si="242"/>
        <v>42710.207638888889</v>
      </c>
      <c r="U3896">
        <f t="shared" si="243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ROUND((E3897/D3897)*100,0)</f>
        <v>5</v>
      </c>
      <c r="P3897">
        <f t="shared" si="240"/>
        <v>50</v>
      </c>
      <c r="Q3897" s="10" t="s">
        <v>8315</v>
      </c>
      <c r="R3897" t="s">
        <v>8316</v>
      </c>
      <c r="S3897" s="16">
        <f t="shared" si="241"/>
        <v>42032.250208333338</v>
      </c>
      <c r="T3897" s="16">
        <f t="shared" si="242"/>
        <v>42063.250208333338</v>
      </c>
      <c r="U3897">
        <f t="shared" si="243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ROUND((E3898/D3898)*100,0)</f>
        <v>11</v>
      </c>
      <c r="P3898">
        <f t="shared" si="240"/>
        <v>42.5</v>
      </c>
      <c r="Q3898" s="10" t="s">
        <v>8315</v>
      </c>
      <c r="R3898" t="s">
        <v>8316</v>
      </c>
      <c r="S3898" s="16">
        <f t="shared" si="241"/>
        <v>41793.191875000004</v>
      </c>
      <c r="T3898" s="16">
        <f t="shared" si="242"/>
        <v>41807.191875000004</v>
      </c>
      <c r="U3898">
        <f t="shared" si="243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ROUND((E3899/D3899)*100,0)</f>
        <v>18</v>
      </c>
      <c r="P3899">
        <f t="shared" si="240"/>
        <v>44</v>
      </c>
      <c r="Q3899" s="10" t="s">
        <v>8315</v>
      </c>
      <c r="R3899" t="s">
        <v>8316</v>
      </c>
      <c r="S3899" s="16">
        <f t="shared" si="241"/>
        <v>41982.87364583333</v>
      </c>
      <c r="T3899" s="16">
        <f t="shared" si="242"/>
        <v>42012.87364583333</v>
      </c>
      <c r="U3899">
        <f t="shared" si="243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ROUND((E3900/D3900)*100,0)</f>
        <v>33</v>
      </c>
      <c r="P3900">
        <f t="shared" si="240"/>
        <v>50.88</v>
      </c>
      <c r="Q3900" s="10" t="s">
        <v>8315</v>
      </c>
      <c r="R3900" t="s">
        <v>8316</v>
      </c>
      <c r="S3900" s="16">
        <f t="shared" si="241"/>
        <v>42193.482291666667</v>
      </c>
      <c r="T3900" s="16">
        <f t="shared" si="242"/>
        <v>42233.666666666672</v>
      </c>
      <c r="U3900">
        <f t="shared" si="243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ROUND((E3901/D3901)*100,0)</f>
        <v>1</v>
      </c>
      <c r="P3901">
        <f t="shared" si="240"/>
        <v>62.5</v>
      </c>
      <c r="Q3901" s="10" t="s">
        <v>8315</v>
      </c>
      <c r="R3901" t="s">
        <v>8316</v>
      </c>
      <c r="S3901" s="16">
        <f t="shared" si="241"/>
        <v>41843.775011574071</v>
      </c>
      <c r="T3901" s="16">
        <f t="shared" si="242"/>
        <v>41863.775011574071</v>
      </c>
      <c r="U3901">
        <f t="shared" si="243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ROUND((E3902/D3902)*100,0)</f>
        <v>5</v>
      </c>
      <c r="P3902">
        <f t="shared" si="240"/>
        <v>27</v>
      </c>
      <c r="Q3902" s="10" t="s">
        <v>8315</v>
      </c>
      <c r="R3902" t="s">
        <v>8316</v>
      </c>
      <c r="S3902" s="16">
        <f t="shared" si="241"/>
        <v>42136.092488425929</v>
      </c>
      <c r="T3902" s="16">
        <f t="shared" si="242"/>
        <v>42166.092488425929</v>
      </c>
      <c r="U3902">
        <f t="shared" si="243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ROUND((E3903/D3903)*100,0)</f>
        <v>1</v>
      </c>
      <c r="P3903">
        <f t="shared" si="240"/>
        <v>25</v>
      </c>
      <c r="Q3903" s="10" t="s">
        <v>8315</v>
      </c>
      <c r="R3903" t="s">
        <v>8316</v>
      </c>
      <c r="S3903" s="16">
        <f t="shared" si="241"/>
        <v>42317.826377314821</v>
      </c>
      <c r="T3903" s="16">
        <f t="shared" si="242"/>
        <v>42357.826377314821</v>
      </c>
      <c r="U3903">
        <f t="shared" si="243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ROUND((E3904/D3904)*100,0)</f>
        <v>49</v>
      </c>
      <c r="P3904">
        <f t="shared" si="240"/>
        <v>47.26</v>
      </c>
      <c r="Q3904" s="10" t="s">
        <v>8315</v>
      </c>
      <c r="R3904" t="s">
        <v>8316</v>
      </c>
      <c r="S3904" s="16">
        <f t="shared" si="241"/>
        <v>42663.468078703707</v>
      </c>
      <c r="T3904" s="16">
        <f t="shared" si="242"/>
        <v>42688.509745370371</v>
      </c>
      <c r="U3904">
        <f t="shared" si="243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ROUND((E3905/D3905)*100,0)</f>
        <v>0</v>
      </c>
      <c r="P3905">
        <f t="shared" si="240"/>
        <v>0</v>
      </c>
      <c r="Q3905" s="10" t="s">
        <v>8315</v>
      </c>
      <c r="R3905" t="s">
        <v>8316</v>
      </c>
      <c r="S3905" s="16">
        <f t="shared" si="241"/>
        <v>42186.01116898148</v>
      </c>
      <c r="T3905" s="16">
        <f t="shared" si="242"/>
        <v>42230.818055555559</v>
      </c>
      <c r="U3905">
        <f t="shared" si="243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ROUND((E3906/D3906)*100,0)</f>
        <v>0</v>
      </c>
      <c r="P3906">
        <f t="shared" si="240"/>
        <v>1.5</v>
      </c>
      <c r="Q3906" s="10" t="s">
        <v>8315</v>
      </c>
      <c r="R3906" t="s">
        <v>8316</v>
      </c>
      <c r="S3906" s="16">
        <f t="shared" si="241"/>
        <v>42095.229166666672</v>
      </c>
      <c r="T3906" s="16">
        <f t="shared" si="242"/>
        <v>42109.211111111115</v>
      </c>
      <c r="U3906">
        <f t="shared" si="243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ROUND((E3907/D3907)*100,0)</f>
        <v>12</v>
      </c>
      <c r="P3907">
        <f t="shared" ref="P3907:P3970" si="244">IFERROR(ROUND(E3907/L3907,2),0)</f>
        <v>24.71</v>
      </c>
      <c r="Q3907" s="10" t="s">
        <v>8315</v>
      </c>
      <c r="R3907" t="s">
        <v>8316</v>
      </c>
      <c r="S3907" s="16">
        <f t="shared" ref="S3907:S3970" si="245">(((J3907/60)/60)/24)+DATE(1970,1,1)</f>
        <v>42124.623877314814</v>
      </c>
      <c r="T3907" s="16">
        <f t="shared" ref="T3907:T3970" si="246">(((I3907/60)/60)/24)+DATE(1970,1,1)</f>
        <v>42166.958333333328</v>
      </c>
      <c r="U3907">
        <f t="shared" ref="U3907:U3970" si="247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ROUND((E3908/D3908)*100,0)</f>
        <v>67</v>
      </c>
      <c r="P3908">
        <f t="shared" si="244"/>
        <v>63.13</v>
      </c>
      <c r="Q3908" s="10" t="s">
        <v>8315</v>
      </c>
      <c r="R3908" t="s">
        <v>8316</v>
      </c>
      <c r="S3908" s="16">
        <f t="shared" si="245"/>
        <v>42143.917743055557</v>
      </c>
      <c r="T3908" s="16">
        <f t="shared" si="246"/>
        <v>42181.559027777781</v>
      </c>
      <c r="U3908">
        <f t="shared" si="247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ROUND((E3909/D3909)*100,0)</f>
        <v>15</v>
      </c>
      <c r="P3909">
        <f t="shared" si="244"/>
        <v>38.25</v>
      </c>
      <c r="Q3909" s="10" t="s">
        <v>8315</v>
      </c>
      <c r="R3909" t="s">
        <v>8316</v>
      </c>
      <c r="S3909" s="16">
        <f t="shared" si="245"/>
        <v>41906.819513888891</v>
      </c>
      <c r="T3909" s="16">
        <f t="shared" si="246"/>
        <v>41938.838888888888</v>
      </c>
      <c r="U3909">
        <f t="shared" si="247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ROUND((E3910/D3910)*100,0)</f>
        <v>9</v>
      </c>
      <c r="P3910">
        <f t="shared" si="244"/>
        <v>16.25</v>
      </c>
      <c r="Q3910" s="10" t="s">
        <v>8315</v>
      </c>
      <c r="R3910" t="s">
        <v>8316</v>
      </c>
      <c r="S3910" s="16">
        <f t="shared" si="245"/>
        <v>41834.135370370372</v>
      </c>
      <c r="T3910" s="16">
        <f t="shared" si="246"/>
        <v>41849.135370370372</v>
      </c>
      <c r="U3910">
        <f t="shared" si="247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ROUND((E3911/D3911)*100,0)</f>
        <v>0</v>
      </c>
      <c r="P3911">
        <f t="shared" si="244"/>
        <v>33.75</v>
      </c>
      <c r="Q3911" s="10" t="s">
        <v>8315</v>
      </c>
      <c r="R3911" t="s">
        <v>8316</v>
      </c>
      <c r="S3911" s="16">
        <f t="shared" si="245"/>
        <v>41863.359282407408</v>
      </c>
      <c r="T3911" s="16">
        <f t="shared" si="246"/>
        <v>41893.359282407408</v>
      </c>
      <c r="U3911">
        <f t="shared" si="247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ROUND((E3912/D3912)*100,0)</f>
        <v>3</v>
      </c>
      <c r="P3912">
        <f t="shared" si="244"/>
        <v>61.67</v>
      </c>
      <c r="Q3912" s="10" t="s">
        <v>8315</v>
      </c>
      <c r="R3912" t="s">
        <v>8316</v>
      </c>
      <c r="S3912" s="16">
        <f t="shared" si="245"/>
        <v>42224.756909722222</v>
      </c>
      <c r="T3912" s="16">
        <f t="shared" si="246"/>
        <v>42254.756909722222</v>
      </c>
      <c r="U3912">
        <f t="shared" si="247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ROUND((E3913/D3913)*100,0)</f>
        <v>37</v>
      </c>
      <c r="P3913">
        <f t="shared" si="244"/>
        <v>83.14</v>
      </c>
      <c r="Q3913" s="10" t="s">
        <v>8315</v>
      </c>
      <c r="R3913" t="s">
        <v>8316</v>
      </c>
      <c r="S3913" s="16">
        <f t="shared" si="245"/>
        <v>41939.8122337963</v>
      </c>
      <c r="T3913" s="16">
        <f t="shared" si="246"/>
        <v>41969.853900462964</v>
      </c>
      <c r="U3913">
        <f t="shared" si="247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ROUND((E3914/D3914)*100,0)</f>
        <v>0</v>
      </c>
      <c r="P3914">
        <f t="shared" si="244"/>
        <v>1</v>
      </c>
      <c r="Q3914" s="10" t="s">
        <v>8315</v>
      </c>
      <c r="R3914" t="s">
        <v>8316</v>
      </c>
      <c r="S3914" s="16">
        <f t="shared" si="245"/>
        <v>42059.270023148143</v>
      </c>
      <c r="T3914" s="16">
        <f t="shared" si="246"/>
        <v>42119.190972222219</v>
      </c>
      <c r="U3914">
        <f t="shared" si="247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ROUND((E3915/D3915)*100,0)</f>
        <v>10</v>
      </c>
      <c r="P3915">
        <f t="shared" si="244"/>
        <v>142.86000000000001</v>
      </c>
      <c r="Q3915" s="10" t="s">
        <v>8315</v>
      </c>
      <c r="R3915" t="s">
        <v>8316</v>
      </c>
      <c r="S3915" s="16">
        <f t="shared" si="245"/>
        <v>42308.211215277777</v>
      </c>
      <c r="T3915" s="16">
        <f t="shared" si="246"/>
        <v>42338.252881944441</v>
      </c>
      <c r="U3915">
        <f t="shared" si="247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ROUND((E3916/D3916)*100,0)</f>
        <v>36</v>
      </c>
      <c r="P3916">
        <f t="shared" si="244"/>
        <v>33.67</v>
      </c>
      <c r="Q3916" s="10" t="s">
        <v>8315</v>
      </c>
      <c r="R3916" t="s">
        <v>8316</v>
      </c>
      <c r="S3916" s="16">
        <f t="shared" si="245"/>
        <v>42114.818935185183</v>
      </c>
      <c r="T3916" s="16">
        <f t="shared" si="246"/>
        <v>42134.957638888889</v>
      </c>
      <c r="U3916">
        <f t="shared" si="247"/>
        <v>20.138703703705687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ROUND((E3917/D3917)*100,0)</f>
        <v>0</v>
      </c>
      <c r="P3917">
        <f t="shared" si="244"/>
        <v>5</v>
      </c>
      <c r="Q3917" s="10" t="s">
        <v>8315</v>
      </c>
      <c r="R3917" t="s">
        <v>8316</v>
      </c>
      <c r="S3917" s="16">
        <f t="shared" si="245"/>
        <v>42492.98505787037</v>
      </c>
      <c r="T3917" s="16">
        <f t="shared" si="246"/>
        <v>42522.98505787037</v>
      </c>
      <c r="U3917">
        <f t="shared" si="247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ROUND((E3918/D3918)*100,0)</f>
        <v>0</v>
      </c>
      <c r="P3918">
        <f t="shared" si="244"/>
        <v>0</v>
      </c>
      <c r="Q3918" s="10" t="s">
        <v>8315</v>
      </c>
      <c r="R3918" t="s">
        <v>8316</v>
      </c>
      <c r="S3918" s="16">
        <f t="shared" si="245"/>
        <v>42494.471666666665</v>
      </c>
      <c r="T3918" s="16">
        <f t="shared" si="246"/>
        <v>42524.471666666665</v>
      </c>
      <c r="U3918">
        <f t="shared" si="247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ROUND((E3919/D3919)*100,0)</f>
        <v>0</v>
      </c>
      <c r="P3919">
        <f t="shared" si="244"/>
        <v>10</v>
      </c>
      <c r="Q3919" s="10" t="s">
        <v>8315</v>
      </c>
      <c r="R3919" t="s">
        <v>8316</v>
      </c>
      <c r="S3919" s="16">
        <f t="shared" si="245"/>
        <v>41863.527326388888</v>
      </c>
      <c r="T3919" s="16">
        <f t="shared" si="246"/>
        <v>41893.527326388888</v>
      </c>
      <c r="U3919">
        <f t="shared" si="247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ROUND((E3920/D3920)*100,0)</f>
        <v>0</v>
      </c>
      <c r="P3920">
        <f t="shared" si="244"/>
        <v>40</v>
      </c>
      <c r="Q3920" s="10" t="s">
        <v>8315</v>
      </c>
      <c r="R3920" t="s">
        <v>8316</v>
      </c>
      <c r="S3920" s="16">
        <f t="shared" si="245"/>
        <v>41843.664618055554</v>
      </c>
      <c r="T3920" s="16">
        <f t="shared" si="246"/>
        <v>41855.666666666664</v>
      </c>
      <c r="U3920">
        <f t="shared" si="247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ROUND((E3921/D3921)*100,0)</f>
        <v>2</v>
      </c>
      <c r="P3921">
        <f t="shared" si="244"/>
        <v>30</v>
      </c>
      <c r="Q3921" s="10" t="s">
        <v>8315</v>
      </c>
      <c r="R3921" t="s">
        <v>8316</v>
      </c>
      <c r="S3921" s="16">
        <f t="shared" si="245"/>
        <v>42358.684872685189</v>
      </c>
      <c r="T3921" s="16">
        <f t="shared" si="246"/>
        <v>42387</v>
      </c>
      <c r="U3921">
        <f t="shared" si="247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ROUND((E3922/D3922)*100,0)</f>
        <v>5</v>
      </c>
      <c r="P3922">
        <f t="shared" si="244"/>
        <v>45</v>
      </c>
      <c r="Q3922" s="10" t="s">
        <v>8315</v>
      </c>
      <c r="R3922" t="s">
        <v>8316</v>
      </c>
      <c r="S3922" s="16">
        <f t="shared" si="245"/>
        <v>42657.38726851852</v>
      </c>
      <c r="T3922" s="16">
        <f t="shared" si="246"/>
        <v>42687.428935185191</v>
      </c>
      <c r="U3922">
        <f t="shared" si="247"/>
        <v>30.041666666671517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ROUND((E3923/D3923)*100,0)</f>
        <v>0</v>
      </c>
      <c r="P3923">
        <f t="shared" si="244"/>
        <v>0</v>
      </c>
      <c r="Q3923" s="10" t="s">
        <v>8315</v>
      </c>
      <c r="R3923" t="s">
        <v>8316</v>
      </c>
      <c r="S3923" s="16">
        <f t="shared" si="245"/>
        <v>41926.542303240742</v>
      </c>
      <c r="T3923" s="16">
        <f t="shared" si="246"/>
        <v>41938.75</v>
      </c>
      <c r="U3923">
        <f t="shared" si="247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ROUND((E3924/D3924)*100,0)</f>
        <v>8</v>
      </c>
      <c r="P3924">
        <f t="shared" si="244"/>
        <v>10.17</v>
      </c>
      <c r="Q3924" s="10" t="s">
        <v>8315</v>
      </c>
      <c r="R3924" t="s">
        <v>8316</v>
      </c>
      <c r="S3924" s="16">
        <f t="shared" si="245"/>
        <v>42020.768634259264</v>
      </c>
      <c r="T3924" s="16">
        <f t="shared" si="246"/>
        <v>42065.958333333328</v>
      </c>
      <c r="U3924">
        <f t="shared" si="247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ROUND((E3925/D3925)*100,0)</f>
        <v>12</v>
      </c>
      <c r="P3925">
        <f t="shared" si="244"/>
        <v>81.41</v>
      </c>
      <c r="Q3925" s="10" t="s">
        <v>8315</v>
      </c>
      <c r="R3925" t="s">
        <v>8316</v>
      </c>
      <c r="S3925" s="16">
        <f t="shared" si="245"/>
        <v>42075.979988425926</v>
      </c>
      <c r="T3925" s="16">
        <f t="shared" si="246"/>
        <v>42103.979988425926</v>
      </c>
      <c r="U3925">
        <f t="shared" si="247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ROUND((E3926/D3926)*100,0)</f>
        <v>15</v>
      </c>
      <c r="P3926">
        <f t="shared" si="244"/>
        <v>57.25</v>
      </c>
      <c r="Q3926" s="10" t="s">
        <v>8315</v>
      </c>
      <c r="R3926" t="s">
        <v>8316</v>
      </c>
      <c r="S3926" s="16">
        <f t="shared" si="245"/>
        <v>41786.959745370368</v>
      </c>
      <c r="T3926" s="16">
        <f t="shared" si="246"/>
        <v>41816.959745370368</v>
      </c>
      <c r="U3926">
        <f t="shared" si="247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ROUND((E3927/D3927)*100,0)</f>
        <v>10</v>
      </c>
      <c r="P3927">
        <f t="shared" si="244"/>
        <v>5</v>
      </c>
      <c r="Q3927" s="10" t="s">
        <v>8315</v>
      </c>
      <c r="R3927" t="s">
        <v>8316</v>
      </c>
      <c r="S3927" s="16">
        <f t="shared" si="245"/>
        <v>41820.870821759258</v>
      </c>
      <c r="T3927" s="16">
        <f t="shared" si="246"/>
        <v>41850.870821759258</v>
      </c>
      <c r="U3927">
        <f t="shared" si="247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ROUND((E3928/D3928)*100,0)</f>
        <v>0</v>
      </c>
      <c r="P3928">
        <f t="shared" si="244"/>
        <v>15</v>
      </c>
      <c r="Q3928" s="10" t="s">
        <v>8315</v>
      </c>
      <c r="R3928" t="s">
        <v>8316</v>
      </c>
      <c r="S3928" s="16">
        <f t="shared" si="245"/>
        <v>41970.085046296299</v>
      </c>
      <c r="T3928" s="16">
        <f t="shared" si="246"/>
        <v>42000.085046296299</v>
      </c>
      <c r="U3928">
        <f t="shared" si="247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ROUND((E3929/D3929)*100,0)</f>
        <v>1</v>
      </c>
      <c r="P3929">
        <f t="shared" si="244"/>
        <v>12.5</v>
      </c>
      <c r="Q3929" s="10" t="s">
        <v>8315</v>
      </c>
      <c r="R3929" t="s">
        <v>8316</v>
      </c>
      <c r="S3929" s="16">
        <f t="shared" si="245"/>
        <v>41830.267407407409</v>
      </c>
      <c r="T3929" s="16">
        <f t="shared" si="246"/>
        <v>41860.267407407409</v>
      </c>
      <c r="U3929">
        <f t="shared" si="247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ROUND((E3930/D3930)*100,0)</f>
        <v>13</v>
      </c>
      <c r="P3930">
        <f t="shared" si="244"/>
        <v>93</v>
      </c>
      <c r="Q3930" s="10" t="s">
        <v>8315</v>
      </c>
      <c r="R3930" t="s">
        <v>8316</v>
      </c>
      <c r="S3930" s="16">
        <f t="shared" si="245"/>
        <v>42265.683182870373</v>
      </c>
      <c r="T3930" s="16">
        <f t="shared" si="246"/>
        <v>42293.207638888889</v>
      </c>
      <c r="U3930">
        <f t="shared" si="247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ROUND((E3931/D3931)*100,0)</f>
        <v>2</v>
      </c>
      <c r="P3931">
        <f t="shared" si="244"/>
        <v>32.36</v>
      </c>
      <c r="Q3931" s="10" t="s">
        <v>8315</v>
      </c>
      <c r="R3931" t="s">
        <v>8316</v>
      </c>
      <c r="S3931" s="16">
        <f t="shared" si="245"/>
        <v>42601.827141203699</v>
      </c>
      <c r="T3931" s="16">
        <f t="shared" si="246"/>
        <v>42631.827141203699</v>
      </c>
      <c r="U3931">
        <f t="shared" si="247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ROUND((E3932/D3932)*100,0)</f>
        <v>0</v>
      </c>
      <c r="P3932">
        <f t="shared" si="244"/>
        <v>0</v>
      </c>
      <c r="Q3932" s="10" t="s">
        <v>8315</v>
      </c>
      <c r="R3932" t="s">
        <v>8316</v>
      </c>
      <c r="S3932" s="16">
        <f t="shared" si="245"/>
        <v>42433.338749999995</v>
      </c>
      <c r="T3932" s="16">
        <f t="shared" si="246"/>
        <v>42461.25</v>
      </c>
      <c r="U3932">
        <f t="shared" si="247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ROUND((E3933/D3933)*100,0)</f>
        <v>0</v>
      </c>
      <c r="P3933">
        <f t="shared" si="244"/>
        <v>0</v>
      </c>
      <c r="Q3933" s="10" t="s">
        <v>8315</v>
      </c>
      <c r="R3933" t="s">
        <v>8316</v>
      </c>
      <c r="S3933" s="16">
        <f t="shared" si="245"/>
        <v>42228.151701388888</v>
      </c>
      <c r="T3933" s="16">
        <f t="shared" si="246"/>
        <v>42253.151701388888</v>
      </c>
      <c r="U3933">
        <f t="shared" si="247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ROUND((E3934/D3934)*100,0)</f>
        <v>0</v>
      </c>
      <c r="P3934">
        <f t="shared" si="244"/>
        <v>1</v>
      </c>
      <c r="Q3934" s="10" t="s">
        <v>8315</v>
      </c>
      <c r="R3934" t="s">
        <v>8316</v>
      </c>
      <c r="S3934" s="16">
        <f t="shared" si="245"/>
        <v>42415.168564814812</v>
      </c>
      <c r="T3934" s="16">
        <f t="shared" si="246"/>
        <v>42445.126898148148</v>
      </c>
      <c r="U3934">
        <f t="shared" si="247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ROUND((E3935/D3935)*100,0)</f>
        <v>16</v>
      </c>
      <c r="P3935">
        <f t="shared" si="244"/>
        <v>91.83</v>
      </c>
      <c r="Q3935" s="10" t="s">
        <v>8315</v>
      </c>
      <c r="R3935" t="s">
        <v>8316</v>
      </c>
      <c r="S3935" s="16">
        <f t="shared" si="245"/>
        <v>42538.968310185184</v>
      </c>
      <c r="T3935" s="16">
        <f t="shared" si="246"/>
        <v>42568.029861111107</v>
      </c>
      <c r="U3935">
        <f t="shared" si="247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ROUND((E3936/D3936)*100,0)</f>
        <v>11</v>
      </c>
      <c r="P3936">
        <f t="shared" si="244"/>
        <v>45.83</v>
      </c>
      <c r="Q3936" s="10" t="s">
        <v>8315</v>
      </c>
      <c r="R3936" t="s">
        <v>8316</v>
      </c>
      <c r="S3936" s="16">
        <f t="shared" si="245"/>
        <v>42233.671747685185</v>
      </c>
      <c r="T3936" s="16">
        <f t="shared" si="246"/>
        <v>42278.541666666672</v>
      </c>
      <c r="U3936">
        <f t="shared" si="247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ROUND((E3937/D3937)*100,0)</f>
        <v>44</v>
      </c>
      <c r="P3937">
        <f t="shared" si="244"/>
        <v>57.17</v>
      </c>
      <c r="Q3937" s="10" t="s">
        <v>8315</v>
      </c>
      <c r="R3937" t="s">
        <v>8316</v>
      </c>
      <c r="S3937" s="16">
        <f t="shared" si="245"/>
        <v>42221.656782407401</v>
      </c>
      <c r="T3937" s="16">
        <f t="shared" si="246"/>
        <v>42281.656782407401</v>
      </c>
      <c r="U3937">
        <f t="shared" si="247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ROUND((E3938/D3938)*100,0)</f>
        <v>0</v>
      </c>
      <c r="P3938">
        <f t="shared" si="244"/>
        <v>0</v>
      </c>
      <c r="Q3938" s="10" t="s">
        <v>8315</v>
      </c>
      <c r="R3938" t="s">
        <v>8316</v>
      </c>
      <c r="S3938" s="16">
        <f t="shared" si="245"/>
        <v>42675.262962962966</v>
      </c>
      <c r="T3938" s="16">
        <f t="shared" si="246"/>
        <v>42705.304629629631</v>
      </c>
      <c r="U3938">
        <f t="shared" si="247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ROUND((E3939/D3939)*100,0)</f>
        <v>86</v>
      </c>
      <c r="P3939">
        <f t="shared" si="244"/>
        <v>248.5</v>
      </c>
      <c r="Q3939" s="10" t="s">
        <v>8315</v>
      </c>
      <c r="R3939" t="s">
        <v>8316</v>
      </c>
      <c r="S3939" s="16">
        <f t="shared" si="245"/>
        <v>42534.631481481483</v>
      </c>
      <c r="T3939" s="16">
        <f t="shared" si="246"/>
        <v>42562.631481481483</v>
      </c>
      <c r="U3939">
        <f t="shared" si="247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ROUND((E3940/D3940)*100,0)</f>
        <v>12</v>
      </c>
      <c r="P3940">
        <f t="shared" si="244"/>
        <v>79.400000000000006</v>
      </c>
      <c r="Q3940" s="10" t="s">
        <v>8315</v>
      </c>
      <c r="R3940" t="s">
        <v>8316</v>
      </c>
      <c r="S3940" s="16">
        <f t="shared" si="245"/>
        <v>42151.905717592599</v>
      </c>
      <c r="T3940" s="16">
        <f t="shared" si="246"/>
        <v>42182.905717592599</v>
      </c>
      <c r="U3940">
        <f t="shared" si="247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ROUND((E3941/D3941)*100,0)</f>
        <v>0</v>
      </c>
      <c r="P3941">
        <f t="shared" si="244"/>
        <v>5</v>
      </c>
      <c r="Q3941" s="10" t="s">
        <v>8315</v>
      </c>
      <c r="R3941" t="s">
        <v>8316</v>
      </c>
      <c r="S3941" s="16">
        <f t="shared" si="245"/>
        <v>41915.400219907409</v>
      </c>
      <c r="T3941" s="16">
        <f t="shared" si="246"/>
        <v>41919.1875</v>
      </c>
      <c r="U3941">
        <f t="shared" si="247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ROUND((E3942/D3942)*100,0)</f>
        <v>0</v>
      </c>
      <c r="P3942">
        <f t="shared" si="244"/>
        <v>5.5</v>
      </c>
      <c r="Q3942" s="10" t="s">
        <v>8315</v>
      </c>
      <c r="R3942" t="s">
        <v>8316</v>
      </c>
      <c r="S3942" s="16">
        <f t="shared" si="245"/>
        <v>41961.492488425924</v>
      </c>
      <c r="T3942" s="16">
        <f t="shared" si="246"/>
        <v>42006.492488425924</v>
      </c>
      <c r="U3942">
        <f t="shared" si="247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ROUND((E3943/D3943)*100,0)</f>
        <v>1</v>
      </c>
      <c r="P3943">
        <f t="shared" si="244"/>
        <v>25</v>
      </c>
      <c r="Q3943" s="10" t="s">
        <v>8315</v>
      </c>
      <c r="R3943" t="s">
        <v>8316</v>
      </c>
      <c r="S3943" s="16">
        <f t="shared" si="245"/>
        <v>41940.587233796294</v>
      </c>
      <c r="T3943" s="16">
        <f t="shared" si="246"/>
        <v>41968.041666666672</v>
      </c>
      <c r="U3943">
        <f t="shared" si="247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ROUND((E3944/D3944)*100,0)</f>
        <v>0</v>
      </c>
      <c r="P3944">
        <f t="shared" si="244"/>
        <v>0</v>
      </c>
      <c r="Q3944" s="10" t="s">
        <v>8315</v>
      </c>
      <c r="R3944" t="s">
        <v>8316</v>
      </c>
      <c r="S3944" s="16">
        <f t="shared" si="245"/>
        <v>42111.904097222221</v>
      </c>
      <c r="T3944" s="16">
        <f t="shared" si="246"/>
        <v>42171.904097222221</v>
      </c>
      <c r="U3944">
        <f t="shared" si="247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ROUND((E3945/D3945)*100,0)</f>
        <v>36</v>
      </c>
      <c r="P3945">
        <f t="shared" si="244"/>
        <v>137.08000000000001</v>
      </c>
      <c r="Q3945" s="10" t="s">
        <v>8315</v>
      </c>
      <c r="R3945" t="s">
        <v>8316</v>
      </c>
      <c r="S3945" s="16">
        <f t="shared" si="245"/>
        <v>42279.778564814813</v>
      </c>
      <c r="T3945" s="16">
        <f t="shared" si="246"/>
        <v>42310.701388888891</v>
      </c>
      <c r="U3945">
        <f t="shared" si="247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ROUND((E3946/D3946)*100,0)</f>
        <v>0</v>
      </c>
      <c r="P3946">
        <f t="shared" si="244"/>
        <v>0</v>
      </c>
      <c r="Q3946" s="10" t="s">
        <v>8315</v>
      </c>
      <c r="R3946" t="s">
        <v>8316</v>
      </c>
      <c r="S3946" s="16">
        <f t="shared" si="245"/>
        <v>42213.662905092591</v>
      </c>
      <c r="T3946" s="16">
        <f t="shared" si="246"/>
        <v>42243.662905092591</v>
      </c>
      <c r="U3946">
        <f t="shared" si="247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ROUND((E3947/D3947)*100,0)</f>
        <v>0</v>
      </c>
      <c r="P3947">
        <f t="shared" si="244"/>
        <v>5</v>
      </c>
      <c r="Q3947" s="10" t="s">
        <v>8315</v>
      </c>
      <c r="R3947" t="s">
        <v>8316</v>
      </c>
      <c r="S3947" s="16">
        <f t="shared" si="245"/>
        <v>42109.801712962959</v>
      </c>
      <c r="T3947" s="16">
        <f t="shared" si="246"/>
        <v>42139.801712962959</v>
      </c>
      <c r="U3947">
        <f t="shared" si="247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ROUND((E3948/D3948)*100,0)</f>
        <v>3</v>
      </c>
      <c r="P3948">
        <f t="shared" si="244"/>
        <v>39</v>
      </c>
      <c r="Q3948" s="10" t="s">
        <v>8315</v>
      </c>
      <c r="R3948" t="s">
        <v>8316</v>
      </c>
      <c r="S3948" s="16">
        <f t="shared" si="245"/>
        <v>42031.833587962959</v>
      </c>
      <c r="T3948" s="16">
        <f t="shared" si="246"/>
        <v>42063.333333333328</v>
      </c>
      <c r="U3948">
        <f t="shared" si="247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ROUND((E3949/D3949)*100,0)</f>
        <v>3</v>
      </c>
      <c r="P3949">
        <f t="shared" si="244"/>
        <v>50.5</v>
      </c>
      <c r="Q3949" s="10" t="s">
        <v>8315</v>
      </c>
      <c r="R3949" t="s">
        <v>8316</v>
      </c>
      <c r="S3949" s="16">
        <f t="shared" si="245"/>
        <v>42615.142870370371</v>
      </c>
      <c r="T3949" s="16">
        <f t="shared" si="246"/>
        <v>42645.142870370371</v>
      </c>
      <c r="U3949">
        <f t="shared" si="247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ROUND((E3950/D3950)*100,0)</f>
        <v>0</v>
      </c>
      <c r="P3950">
        <f t="shared" si="244"/>
        <v>0</v>
      </c>
      <c r="Q3950" s="10" t="s">
        <v>8315</v>
      </c>
      <c r="R3950" t="s">
        <v>8316</v>
      </c>
      <c r="S3950" s="16">
        <f t="shared" si="245"/>
        <v>41829.325497685182</v>
      </c>
      <c r="T3950" s="16">
        <f t="shared" si="246"/>
        <v>41889.325497685182</v>
      </c>
      <c r="U3950">
        <f t="shared" si="247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ROUND((E3951/D3951)*100,0)</f>
        <v>16</v>
      </c>
      <c r="P3951">
        <f t="shared" si="244"/>
        <v>49.28</v>
      </c>
      <c r="Q3951" s="10" t="s">
        <v>8315</v>
      </c>
      <c r="R3951" t="s">
        <v>8316</v>
      </c>
      <c r="S3951" s="16">
        <f t="shared" si="245"/>
        <v>42016.120613425926</v>
      </c>
      <c r="T3951" s="16">
        <f t="shared" si="246"/>
        <v>42046.120613425926</v>
      </c>
      <c r="U3951">
        <f t="shared" si="247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ROUND((E3952/D3952)*100,0)</f>
        <v>1</v>
      </c>
      <c r="P3952">
        <f t="shared" si="244"/>
        <v>25</v>
      </c>
      <c r="Q3952" s="10" t="s">
        <v>8315</v>
      </c>
      <c r="R3952" t="s">
        <v>8316</v>
      </c>
      <c r="S3952" s="16">
        <f t="shared" si="245"/>
        <v>42439.702314814815</v>
      </c>
      <c r="T3952" s="16">
        <f t="shared" si="246"/>
        <v>42468.774305555555</v>
      </c>
      <c r="U3952">
        <f t="shared" si="247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ROUND((E3953/D3953)*100,0)</f>
        <v>0</v>
      </c>
      <c r="P3953">
        <f t="shared" si="244"/>
        <v>1</v>
      </c>
      <c r="Q3953" s="10" t="s">
        <v>8315</v>
      </c>
      <c r="R3953" t="s">
        <v>8316</v>
      </c>
      <c r="S3953" s="16">
        <f t="shared" si="245"/>
        <v>42433.825717592597</v>
      </c>
      <c r="T3953" s="16">
        <f t="shared" si="246"/>
        <v>42493.784050925926</v>
      </c>
      <c r="U3953">
        <f t="shared" si="247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ROUND((E3954/D3954)*100,0)</f>
        <v>0</v>
      </c>
      <c r="P3954">
        <f t="shared" si="244"/>
        <v>25</v>
      </c>
      <c r="Q3954" s="10" t="s">
        <v>8315</v>
      </c>
      <c r="R3954" t="s">
        <v>8316</v>
      </c>
      <c r="S3954" s="16">
        <f t="shared" si="245"/>
        <v>42243.790393518517</v>
      </c>
      <c r="T3954" s="16">
        <f t="shared" si="246"/>
        <v>42303.790393518517</v>
      </c>
      <c r="U3954">
        <f t="shared" si="247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ROUND((E3955/D3955)*100,0)</f>
        <v>0</v>
      </c>
      <c r="P3955">
        <f t="shared" si="244"/>
        <v>0</v>
      </c>
      <c r="Q3955" s="10" t="s">
        <v>8315</v>
      </c>
      <c r="R3955" t="s">
        <v>8316</v>
      </c>
      <c r="S3955" s="16">
        <f t="shared" si="245"/>
        <v>42550.048449074078</v>
      </c>
      <c r="T3955" s="16">
        <f t="shared" si="246"/>
        <v>42580.978472222225</v>
      </c>
      <c r="U3955">
        <f t="shared" si="247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ROUND((E3956/D3956)*100,0)</f>
        <v>0</v>
      </c>
      <c r="P3956">
        <f t="shared" si="244"/>
        <v>0</v>
      </c>
      <c r="Q3956" s="10" t="s">
        <v>8315</v>
      </c>
      <c r="R3956" t="s">
        <v>8316</v>
      </c>
      <c r="S3956" s="16">
        <f t="shared" si="245"/>
        <v>41774.651203703703</v>
      </c>
      <c r="T3956" s="16">
        <f t="shared" si="246"/>
        <v>41834.651203703703</v>
      </c>
      <c r="U3956">
        <f t="shared" si="247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ROUND((E3957/D3957)*100,0)</f>
        <v>24</v>
      </c>
      <c r="P3957">
        <f t="shared" si="244"/>
        <v>53.13</v>
      </c>
      <c r="Q3957" s="10" t="s">
        <v>8315</v>
      </c>
      <c r="R3957" t="s">
        <v>8316</v>
      </c>
      <c r="S3957" s="16">
        <f t="shared" si="245"/>
        <v>42306.848854166667</v>
      </c>
      <c r="T3957" s="16">
        <f t="shared" si="246"/>
        <v>42336.890520833331</v>
      </c>
      <c r="U3957">
        <f t="shared" si="247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ROUND((E3958/D3958)*100,0)</f>
        <v>0</v>
      </c>
      <c r="P3958">
        <f t="shared" si="244"/>
        <v>0</v>
      </c>
      <c r="Q3958" s="10" t="s">
        <v>8315</v>
      </c>
      <c r="R3958" t="s">
        <v>8316</v>
      </c>
      <c r="S3958" s="16">
        <f t="shared" si="245"/>
        <v>42457.932025462964</v>
      </c>
      <c r="T3958" s="16">
        <f t="shared" si="246"/>
        <v>42485.013888888891</v>
      </c>
      <c r="U3958">
        <f t="shared" si="247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ROUND((E3959/D3959)*100,0)</f>
        <v>0</v>
      </c>
      <c r="P3959">
        <f t="shared" si="244"/>
        <v>7</v>
      </c>
      <c r="Q3959" s="10" t="s">
        <v>8315</v>
      </c>
      <c r="R3959" t="s">
        <v>8316</v>
      </c>
      <c r="S3959" s="16">
        <f t="shared" si="245"/>
        <v>42513.976319444439</v>
      </c>
      <c r="T3959" s="16">
        <f t="shared" si="246"/>
        <v>42559.976319444439</v>
      </c>
      <c r="U3959">
        <f t="shared" si="247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ROUND((E3960/D3960)*100,0)</f>
        <v>32</v>
      </c>
      <c r="P3960">
        <f t="shared" si="244"/>
        <v>40.06</v>
      </c>
      <c r="Q3960" s="10" t="s">
        <v>8315</v>
      </c>
      <c r="R3960" t="s">
        <v>8316</v>
      </c>
      <c r="S3960" s="16">
        <f t="shared" si="245"/>
        <v>41816.950370370374</v>
      </c>
      <c r="T3960" s="16">
        <f t="shared" si="246"/>
        <v>41853.583333333336</v>
      </c>
      <c r="U3960">
        <f t="shared" si="247"/>
        <v>36.632962962961756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ROUND((E3961/D3961)*100,0)</f>
        <v>24</v>
      </c>
      <c r="P3961">
        <f t="shared" si="244"/>
        <v>24.33</v>
      </c>
      <c r="Q3961" s="10" t="s">
        <v>8315</v>
      </c>
      <c r="R3961" t="s">
        <v>8316</v>
      </c>
      <c r="S3961" s="16">
        <f t="shared" si="245"/>
        <v>41880.788842592592</v>
      </c>
      <c r="T3961" s="16">
        <f t="shared" si="246"/>
        <v>41910.788842592592</v>
      </c>
      <c r="U3961">
        <f t="shared" si="247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ROUND((E3962/D3962)*100,0)</f>
        <v>2</v>
      </c>
      <c r="P3962">
        <f t="shared" si="244"/>
        <v>11.25</v>
      </c>
      <c r="Q3962" s="10" t="s">
        <v>8315</v>
      </c>
      <c r="R3962" t="s">
        <v>8316</v>
      </c>
      <c r="S3962" s="16">
        <f t="shared" si="245"/>
        <v>42342.845555555556</v>
      </c>
      <c r="T3962" s="16">
        <f t="shared" si="246"/>
        <v>42372.845555555556</v>
      </c>
      <c r="U3962">
        <f t="shared" si="247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ROUND((E3963/D3963)*100,0)</f>
        <v>0</v>
      </c>
      <c r="P3963">
        <f t="shared" si="244"/>
        <v>10.5</v>
      </c>
      <c r="Q3963" s="10" t="s">
        <v>8315</v>
      </c>
      <c r="R3963" t="s">
        <v>8316</v>
      </c>
      <c r="S3963" s="16">
        <f t="shared" si="245"/>
        <v>41745.891319444447</v>
      </c>
      <c r="T3963" s="16">
        <f t="shared" si="246"/>
        <v>41767.891319444447</v>
      </c>
      <c r="U3963">
        <f t="shared" si="247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ROUND((E3964/D3964)*100,0)</f>
        <v>3</v>
      </c>
      <c r="P3964">
        <f t="shared" si="244"/>
        <v>15</v>
      </c>
      <c r="Q3964" s="10" t="s">
        <v>8315</v>
      </c>
      <c r="R3964" t="s">
        <v>8316</v>
      </c>
      <c r="S3964" s="16">
        <f t="shared" si="245"/>
        <v>42311.621458333335</v>
      </c>
      <c r="T3964" s="16">
        <f t="shared" si="246"/>
        <v>42336.621458333335</v>
      </c>
      <c r="U3964">
        <f t="shared" si="247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ROUND((E3965/D3965)*100,0)</f>
        <v>0</v>
      </c>
      <c r="P3965">
        <f t="shared" si="244"/>
        <v>0</v>
      </c>
      <c r="Q3965" s="10" t="s">
        <v>8315</v>
      </c>
      <c r="R3965" t="s">
        <v>8316</v>
      </c>
      <c r="S3965" s="16">
        <f t="shared" si="245"/>
        <v>42296.154131944444</v>
      </c>
      <c r="T3965" s="16">
        <f t="shared" si="246"/>
        <v>42326.195798611108</v>
      </c>
      <c r="U3965">
        <f t="shared" si="247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ROUND((E3966/D3966)*100,0)</f>
        <v>6</v>
      </c>
      <c r="P3966">
        <f t="shared" si="244"/>
        <v>42</v>
      </c>
      <c r="Q3966" s="10" t="s">
        <v>8315</v>
      </c>
      <c r="R3966" t="s">
        <v>8316</v>
      </c>
      <c r="S3966" s="16">
        <f t="shared" si="245"/>
        <v>42053.722060185188</v>
      </c>
      <c r="T3966" s="16">
        <f t="shared" si="246"/>
        <v>42113.680393518516</v>
      </c>
      <c r="U3966">
        <f t="shared" si="247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ROUND((E3967/D3967)*100,0)</f>
        <v>14</v>
      </c>
      <c r="P3967">
        <f t="shared" si="244"/>
        <v>71.25</v>
      </c>
      <c r="Q3967" s="10" t="s">
        <v>8315</v>
      </c>
      <c r="R3967" t="s">
        <v>8316</v>
      </c>
      <c r="S3967" s="16">
        <f t="shared" si="245"/>
        <v>42414.235879629632</v>
      </c>
      <c r="T3967" s="16">
        <f t="shared" si="246"/>
        <v>42474.194212962961</v>
      </c>
      <c r="U3967">
        <f t="shared" si="247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ROUND((E3968/D3968)*100,0)</f>
        <v>1</v>
      </c>
      <c r="P3968">
        <f t="shared" si="244"/>
        <v>22.5</v>
      </c>
      <c r="Q3968" s="10" t="s">
        <v>8315</v>
      </c>
      <c r="R3968" t="s">
        <v>8316</v>
      </c>
      <c r="S3968" s="16">
        <f t="shared" si="245"/>
        <v>41801.711550925924</v>
      </c>
      <c r="T3968" s="16">
        <f t="shared" si="246"/>
        <v>41844.124305555553</v>
      </c>
      <c r="U3968">
        <f t="shared" si="247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ROUND((E3969/D3969)*100,0)</f>
        <v>24</v>
      </c>
      <c r="P3969">
        <f t="shared" si="244"/>
        <v>41</v>
      </c>
      <c r="Q3969" s="10" t="s">
        <v>8315</v>
      </c>
      <c r="R3969" t="s">
        <v>8316</v>
      </c>
      <c r="S3969" s="16">
        <f t="shared" si="245"/>
        <v>42770.290590277778</v>
      </c>
      <c r="T3969" s="16">
        <f t="shared" si="246"/>
        <v>42800.290590277778</v>
      </c>
      <c r="U3969">
        <f t="shared" si="247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ROUND((E3970/D3970)*100,0)</f>
        <v>11</v>
      </c>
      <c r="P3970">
        <f t="shared" si="244"/>
        <v>47.91</v>
      </c>
      <c r="Q3970" s="10" t="s">
        <v>8315</v>
      </c>
      <c r="R3970" t="s">
        <v>8316</v>
      </c>
      <c r="S3970" s="16">
        <f t="shared" si="245"/>
        <v>42452.815659722226</v>
      </c>
      <c r="T3970" s="16">
        <f t="shared" si="246"/>
        <v>42512.815659722226</v>
      </c>
      <c r="U3970">
        <f t="shared" si="247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ROUND((E3971/D3971)*100,0)</f>
        <v>7</v>
      </c>
      <c r="P3971">
        <f t="shared" ref="P3971:P4034" si="248">IFERROR(ROUND(E3971/L3971,2),0)</f>
        <v>35.17</v>
      </c>
      <c r="Q3971" s="10" t="s">
        <v>8315</v>
      </c>
      <c r="R3971" t="s">
        <v>8316</v>
      </c>
      <c r="S3971" s="16">
        <f t="shared" ref="S3971:S4034" si="249">(((J3971/60)/60)/24)+DATE(1970,1,1)</f>
        <v>42601.854699074072</v>
      </c>
      <c r="T3971" s="16">
        <f t="shared" ref="T3971:T4034" si="250">(((I3971/60)/60)/24)+DATE(1970,1,1)</f>
        <v>42611.163194444445</v>
      </c>
      <c r="U3971">
        <f t="shared" ref="U3971:U4034" si="251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ROUND((E3972/D3972)*100,0)</f>
        <v>0</v>
      </c>
      <c r="P3972">
        <f t="shared" si="248"/>
        <v>5.5</v>
      </c>
      <c r="Q3972" s="10" t="s">
        <v>8315</v>
      </c>
      <c r="R3972" t="s">
        <v>8316</v>
      </c>
      <c r="S3972" s="16">
        <f t="shared" si="249"/>
        <v>42447.863553240735</v>
      </c>
      <c r="T3972" s="16">
        <f t="shared" si="250"/>
        <v>42477.863553240735</v>
      </c>
      <c r="U3972">
        <f t="shared" si="251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ROUND((E3973/D3973)*100,0)</f>
        <v>1</v>
      </c>
      <c r="P3973">
        <f t="shared" si="248"/>
        <v>22.67</v>
      </c>
      <c r="Q3973" s="10" t="s">
        <v>8315</v>
      </c>
      <c r="R3973" t="s">
        <v>8316</v>
      </c>
      <c r="S3973" s="16">
        <f t="shared" si="249"/>
        <v>41811.536180555559</v>
      </c>
      <c r="T3973" s="16">
        <f t="shared" si="250"/>
        <v>41841.536180555559</v>
      </c>
      <c r="U3973">
        <f t="shared" si="251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ROUND((E3974/D3974)*100,0)</f>
        <v>21</v>
      </c>
      <c r="P3974">
        <f t="shared" si="248"/>
        <v>26.38</v>
      </c>
      <c r="Q3974" s="10" t="s">
        <v>8315</v>
      </c>
      <c r="R3974" t="s">
        <v>8316</v>
      </c>
      <c r="S3974" s="16">
        <f t="shared" si="249"/>
        <v>41981.067523148144</v>
      </c>
      <c r="T3974" s="16">
        <f t="shared" si="250"/>
        <v>42041.067523148144</v>
      </c>
      <c r="U3974">
        <f t="shared" si="251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ROUND((E3975/D3975)*100,0)</f>
        <v>78</v>
      </c>
      <c r="P3975">
        <f t="shared" si="248"/>
        <v>105.54</v>
      </c>
      <c r="Q3975" s="10" t="s">
        <v>8315</v>
      </c>
      <c r="R3975" t="s">
        <v>8316</v>
      </c>
      <c r="S3975" s="16">
        <f t="shared" si="249"/>
        <v>42469.68414351852</v>
      </c>
      <c r="T3975" s="16">
        <f t="shared" si="250"/>
        <v>42499.166666666672</v>
      </c>
      <c r="U3975">
        <f t="shared" si="251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ROUND((E3976/D3976)*100,0)</f>
        <v>32</v>
      </c>
      <c r="P3976">
        <f t="shared" si="248"/>
        <v>29.09</v>
      </c>
      <c r="Q3976" s="10" t="s">
        <v>8315</v>
      </c>
      <c r="R3976" t="s">
        <v>8316</v>
      </c>
      <c r="S3976" s="16">
        <f t="shared" si="249"/>
        <v>42493.546851851846</v>
      </c>
      <c r="T3976" s="16">
        <f t="shared" si="250"/>
        <v>42523.546851851846</v>
      </c>
      <c r="U3976">
        <f t="shared" si="251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ROUND((E3977/D3977)*100,0)</f>
        <v>0</v>
      </c>
      <c r="P3977">
        <f t="shared" si="248"/>
        <v>0</v>
      </c>
      <c r="Q3977" s="10" t="s">
        <v>8315</v>
      </c>
      <c r="R3977" t="s">
        <v>8316</v>
      </c>
      <c r="S3977" s="16">
        <f t="shared" si="249"/>
        <v>42534.866875</v>
      </c>
      <c r="T3977" s="16">
        <f t="shared" si="250"/>
        <v>42564.866875</v>
      </c>
      <c r="U3977">
        <f t="shared" si="251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ROUND((E3978/D3978)*100,0)</f>
        <v>48</v>
      </c>
      <c r="P3978">
        <f t="shared" si="248"/>
        <v>62</v>
      </c>
      <c r="Q3978" s="10" t="s">
        <v>8315</v>
      </c>
      <c r="R3978" t="s">
        <v>8316</v>
      </c>
      <c r="S3978" s="16">
        <f t="shared" si="249"/>
        <v>41830.858344907407</v>
      </c>
      <c r="T3978" s="16">
        <f t="shared" si="250"/>
        <v>41852.291666666664</v>
      </c>
      <c r="U3978">
        <f t="shared" si="251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ROUND((E3979/D3979)*100,0)</f>
        <v>1</v>
      </c>
      <c r="P3979">
        <f t="shared" si="248"/>
        <v>217.5</v>
      </c>
      <c r="Q3979" s="10" t="s">
        <v>8315</v>
      </c>
      <c r="R3979" t="s">
        <v>8316</v>
      </c>
      <c r="S3979" s="16">
        <f t="shared" si="249"/>
        <v>42543.788564814815</v>
      </c>
      <c r="T3979" s="16">
        <f t="shared" si="250"/>
        <v>42573.788564814815</v>
      </c>
      <c r="U3979">
        <f t="shared" si="251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ROUND((E3980/D3980)*100,0)</f>
        <v>11</v>
      </c>
      <c r="P3980">
        <f t="shared" si="248"/>
        <v>26.75</v>
      </c>
      <c r="Q3980" s="10" t="s">
        <v>8315</v>
      </c>
      <c r="R3980" t="s">
        <v>8316</v>
      </c>
      <c r="S3980" s="16">
        <f t="shared" si="249"/>
        <v>41975.642974537041</v>
      </c>
      <c r="T3980" s="16">
        <f t="shared" si="250"/>
        <v>42035.642974537041</v>
      </c>
      <c r="U3980">
        <f t="shared" si="251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ROUND((E3981/D3981)*100,0)</f>
        <v>2</v>
      </c>
      <c r="P3981">
        <f t="shared" si="248"/>
        <v>18.329999999999998</v>
      </c>
      <c r="Q3981" s="10" t="s">
        <v>8315</v>
      </c>
      <c r="R3981" t="s">
        <v>8316</v>
      </c>
      <c r="S3981" s="16">
        <f t="shared" si="249"/>
        <v>42069.903437500005</v>
      </c>
      <c r="T3981" s="16">
        <f t="shared" si="250"/>
        <v>42092.833333333328</v>
      </c>
      <c r="U3981">
        <f t="shared" si="251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ROUND((E3982/D3982)*100,0)</f>
        <v>18</v>
      </c>
      <c r="P3982">
        <f t="shared" si="248"/>
        <v>64.290000000000006</v>
      </c>
      <c r="Q3982" s="10" t="s">
        <v>8315</v>
      </c>
      <c r="R3982" t="s">
        <v>8316</v>
      </c>
      <c r="S3982" s="16">
        <f t="shared" si="249"/>
        <v>41795.598923611113</v>
      </c>
      <c r="T3982" s="16">
        <f t="shared" si="250"/>
        <v>41825.598923611113</v>
      </c>
      <c r="U3982">
        <f t="shared" si="251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ROUND((E3983/D3983)*100,0)</f>
        <v>4</v>
      </c>
      <c r="P3983">
        <f t="shared" si="248"/>
        <v>175</v>
      </c>
      <c r="Q3983" s="10" t="s">
        <v>8315</v>
      </c>
      <c r="R3983" t="s">
        <v>8316</v>
      </c>
      <c r="S3983" s="16">
        <f t="shared" si="249"/>
        <v>42508.179965277777</v>
      </c>
      <c r="T3983" s="16">
        <f t="shared" si="250"/>
        <v>42568.179965277777</v>
      </c>
      <c r="U3983">
        <f t="shared" si="251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ROUND((E3984/D3984)*100,0)</f>
        <v>20</v>
      </c>
      <c r="P3984">
        <f t="shared" si="248"/>
        <v>34</v>
      </c>
      <c r="Q3984" s="10" t="s">
        <v>8315</v>
      </c>
      <c r="R3984" t="s">
        <v>8316</v>
      </c>
      <c r="S3984" s="16">
        <f t="shared" si="249"/>
        <v>42132.809953703705</v>
      </c>
      <c r="T3984" s="16">
        <f t="shared" si="250"/>
        <v>42192.809953703705</v>
      </c>
      <c r="U3984">
        <f t="shared" si="251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ROUND((E3985/D3985)*100,0)</f>
        <v>35</v>
      </c>
      <c r="P3985">
        <f t="shared" si="248"/>
        <v>84.28</v>
      </c>
      <c r="Q3985" s="10" t="s">
        <v>8315</v>
      </c>
      <c r="R3985" t="s">
        <v>8316</v>
      </c>
      <c r="S3985" s="16">
        <f t="shared" si="249"/>
        <v>41747.86986111111</v>
      </c>
      <c r="T3985" s="16">
        <f t="shared" si="250"/>
        <v>41779.290972222225</v>
      </c>
      <c r="U3985">
        <f t="shared" si="251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ROUND((E3986/D3986)*100,0)</f>
        <v>6</v>
      </c>
      <c r="P3986">
        <f t="shared" si="248"/>
        <v>9.5</v>
      </c>
      <c r="Q3986" s="10" t="s">
        <v>8315</v>
      </c>
      <c r="R3986" t="s">
        <v>8316</v>
      </c>
      <c r="S3986" s="16">
        <f t="shared" si="249"/>
        <v>41920.963472222218</v>
      </c>
      <c r="T3986" s="16">
        <f t="shared" si="250"/>
        <v>41951</v>
      </c>
      <c r="U3986">
        <f t="shared" si="251"/>
        <v>30.036527777781885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ROUND((E3987/D3987)*100,0)</f>
        <v>32</v>
      </c>
      <c r="P3987">
        <f t="shared" si="248"/>
        <v>33.74</v>
      </c>
      <c r="Q3987" s="10" t="s">
        <v>8315</v>
      </c>
      <c r="R3987" t="s">
        <v>8316</v>
      </c>
      <c r="S3987" s="16">
        <f t="shared" si="249"/>
        <v>42399.707407407404</v>
      </c>
      <c r="T3987" s="16">
        <f t="shared" si="250"/>
        <v>42420.878472222219</v>
      </c>
      <c r="U3987">
        <f t="shared" si="251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ROUND((E3988/D3988)*100,0)</f>
        <v>10</v>
      </c>
      <c r="P3988">
        <f t="shared" si="248"/>
        <v>37.54</v>
      </c>
      <c r="Q3988" s="10" t="s">
        <v>8315</v>
      </c>
      <c r="R3988" t="s">
        <v>8316</v>
      </c>
      <c r="S3988" s="16">
        <f t="shared" si="249"/>
        <v>42467.548541666663</v>
      </c>
      <c r="T3988" s="16">
        <f t="shared" si="250"/>
        <v>42496.544444444444</v>
      </c>
      <c r="U3988">
        <f t="shared" si="251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ROUND((E3989/D3989)*100,0)</f>
        <v>38</v>
      </c>
      <c r="P3989">
        <f t="shared" si="248"/>
        <v>11.62</v>
      </c>
      <c r="Q3989" s="10" t="s">
        <v>8315</v>
      </c>
      <c r="R3989" t="s">
        <v>8316</v>
      </c>
      <c r="S3989" s="16">
        <f t="shared" si="249"/>
        <v>41765.92465277778</v>
      </c>
      <c r="T3989" s="16">
        <f t="shared" si="250"/>
        <v>41775.92465277778</v>
      </c>
      <c r="U3989">
        <f t="shared" si="251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ROUND((E3990/D3990)*100,0)</f>
        <v>2</v>
      </c>
      <c r="P3990">
        <f t="shared" si="248"/>
        <v>8</v>
      </c>
      <c r="Q3990" s="10" t="s">
        <v>8315</v>
      </c>
      <c r="R3990" t="s">
        <v>8316</v>
      </c>
      <c r="S3990" s="16">
        <f t="shared" si="249"/>
        <v>42230.08116898148</v>
      </c>
      <c r="T3990" s="16">
        <f t="shared" si="250"/>
        <v>42245.08116898148</v>
      </c>
      <c r="U3990">
        <f t="shared" si="251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ROUND((E3991/D3991)*100,0)</f>
        <v>0</v>
      </c>
      <c r="P3991">
        <f t="shared" si="248"/>
        <v>0</v>
      </c>
      <c r="Q3991" s="10" t="s">
        <v>8315</v>
      </c>
      <c r="R3991" t="s">
        <v>8316</v>
      </c>
      <c r="S3991" s="16">
        <f t="shared" si="249"/>
        <v>42286.749780092592</v>
      </c>
      <c r="T3991" s="16">
        <f t="shared" si="250"/>
        <v>42316.791446759264</v>
      </c>
      <c r="U3991">
        <f t="shared" si="251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ROUND((E3992/D3992)*100,0)</f>
        <v>4</v>
      </c>
      <c r="P3992">
        <f t="shared" si="248"/>
        <v>23</v>
      </c>
      <c r="Q3992" s="10" t="s">
        <v>8315</v>
      </c>
      <c r="R3992" t="s">
        <v>8316</v>
      </c>
      <c r="S3992" s="16">
        <f t="shared" si="249"/>
        <v>42401.672372685185</v>
      </c>
      <c r="T3992" s="16">
        <f t="shared" si="250"/>
        <v>42431.672372685185</v>
      </c>
      <c r="U3992">
        <f t="shared" si="251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ROUND((E3993/D3993)*100,0)</f>
        <v>20</v>
      </c>
      <c r="P3993">
        <f t="shared" si="248"/>
        <v>100</v>
      </c>
      <c r="Q3993" s="10" t="s">
        <v>8315</v>
      </c>
      <c r="R3993" t="s">
        <v>8316</v>
      </c>
      <c r="S3993" s="16">
        <f t="shared" si="249"/>
        <v>42125.644467592589</v>
      </c>
      <c r="T3993" s="16">
        <f t="shared" si="250"/>
        <v>42155.644467592589</v>
      </c>
      <c r="U3993">
        <f t="shared" si="251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ROUND((E3994/D3994)*100,0)</f>
        <v>5</v>
      </c>
      <c r="P3994">
        <f t="shared" si="248"/>
        <v>60.11</v>
      </c>
      <c r="Q3994" s="10" t="s">
        <v>8315</v>
      </c>
      <c r="R3994" t="s">
        <v>8316</v>
      </c>
      <c r="S3994" s="16">
        <f t="shared" si="249"/>
        <v>42289.94049768518</v>
      </c>
      <c r="T3994" s="16">
        <f t="shared" si="250"/>
        <v>42349.982164351852</v>
      </c>
      <c r="U3994">
        <f t="shared" si="251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ROUND((E3995/D3995)*100,0)</f>
        <v>0</v>
      </c>
      <c r="P3995">
        <f t="shared" si="248"/>
        <v>3</v>
      </c>
      <c r="Q3995" s="10" t="s">
        <v>8315</v>
      </c>
      <c r="R3995" t="s">
        <v>8316</v>
      </c>
      <c r="S3995" s="16">
        <f t="shared" si="249"/>
        <v>42107.864722222221</v>
      </c>
      <c r="T3995" s="16">
        <f t="shared" si="250"/>
        <v>42137.864722222221</v>
      </c>
      <c r="U3995">
        <f t="shared" si="251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ROUND((E3996/D3996)*100,0)</f>
        <v>0</v>
      </c>
      <c r="P3996">
        <f t="shared" si="248"/>
        <v>5</v>
      </c>
      <c r="Q3996" s="10" t="s">
        <v>8315</v>
      </c>
      <c r="R3996" t="s">
        <v>8316</v>
      </c>
      <c r="S3996" s="16">
        <f t="shared" si="249"/>
        <v>41809.389930555553</v>
      </c>
      <c r="T3996" s="16">
        <f t="shared" si="250"/>
        <v>41839.389930555553</v>
      </c>
      <c r="U3996">
        <f t="shared" si="251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ROUND((E3997/D3997)*100,0)</f>
        <v>35</v>
      </c>
      <c r="P3997">
        <f t="shared" si="248"/>
        <v>17.5</v>
      </c>
      <c r="Q3997" s="10" t="s">
        <v>8315</v>
      </c>
      <c r="R3997" t="s">
        <v>8316</v>
      </c>
      <c r="S3997" s="16">
        <f t="shared" si="249"/>
        <v>42019.683761574073</v>
      </c>
      <c r="T3997" s="16">
        <f t="shared" si="250"/>
        <v>42049.477083333331</v>
      </c>
      <c r="U3997">
        <f t="shared" si="251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ROUND((E3998/D3998)*100,0)</f>
        <v>17</v>
      </c>
      <c r="P3998">
        <f t="shared" si="248"/>
        <v>29.24</v>
      </c>
      <c r="Q3998" s="10" t="s">
        <v>8315</v>
      </c>
      <c r="R3998" t="s">
        <v>8316</v>
      </c>
      <c r="S3998" s="16">
        <f t="shared" si="249"/>
        <v>41950.26694444444</v>
      </c>
      <c r="T3998" s="16">
        <f t="shared" si="250"/>
        <v>41963.669444444444</v>
      </c>
      <c r="U3998">
        <f t="shared" si="251"/>
        <v>13.402500000003783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ROUND((E3999/D3999)*100,0)</f>
        <v>0</v>
      </c>
      <c r="P3999">
        <f t="shared" si="248"/>
        <v>0</v>
      </c>
      <c r="Q3999" s="10" t="s">
        <v>8315</v>
      </c>
      <c r="R3999" t="s">
        <v>8316</v>
      </c>
      <c r="S3999" s="16">
        <f t="shared" si="249"/>
        <v>42069.391446759255</v>
      </c>
      <c r="T3999" s="16">
        <f t="shared" si="250"/>
        <v>42099.349780092598</v>
      </c>
      <c r="U3999">
        <f t="shared" si="251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ROUND((E4000/D4000)*100,0)</f>
        <v>57</v>
      </c>
      <c r="P4000">
        <f t="shared" si="248"/>
        <v>59.58</v>
      </c>
      <c r="Q4000" s="10" t="s">
        <v>8315</v>
      </c>
      <c r="R4000" t="s">
        <v>8316</v>
      </c>
      <c r="S4000" s="16">
        <f t="shared" si="249"/>
        <v>42061.963263888887</v>
      </c>
      <c r="T4000" s="16">
        <f t="shared" si="250"/>
        <v>42091.921597222223</v>
      </c>
      <c r="U4000">
        <f t="shared" si="251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ROUND((E4001/D4001)*100,0)</f>
        <v>17</v>
      </c>
      <c r="P4001">
        <f t="shared" si="248"/>
        <v>82.57</v>
      </c>
      <c r="Q4001" s="10" t="s">
        <v>8315</v>
      </c>
      <c r="R4001" t="s">
        <v>8316</v>
      </c>
      <c r="S4001" s="16">
        <f t="shared" si="249"/>
        <v>41842.828680555554</v>
      </c>
      <c r="T4001" s="16">
        <f t="shared" si="250"/>
        <v>41882.827650462961</v>
      </c>
      <c r="U4001">
        <f t="shared" si="251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ROUND((E4002/D4002)*100,0)</f>
        <v>0</v>
      </c>
      <c r="P4002">
        <f t="shared" si="248"/>
        <v>10</v>
      </c>
      <c r="Q4002" s="10" t="s">
        <v>8315</v>
      </c>
      <c r="R4002" t="s">
        <v>8316</v>
      </c>
      <c r="S4002" s="16">
        <f t="shared" si="249"/>
        <v>42437.64534722222</v>
      </c>
      <c r="T4002" s="16">
        <f t="shared" si="250"/>
        <v>42497.603680555556</v>
      </c>
      <c r="U4002">
        <f t="shared" si="251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ROUND((E4003/D4003)*100,0)</f>
        <v>38</v>
      </c>
      <c r="P4003">
        <f t="shared" si="248"/>
        <v>32.36</v>
      </c>
      <c r="Q4003" s="10" t="s">
        <v>8315</v>
      </c>
      <c r="R4003" t="s">
        <v>8316</v>
      </c>
      <c r="S4003" s="16">
        <f t="shared" si="249"/>
        <v>42775.964212962965</v>
      </c>
      <c r="T4003" s="16">
        <f t="shared" si="250"/>
        <v>42795.791666666672</v>
      </c>
      <c r="U4003">
        <f t="shared" si="251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ROUND((E4004/D4004)*100,0)</f>
        <v>2</v>
      </c>
      <c r="P4004">
        <f t="shared" si="248"/>
        <v>5.75</v>
      </c>
      <c r="Q4004" s="10" t="s">
        <v>8315</v>
      </c>
      <c r="R4004" t="s">
        <v>8316</v>
      </c>
      <c r="S4004" s="16">
        <f t="shared" si="249"/>
        <v>41879.043530092589</v>
      </c>
      <c r="T4004" s="16">
        <f t="shared" si="250"/>
        <v>41909.043530092589</v>
      </c>
      <c r="U4004">
        <f t="shared" si="251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ROUND((E4005/D4005)*100,0)</f>
        <v>10</v>
      </c>
      <c r="P4005">
        <f t="shared" si="248"/>
        <v>100.5</v>
      </c>
      <c r="Q4005" s="10" t="s">
        <v>8315</v>
      </c>
      <c r="R4005" t="s">
        <v>8316</v>
      </c>
      <c r="S4005" s="16">
        <f t="shared" si="249"/>
        <v>42020.587349537032</v>
      </c>
      <c r="T4005" s="16">
        <f t="shared" si="250"/>
        <v>42050.587349537032</v>
      </c>
      <c r="U4005">
        <f t="shared" si="251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ROUND((E4006/D4006)*100,0)</f>
        <v>0</v>
      </c>
      <c r="P4006">
        <f t="shared" si="248"/>
        <v>1</v>
      </c>
      <c r="Q4006" s="10" t="s">
        <v>8315</v>
      </c>
      <c r="R4006" t="s">
        <v>8316</v>
      </c>
      <c r="S4006" s="16">
        <f t="shared" si="249"/>
        <v>41890.16269675926</v>
      </c>
      <c r="T4006" s="16">
        <f t="shared" si="250"/>
        <v>41920.16269675926</v>
      </c>
      <c r="U4006">
        <f t="shared" si="251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ROUND((E4007/D4007)*100,0)</f>
        <v>1</v>
      </c>
      <c r="P4007">
        <f t="shared" si="248"/>
        <v>20</v>
      </c>
      <c r="Q4007" s="10" t="s">
        <v>8315</v>
      </c>
      <c r="R4007" t="s">
        <v>8316</v>
      </c>
      <c r="S4007" s="16">
        <f t="shared" si="249"/>
        <v>41872.807696759257</v>
      </c>
      <c r="T4007" s="16">
        <f t="shared" si="250"/>
        <v>41932.807696759257</v>
      </c>
      <c r="U4007">
        <f t="shared" si="251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ROUND((E4008/D4008)*100,0)</f>
        <v>0</v>
      </c>
      <c r="P4008">
        <f t="shared" si="248"/>
        <v>2</v>
      </c>
      <c r="Q4008" s="10" t="s">
        <v>8315</v>
      </c>
      <c r="R4008" t="s">
        <v>8316</v>
      </c>
      <c r="S4008" s="16">
        <f t="shared" si="249"/>
        <v>42391.772997685184</v>
      </c>
      <c r="T4008" s="16">
        <f t="shared" si="250"/>
        <v>42416.772997685184</v>
      </c>
      <c r="U4008">
        <f t="shared" si="251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ROUND((E4009/D4009)*100,0)</f>
        <v>0</v>
      </c>
      <c r="P4009">
        <f t="shared" si="248"/>
        <v>5</v>
      </c>
      <c r="Q4009" s="10" t="s">
        <v>8315</v>
      </c>
      <c r="R4009" t="s">
        <v>8316</v>
      </c>
      <c r="S4009" s="16">
        <f t="shared" si="249"/>
        <v>41848.772928240738</v>
      </c>
      <c r="T4009" s="16">
        <f t="shared" si="250"/>
        <v>41877.686111111114</v>
      </c>
      <c r="U4009">
        <f t="shared" si="251"/>
        <v>28.913182870375749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ROUND((E4010/D4010)*100,0)</f>
        <v>6</v>
      </c>
      <c r="P4010">
        <f t="shared" si="248"/>
        <v>15</v>
      </c>
      <c r="Q4010" s="10" t="s">
        <v>8315</v>
      </c>
      <c r="R4010" t="s">
        <v>8316</v>
      </c>
      <c r="S4010" s="16">
        <f t="shared" si="249"/>
        <v>42177.964201388888</v>
      </c>
      <c r="T4010" s="16">
        <f t="shared" si="250"/>
        <v>42207.964201388888</v>
      </c>
      <c r="U4010">
        <f t="shared" si="251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ROUND((E4011/D4011)*100,0)</f>
        <v>4</v>
      </c>
      <c r="P4011">
        <f t="shared" si="248"/>
        <v>25</v>
      </c>
      <c r="Q4011" s="10" t="s">
        <v>8315</v>
      </c>
      <c r="R4011" t="s">
        <v>8316</v>
      </c>
      <c r="S4011" s="16">
        <f t="shared" si="249"/>
        <v>41851.700925925928</v>
      </c>
      <c r="T4011" s="16">
        <f t="shared" si="250"/>
        <v>41891.700925925928</v>
      </c>
      <c r="U4011">
        <f t="shared" si="251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ROUND((E4012/D4012)*100,0)</f>
        <v>24</v>
      </c>
      <c r="P4012">
        <f t="shared" si="248"/>
        <v>45.84</v>
      </c>
      <c r="Q4012" s="10" t="s">
        <v>8315</v>
      </c>
      <c r="R4012" t="s">
        <v>8316</v>
      </c>
      <c r="S4012" s="16">
        <f t="shared" si="249"/>
        <v>41921.770439814813</v>
      </c>
      <c r="T4012" s="16">
        <f t="shared" si="250"/>
        <v>41938.770439814813</v>
      </c>
      <c r="U4012">
        <f t="shared" si="251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ROUND((E4013/D4013)*100,0)</f>
        <v>8</v>
      </c>
      <c r="P4013">
        <f t="shared" si="248"/>
        <v>4.75</v>
      </c>
      <c r="Q4013" s="10" t="s">
        <v>8315</v>
      </c>
      <c r="R4013" t="s">
        <v>8316</v>
      </c>
      <c r="S4013" s="16">
        <f t="shared" si="249"/>
        <v>42002.54488425926</v>
      </c>
      <c r="T4013" s="16">
        <f t="shared" si="250"/>
        <v>42032.54488425926</v>
      </c>
      <c r="U4013">
        <f t="shared" si="251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ROUND((E4014/D4014)*100,0)</f>
        <v>0</v>
      </c>
      <c r="P4014">
        <f t="shared" si="248"/>
        <v>0</v>
      </c>
      <c r="Q4014" s="10" t="s">
        <v>8315</v>
      </c>
      <c r="R4014" t="s">
        <v>8316</v>
      </c>
      <c r="S4014" s="16">
        <f t="shared" si="249"/>
        <v>42096.544548611113</v>
      </c>
      <c r="T4014" s="16">
        <f t="shared" si="250"/>
        <v>42126.544548611113</v>
      </c>
      <c r="U4014">
        <f t="shared" si="251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ROUND((E4015/D4015)*100,0)</f>
        <v>1</v>
      </c>
      <c r="P4015">
        <f t="shared" si="248"/>
        <v>13</v>
      </c>
      <c r="Q4015" s="10" t="s">
        <v>8315</v>
      </c>
      <c r="R4015" t="s">
        <v>8316</v>
      </c>
      <c r="S4015" s="16">
        <f t="shared" si="249"/>
        <v>42021.301192129627</v>
      </c>
      <c r="T4015" s="16">
        <f t="shared" si="250"/>
        <v>42051.301192129627</v>
      </c>
      <c r="U4015">
        <f t="shared" si="251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ROUND((E4016/D4016)*100,0)</f>
        <v>0</v>
      </c>
      <c r="P4016">
        <f t="shared" si="248"/>
        <v>0</v>
      </c>
      <c r="Q4016" s="10" t="s">
        <v>8315</v>
      </c>
      <c r="R4016" t="s">
        <v>8316</v>
      </c>
      <c r="S4016" s="16">
        <f t="shared" si="249"/>
        <v>42419.246168981481</v>
      </c>
      <c r="T4016" s="16">
        <f t="shared" si="250"/>
        <v>42434.246168981481</v>
      </c>
      <c r="U4016">
        <f t="shared" si="251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ROUND((E4017/D4017)*100,0)</f>
        <v>0</v>
      </c>
      <c r="P4017">
        <f t="shared" si="248"/>
        <v>1</v>
      </c>
      <c r="Q4017" s="10" t="s">
        <v>8315</v>
      </c>
      <c r="R4017" t="s">
        <v>8316</v>
      </c>
      <c r="S4017" s="16">
        <f t="shared" si="249"/>
        <v>42174.780821759254</v>
      </c>
      <c r="T4017" s="16">
        <f t="shared" si="250"/>
        <v>42204.780821759254</v>
      </c>
      <c r="U4017">
        <f t="shared" si="251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ROUND((E4018/D4018)*100,0)</f>
        <v>14</v>
      </c>
      <c r="P4018">
        <f t="shared" si="248"/>
        <v>10</v>
      </c>
      <c r="Q4018" s="10" t="s">
        <v>8315</v>
      </c>
      <c r="R4018" t="s">
        <v>8316</v>
      </c>
      <c r="S4018" s="16">
        <f t="shared" si="249"/>
        <v>41869.872685185182</v>
      </c>
      <c r="T4018" s="16">
        <f t="shared" si="250"/>
        <v>41899.872685185182</v>
      </c>
      <c r="U4018">
        <f t="shared" si="251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ROUND((E4019/D4019)*100,0)</f>
        <v>1</v>
      </c>
      <c r="P4019">
        <f t="shared" si="248"/>
        <v>52.5</v>
      </c>
      <c r="Q4019" s="10" t="s">
        <v>8315</v>
      </c>
      <c r="R4019" t="s">
        <v>8316</v>
      </c>
      <c r="S4019" s="16">
        <f t="shared" si="249"/>
        <v>41856.672152777777</v>
      </c>
      <c r="T4019" s="16">
        <f t="shared" si="250"/>
        <v>41886.672152777777</v>
      </c>
      <c r="U4019">
        <f t="shared" si="251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ROUND((E4020/D4020)*100,0)</f>
        <v>9</v>
      </c>
      <c r="P4020">
        <f t="shared" si="248"/>
        <v>32.5</v>
      </c>
      <c r="Q4020" s="10" t="s">
        <v>8315</v>
      </c>
      <c r="R4020" t="s">
        <v>8316</v>
      </c>
      <c r="S4020" s="16">
        <f t="shared" si="249"/>
        <v>42620.91097222222</v>
      </c>
      <c r="T4020" s="16">
        <f t="shared" si="250"/>
        <v>42650.91097222222</v>
      </c>
      <c r="U4020">
        <f t="shared" si="251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ROUND((E4021/D4021)*100,0)</f>
        <v>1</v>
      </c>
      <c r="P4021">
        <f t="shared" si="248"/>
        <v>7.25</v>
      </c>
      <c r="Q4021" s="10" t="s">
        <v>8315</v>
      </c>
      <c r="R4021" t="s">
        <v>8316</v>
      </c>
      <c r="S4021" s="16">
        <f t="shared" si="249"/>
        <v>42417.675879629634</v>
      </c>
      <c r="T4021" s="16">
        <f t="shared" si="250"/>
        <v>42475.686111111107</v>
      </c>
      <c r="U4021">
        <f t="shared" si="251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ROUND((E4022/D4022)*100,0)</f>
        <v>17</v>
      </c>
      <c r="P4022">
        <f t="shared" si="248"/>
        <v>33.33</v>
      </c>
      <c r="Q4022" s="10" t="s">
        <v>8315</v>
      </c>
      <c r="R4022" t="s">
        <v>8316</v>
      </c>
      <c r="S4022" s="16">
        <f t="shared" si="249"/>
        <v>42057.190960648149</v>
      </c>
      <c r="T4022" s="16">
        <f t="shared" si="250"/>
        <v>42087.149293981478</v>
      </c>
      <c r="U4022">
        <f t="shared" si="251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ROUND((E4023/D4023)*100,0)</f>
        <v>1</v>
      </c>
      <c r="P4023">
        <f t="shared" si="248"/>
        <v>62.5</v>
      </c>
      <c r="Q4023" s="10" t="s">
        <v>8315</v>
      </c>
      <c r="R4023" t="s">
        <v>8316</v>
      </c>
      <c r="S4023" s="16">
        <f t="shared" si="249"/>
        <v>41878.911550925928</v>
      </c>
      <c r="T4023" s="16">
        <f t="shared" si="250"/>
        <v>41938.911550925928</v>
      </c>
      <c r="U4023">
        <f t="shared" si="251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ROUND((E4024/D4024)*100,0)</f>
        <v>70</v>
      </c>
      <c r="P4024">
        <f t="shared" si="248"/>
        <v>63.56</v>
      </c>
      <c r="Q4024" s="10" t="s">
        <v>8315</v>
      </c>
      <c r="R4024" t="s">
        <v>8316</v>
      </c>
      <c r="S4024" s="16">
        <f t="shared" si="249"/>
        <v>41990.584108796291</v>
      </c>
      <c r="T4024" s="16">
        <f t="shared" si="250"/>
        <v>42036.120833333334</v>
      </c>
      <c r="U4024">
        <f t="shared" si="251"/>
        <v>45.536724537043483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ROUND((E4025/D4025)*100,0)</f>
        <v>0</v>
      </c>
      <c r="P4025">
        <f t="shared" si="248"/>
        <v>0</v>
      </c>
      <c r="Q4025" s="10" t="s">
        <v>8315</v>
      </c>
      <c r="R4025" t="s">
        <v>8316</v>
      </c>
      <c r="S4025" s="16">
        <f t="shared" si="249"/>
        <v>42408.999571759254</v>
      </c>
      <c r="T4025" s="16">
        <f t="shared" si="250"/>
        <v>42453.957905092597</v>
      </c>
      <c r="U4025">
        <f t="shared" si="251"/>
        <v>44.958333333343035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ROUND((E4026/D4026)*100,0)</f>
        <v>1</v>
      </c>
      <c r="P4026">
        <f t="shared" si="248"/>
        <v>10</v>
      </c>
      <c r="Q4026" s="10" t="s">
        <v>8315</v>
      </c>
      <c r="R4026" t="s">
        <v>8316</v>
      </c>
      <c r="S4026" s="16">
        <f t="shared" si="249"/>
        <v>42217.670104166667</v>
      </c>
      <c r="T4026" s="16">
        <f t="shared" si="250"/>
        <v>42247.670104166667</v>
      </c>
      <c r="U4026">
        <f t="shared" si="251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ROUND((E4027/D4027)*100,0)</f>
        <v>5</v>
      </c>
      <c r="P4027">
        <f t="shared" si="248"/>
        <v>62.5</v>
      </c>
      <c r="Q4027" s="10" t="s">
        <v>8315</v>
      </c>
      <c r="R4027" t="s">
        <v>8316</v>
      </c>
      <c r="S4027" s="16">
        <f t="shared" si="249"/>
        <v>42151.237685185188</v>
      </c>
      <c r="T4027" s="16">
        <f t="shared" si="250"/>
        <v>42211.237685185188</v>
      </c>
      <c r="U4027">
        <f t="shared" si="251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ROUND((E4028/D4028)*100,0)</f>
        <v>0</v>
      </c>
      <c r="P4028">
        <f t="shared" si="248"/>
        <v>0</v>
      </c>
      <c r="Q4028" s="10" t="s">
        <v>8315</v>
      </c>
      <c r="R4028" t="s">
        <v>8316</v>
      </c>
      <c r="S4028" s="16">
        <f t="shared" si="249"/>
        <v>42282.655543981484</v>
      </c>
      <c r="T4028" s="16">
        <f t="shared" si="250"/>
        <v>42342.697210648148</v>
      </c>
      <c r="U4028">
        <f t="shared" si="251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ROUND((E4029/D4029)*100,0)</f>
        <v>7</v>
      </c>
      <c r="P4029">
        <f t="shared" si="248"/>
        <v>30.71</v>
      </c>
      <c r="Q4029" s="10" t="s">
        <v>8315</v>
      </c>
      <c r="R4029" t="s">
        <v>8316</v>
      </c>
      <c r="S4029" s="16">
        <f t="shared" si="249"/>
        <v>42768.97084490741</v>
      </c>
      <c r="T4029" s="16">
        <f t="shared" si="250"/>
        <v>42789.041666666672</v>
      </c>
      <c r="U4029">
        <f t="shared" si="251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ROUND((E4030/D4030)*100,0)</f>
        <v>28</v>
      </c>
      <c r="P4030">
        <f t="shared" si="248"/>
        <v>51</v>
      </c>
      <c r="Q4030" s="10" t="s">
        <v>8315</v>
      </c>
      <c r="R4030" t="s">
        <v>8316</v>
      </c>
      <c r="S4030" s="16">
        <f t="shared" si="249"/>
        <v>41765.938657407409</v>
      </c>
      <c r="T4030" s="16">
        <f t="shared" si="250"/>
        <v>41795.938657407409</v>
      </c>
      <c r="U4030">
        <f t="shared" si="251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ROUND((E4031/D4031)*100,0)</f>
        <v>0</v>
      </c>
      <c r="P4031">
        <f t="shared" si="248"/>
        <v>0</v>
      </c>
      <c r="Q4031" s="10" t="s">
        <v>8315</v>
      </c>
      <c r="R4031" t="s">
        <v>8316</v>
      </c>
      <c r="S4031" s="16">
        <f t="shared" si="249"/>
        <v>42322.025115740747</v>
      </c>
      <c r="T4031" s="16">
        <f t="shared" si="250"/>
        <v>42352.025115740747</v>
      </c>
      <c r="U4031">
        <f t="shared" si="251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ROUND((E4032/D4032)*100,0)</f>
        <v>16</v>
      </c>
      <c r="P4032">
        <f t="shared" si="248"/>
        <v>66.67</v>
      </c>
      <c r="Q4032" s="10" t="s">
        <v>8315</v>
      </c>
      <c r="R4032" t="s">
        <v>8316</v>
      </c>
      <c r="S4032" s="16">
        <f t="shared" si="249"/>
        <v>42374.655081018514</v>
      </c>
      <c r="T4032" s="16">
        <f t="shared" si="250"/>
        <v>42403.784027777772</v>
      </c>
      <c r="U4032">
        <f t="shared" si="251"/>
        <v>29.128946759257815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ROUND((E4033/D4033)*100,0)</f>
        <v>0</v>
      </c>
      <c r="P4033">
        <f t="shared" si="248"/>
        <v>0</v>
      </c>
      <c r="Q4033" s="10" t="s">
        <v>8315</v>
      </c>
      <c r="R4033" t="s">
        <v>8316</v>
      </c>
      <c r="S4033" s="16">
        <f t="shared" si="249"/>
        <v>41941.585231481484</v>
      </c>
      <c r="T4033" s="16">
        <f t="shared" si="250"/>
        <v>41991.626898148148</v>
      </c>
      <c r="U4033">
        <f t="shared" si="251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ROUND((E4034/D4034)*100,0)</f>
        <v>7</v>
      </c>
      <c r="P4034">
        <f t="shared" si="248"/>
        <v>59</v>
      </c>
      <c r="Q4034" s="10" t="s">
        <v>8315</v>
      </c>
      <c r="R4034" t="s">
        <v>8316</v>
      </c>
      <c r="S4034" s="16">
        <f t="shared" si="249"/>
        <v>42293.809212962966</v>
      </c>
      <c r="T4034" s="16">
        <f t="shared" si="250"/>
        <v>42353.85087962963</v>
      </c>
      <c r="U4034">
        <f t="shared" si="251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ROUND((E4035/D4035)*100,0)</f>
        <v>26</v>
      </c>
      <c r="P4035">
        <f t="shared" ref="P4035:P4098" si="252">IFERROR(ROUND(E4035/L4035,2),0)</f>
        <v>65.34</v>
      </c>
      <c r="Q4035" s="10" t="s">
        <v>8315</v>
      </c>
      <c r="R4035" t="s">
        <v>8316</v>
      </c>
      <c r="S4035" s="16">
        <f t="shared" ref="S4035:S4098" si="253">(((J4035/60)/60)/24)+DATE(1970,1,1)</f>
        <v>42614.268796296295</v>
      </c>
      <c r="T4035" s="16">
        <f t="shared" ref="T4035:T4098" si="254">(((I4035/60)/60)/24)+DATE(1970,1,1)</f>
        <v>42645.375</v>
      </c>
      <c r="U4035">
        <f t="shared" ref="U4035:U4098" si="255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ROUND((E4036/D4036)*100,0)</f>
        <v>1</v>
      </c>
      <c r="P4036">
        <f t="shared" si="252"/>
        <v>100</v>
      </c>
      <c r="Q4036" s="10" t="s">
        <v>8315</v>
      </c>
      <c r="R4036" t="s">
        <v>8316</v>
      </c>
      <c r="S4036" s="16">
        <f t="shared" si="253"/>
        <v>42067.947337962964</v>
      </c>
      <c r="T4036" s="16">
        <f t="shared" si="254"/>
        <v>42097.905671296292</v>
      </c>
      <c r="U4036">
        <f t="shared" si="255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ROUND((E4037/D4037)*100,0)</f>
        <v>37</v>
      </c>
      <c r="P4037">
        <f t="shared" si="252"/>
        <v>147.4</v>
      </c>
      <c r="Q4037" s="10" t="s">
        <v>8315</v>
      </c>
      <c r="R4037" t="s">
        <v>8316</v>
      </c>
      <c r="S4037" s="16">
        <f t="shared" si="253"/>
        <v>41903.882951388885</v>
      </c>
      <c r="T4037" s="16">
        <f t="shared" si="254"/>
        <v>41933.882951388885</v>
      </c>
      <c r="U4037">
        <f t="shared" si="255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ROUND((E4038/D4038)*100,0)</f>
        <v>47</v>
      </c>
      <c r="P4038">
        <f t="shared" si="252"/>
        <v>166.06</v>
      </c>
      <c r="Q4038" s="10" t="s">
        <v>8315</v>
      </c>
      <c r="R4038" t="s">
        <v>8316</v>
      </c>
      <c r="S4038" s="16">
        <f t="shared" si="253"/>
        <v>41804.937083333331</v>
      </c>
      <c r="T4038" s="16">
        <f t="shared" si="254"/>
        <v>41821.9375</v>
      </c>
      <c r="U4038">
        <f t="shared" si="255"/>
        <v>17.00041666666948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ROUND((E4039/D4039)*100,0)</f>
        <v>11</v>
      </c>
      <c r="P4039">
        <f t="shared" si="252"/>
        <v>40</v>
      </c>
      <c r="Q4039" s="10" t="s">
        <v>8315</v>
      </c>
      <c r="R4039" t="s">
        <v>8316</v>
      </c>
      <c r="S4039" s="16">
        <f t="shared" si="253"/>
        <v>42497.070775462969</v>
      </c>
      <c r="T4039" s="16">
        <f t="shared" si="254"/>
        <v>42514.600694444445</v>
      </c>
      <c r="U4039">
        <f t="shared" si="255"/>
        <v>17.52991898147593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ROUND((E4040/D4040)*100,0)</f>
        <v>12</v>
      </c>
      <c r="P4040">
        <f t="shared" si="252"/>
        <v>75.25</v>
      </c>
      <c r="Q4040" s="10" t="s">
        <v>8315</v>
      </c>
      <c r="R4040" t="s">
        <v>8316</v>
      </c>
      <c r="S4040" s="16">
        <f t="shared" si="253"/>
        <v>41869.798726851855</v>
      </c>
      <c r="T4040" s="16">
        <f t="shared" si="254"/>
        <v>41929.798726851855</v>
      </c>
      <c r="U4040">
        <f t="shared" si="255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ROUND((E4041/D4041)*100,0)</f>
        <v>60</v>
      </c>
      <c r="P4041">
        <f t="shared" si="252"/>
        <v>60</v>
      </c>
      <c r="Q4041" s="10" t="s">
        <v>8315</v>
      </c>
      <c r="R4041" t="s">
        <v>8316</v>
      </c>
      <c r="S4041" s="16">
        <f t="shared" si="253"/>
        <v>42305.670914351853</v>
      </c>
      <c r="T4041" s="16">
        <f t="shared" si="254"/>
        <v>42339.249305555553</v>
      </c>
      <c r="U4041">
        <f t="shared" si="255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ROUND((E4042/D4042)*100,0)</f>
        <v>31</v>
      </c>
      <c r="P4042">
        <f t="shared" si="252"/>
        <v>1250</v>
      </c>
      <c r="Q4042" s="10" t="s">
        <v>8315</v>
      </c>
      <c r="R4042" t="s">
        <v>8316</v>
      </c>
      <c r="S4042" s="16">
        <f t="shared" si="253"/>
        <v>42144.231527777782</v>
      </c>
      <c r="T4042" s="16">
        <f t="shared" si="254"/>
        <v>42203.125</v>
      </c>
      <c r="U4042">
        <f t="shared" si="255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ROUND((E4043/D4043)*100,0)</f>
        <v>0</v>
      </c>
      <c r="P4043">
        <f t="shared" si="252"/>
        <v>10.5</v>
      </c>
      <c r="Q4043" s="10" t="s">
        <v>8315</v>
      </c>
      <c r="R4043" t="s">
        <v>8316</v>
      </c>
      <c r="S4043" s="16">
        <f t="shared" si="253"/>
        <v>42559.474004629628</v>
      </c>
      <c r="T4043" s="16">
        <f t="shared" si="254"/>
        <v>42619.474004629628</v>
      </c>
      <c r="U4043">
        <f t="shared" si="255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ROUND((E4044/D4044)*100,0)</f>
        <v>0</v>
      </c>
      <c r="P4044">
        <f t="shared" si="252"/>
        <v>7</v>
      </c>
      <c r="Q4044" s="10" t="s">
        <v>8315</v>
      </c>
      <c r="R4044" t="s">
        <v>8316</v>
      </c>
      <c r="S4044" s="16">
        <f t="shared" si="253"/>
        <v>41995.084074074075</v>
      </c>
      <c r="T4044" s="16">
        <f t="shared" si="254"/>
        <v>42024.802777777775</v>
      </c>
      <c r="U4044">
        <f t="shared" si="255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ROUND((E4045/D4045)*100,0)</f>
        <v>0</v>
      </c>
      <c r="P4045">
        <f t="shared" si="252"/>
        <v>0</v>
      </c>
      <c r="Q4045" s="10" t="s">
        <v>8315</v>
      </c>
      <c r="R4045" t="s">
        <v>8316</v>
      </c>
      <c r="S4045" s="16">
        <f t="shared" si="253"/>
        <v>41948.957465277781</v>
      </c>
      <c r="T4045" s="16">
        <f t="shared" si="254"/>
        <v>41963.957465277781</v>
      </c>
      <c r="U4045">
        <f t="shared" si="255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ROUND((E4046/D4046)*100,0)</f>
        <v>38</v>
      </c>
      <c r="P4046">
        <f t="shared" si="252"/>
        <v>56.25</v>
      </c>
      <c r="Q4046" s="10" t="s">
        <v>8315</v>
      </c>
      <c r="R4046" t="s">
        <v>8316</v>
      </c>
      <c r="S4046" s="16">
        <f t="shared" si="253"/>
        <v>42074.219699074078</v>
      </c>
      <c r="T4046" s="16">
        <f t="shared" si="254"/>
        <v>42104.208333333328</v>
      </c>
      <c r="U4046">
        <f t="shared" si="255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ROUND((E4047/D4047)*100,0)</f>
        <v>0</v>
      </c>
      <c r="P4047">
        <f t="shared" si="252"/>
        <v>1</v>
      </c>
      <c r="Q4047" s="10" t="s">
        <v>8315</v>
      </c>
      <c r="R4047" t="s">
        <v>8316</v>
      </c>
      <c r="S4047" s="16">
        <f t="shared" si="253"/>
        <v>41842.201261574075</v>
      </c>
      <c r="T4047" s="16">
        <f t="shared" si="254"/>
        <v>41872.201261574075</v>
      </c>
      <c r="U4047">
        <f t="shared" si="255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ROUND((E4048/D4048)*100,0)</f>
        <v>8</v>
      </c>
      <c r="P4048">
        <f t="shared" si="252"/>
        <v>38.33</v>
      </c>
      <c r="Q4048" s="10" t="s">
        <v>8315</v>
      </c>
      <c r="R4048" t="s">
        <v>8316</v>
      </c>
      <c r="S4048" s="16">
        <f t="shared" si="253"/>
        <v>41904.650578703702</v>
      </c>
      <c r="T4048" s="16">
        <f t="shared" si="254"/>
        <v>41934.650578703702</v>
      </c>
      <c r="U4048">
        <f t="shared" si="255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ROUND((E4049/D4049)*100,0)</f>
        <v>2</v>
      </c>
      <c r="P4049">
        <f t="shared" si="252"/>
        <v>27.5</v>
      </c>
      <c r="Q4049" s="10" t="s">
        <v>8315</v>
      </c>
      <c r="R4049" t="s">
        <v>8316</v>
      </c>
      <c r="S4049" s="16">
        <f t="shared" si="253"/>
        <v>41991.022488425922</v>
      </c>
      <c r="T4049" s="16">
        <f t="shared" si="254"/>
        <v>42015.041666666672</v>
      </c>
      <c r="U4049">
        <f t="shared" si="255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ROUND((E4050/D4050)*100,0)</f>
        <v>18</v>
      </c>
      <c r="P4050">
        <f t="shared" si="252"/>
        <v>32.979999999999997</v>
      </c>
      <c r="Q4050" s="10" t="s">
        <v>8315</v>
      </c>
      <c r="R4050" t="s">
        <v>8316</v>
      </c>
      <c r="S4050" s="16">
        <f t="shared" si="253"/>
        <v>42436.509108796294</v>
      </c>
      <c r="T4050" s="16">
        <f t="shared" si="254"/>
        <v>42471.467442129629</v>
      </c>
      <c r="U4050">
        <f t="shared" si="255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ROUND((E4051/D4051)*100,0)</f>
        <v>0</v>
      </c>
      <c r="P4051">
        <f t="shared" si="252"/>
        <v>16</v>
      </c>
      <c r="Q4051" s="10" t="s">
        <v>8315</v>
      </c>
      <c r="R4051" t="s">
        <v>8316</v>
      </c>
      <c r="S4051" s="16">
        <f t="shared" si="253"/>
        <v>42169.958506944444</v>
      </c>
      <c r="T4051" s="16">
        <f t="shared" si="254"/>
        <v>42199.958506944444</v>
      </c>
      <c r="U4051">
        <f t="shared" si="255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ROUND((E4052/D4052)*100,0)</f>
        <v>0</v>
      </c>
      <c r="P4052">
        <f t="shared" si="252"/>
        <v>1</v>
      </c>
      <c r="Q4052" s="10" t="s">
        <v>8315</v>
      </c>
      <c r="R4052" t="s">
        <v>8316</v>
      </c>
      <c r="S4052" s="16">
        <f t="shared" si="253"/>
        <v>41905.636469907404</v>
      </c>
      <c r="T4052" s="16">
        <f t="shared" si="254"/>
        <v>41935.636469907404</v>
      </c>
      <c r="U4052">
        <f t="shared" si="255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ROUND((E4053/D4053)*100,0)</f>
        <v>0</v>
      </c>
      <c r="P4053">
        <f t="shared" si="252"/>
        <v>0</v>
      </c>
      <c r="Q4053" s="10" t="s">
        <v>8315</v>
      </c>
      <c r="R4053" t="s">
        <v>8316</v>
      </c>
      <c r="S4053" s="16">
        <f t="shared" si="253"/>
        <v>41761.810150462967</v>
      </c>
      <c r="T4053" s="16">
        <f t="shared" si="254"/>
        <v>41768.286805555559</v>
      </c>
      <c r="U4053">
        <f t="shared" si="255"/>
        <v>6.4766550925924093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ROUND((E4054/D4054)*100,0)</f>
        <v>38</v>
      </c>
      <c r="P4054">
        <f t="shared" si="252"/>
        <v>86.62</v>
      </c>
      <c r="Q4054" s="10" t="s">
        <v>8315</v>
      </c>
      <c r="R4054" t="s">
        <v>8316</v>
      </c>
      <c r="S4054" s="16">
        <f t="shared" si="253"/>
        <v>41865.878657407404</v>
      </c>
      <c r="T4054" s="16">
        <f t="shared" si="254"/>
        <v>41925.878657407404</v>
      </c>
      <c r="U4054">
        <f t="shared" si="255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ROUND((E4055/D4055)*100,0)</f>
        <v>22</v>
      </c>
      <c r="P4055">
        <f t="shared" si="252"/>
        <v>55</v>
      </c>
      <c r="Q4055" s="10" t="s">
        <v>8315</v>
      </c>
      <c r="R4055" t="s">
        <v>8316</v>
      </c>
      <c r="S4055" s="16">
        <f t="shared" si="253"/>
        <v>41928.690138888887</v>
      </c>
      <c r="T4055" s="16">
        <f t="shared" si="254"/>
        <v>41958.833333333328</v>
      </c>
      <c r="U4055">
        <f t="shared" si="255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ROUND((E4056/D4056)*100,0)</f>
        <v>0</v>
      </c>
      <c r="P4056">
        <f t="shared" si="252"/>
        <v>0</v>
      </c>
      <c r="Q4056" s="10" t="s">
        <v>8315</v>
      </c>
      <c r="R4056" t="s">
        <v>8316</v>
      </c>
      <c r="S4056" s="16">
        <f t="shared" si="253"/>
        <v>42613.841261574074</v>
      </c>
      <c r="T4056" s="16">
        <f t="shared" si="254"/>
        <v>42644.166666666672</v>
      </c>
      <c r="U4056">
        <f t="shared" si="255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ROUND((E4057/D4057)*100,0)</f>
        <v>18</v>
      </c>
      <c r="P4057">
        <f t="shared" si="252"/>
        <v>41.95</v>
      </c>
      <c r="Q4057" s="10" t="s">
        <v>8315</v>
      </c>
      <c r="R4057" t="s">
        <v>8316</v>
      </c>
      <c r="S4057" s="16">
        <f t="shared" si="253"/>
        <v>41779.648506944446</v>
      </c>
      <c r="T4057" s="16">
        <f t="shared" si="254"/>
        <v>41809.648506944446</v>
      </c>
      <c r="U4057">
        <f t="shared" si="255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ROUND((E4058/D4058)*100,0)</f>
        <v>53</v>
      </c>
      <c r="P4058">
        <f t="shared" si="252"/>
        <v>88.33</v>
      </c>
      <c r="Q4058" s="10" t="s">
        <v>8315</v>
      </c>
      <c r="R4058" t="s">
        <v>8316</v>
      </c>
      <c r="S4058" s="16">
        <f t="shared" si="253"/>
        <v>42534.933321759265</v>
      </c>
      <c r="T4058" s="16">
        <f t="shared" si="254"/>
        <v>42554.832638888889</v>
      </c>
      <c r="U4058">
        <f t="shared" si="255"/>
        <v>19.899317129624251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ROUND((E4059/D4059)*100,0)</f>
        <v>22</v>
      </c>
      <c r="P4059">
        <f t="shared" si="252"/>
        <v>129.16999999999999</v>
      </c>
      <c r="Q4059" s="10" t="s">
        <v>8315</v>
      </c>
      <c r="R4059" t="s">
        <v>8316</v>
      </c>
      <c r="S4059" s="16">
        <f t="shared" si="253"/>
        <v>42310.968518518523</v>
      </c>
      <c r="T4059" s="16">
        <f t="shared" si="254"/>
        <v>42333.958333333328</v>
      </c>
      <c r="U4059">
        <f t="shared" si="255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ROUND((E4060/D4060)*100,0)</f>
        <v>3</v>
      </c>
      <c r="P4060">
        <f t="shared" si="252"/>
        <v>23.75</v>
      </c>
      <c r="Q4060" s="10" t="s">
        <v>8315</v>
      </c>
      <c r="R4060" t="s">
        <v>8316</v>
      </c>
      <c r="S4060" s="16">
        <f t="shared" si="253"/>
        <v>42446.060694444444</v>
      </c>
      <c r="T4060" s="16">
        <f t="shared" si="254"/>
        <v>42461.165972222225</v>
      </c>
      <c r="U4060">
        <f t="shared" si="255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ROUND((E4061/D4061)*100,0)</f>
        <v>3</v>
      </c>
      <c r="P4061">
        <f t="shared" si="252"/>
        <v>35.71</v>
      </c>
      <c r="Q4061" s="10" t="s">
        <v>8315</v>
      </c>
      <c r="R4061" t="s">
        <v>8316</v>
      </c>
      <c r="S4061" s="16">
        <f t="shared" si="253"/>
        <v>41866.640648148146</v>
      </c>
      <c r="T4061" s="16">
        <f t="shared" si="254"/>
        <v>41898.125</v>
      </c>
      <c r="U4061">
        <f t="shared" si="255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ROUND((E4062/D4062)*100,0)</f>
        <v>3</v>
      </c>
      <c r="P4062">
        <f t="shared" si="252"/>
        <v>57</v>
      </c>
      <c r="Q4062" s="10" t="s">
        <v>8315</v>
      </c>
      <c r="R4062" t="s">
        <v>8316</v>
      </c>
      <c r="S4062" s="16">
        <f t="shared" si="253"/>
        <v>41779.695092592592</v>
      </c>
      <c r="T4062" s="16">
        <f t="shared" si="254"/>
        <v>41813.666666666664</v>
      </c>
      <c r="U4062">
        <f t="shared" si="255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ROUND((E4063/D4063)*100,0)</f>
        <v>0</v>
      </c>
      <c r="P4063">
        <f t="shared" si="252"/>
        <v>0</v>
      </c>
      <c r="Q4063" s="10" t="s">
        <v>8315</v>
      </c>
      <c r="R4063" t="s">
        <v>8316</v>
      </c>
      <c r="S4063" s="16">
        <f t="shared" si="253"/>
        <v>42421.141469907408</v>
      </c>
      <c r="T4063" s="16">
        <f t="shared" si="254"/>
        <v>42481.099803240737</v>
      </c>
      <c r="U4063">
        <f t="shared" si="255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ROUND((E4064/D4064)*100,0)</f>
        <v>2</v>
      </c>
      <c r="P4064">
        <f t="shared" si="252"/>
        <v>163.33000000000001</v>
      </c>
      <c r="Q4064" s="10" t="s">
        <v>8315</v>
      </c>
      <c r="R4064" t="s">
        <v>8316</v>
      </c>
      <c r="S4064" s="16">
        <f t="shared" si="253"/>
        <v>42523.739212962959</v>
      </c>
      <c r="T4064" s="16">
        <f t="shared" si="254"/>
        <v>42553.739212962959</v>
      </c>
      <c r="U4064">
        <f t="shared" si="255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ROUND((E4065/D4065)*100,0)</f>
        <v>1</v>
      </c>
      <c r="P4065">
        <f t="shared" si="252"/>
        <v>15</v>
      </c>
      <c r="Q4065" s="10" t="s">
        <v>8315</v>
      </c>
      <c r="R4065" t="s">
        <v>8316</v>
      </c>
      <c r="S4065" s="16">
        <f t="shared" si="253"/>
        <v>41787.681527777779</v>
      </c>
      <c r="T4065" s="16">
        <f t="shared" si="254"/>
        <v>41817.681527777779</v>
      </c>
      <c r="U4065">
        <f t="shared" si="255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ROUND((E4066/D4066)*100,0)</f>
        <v>19</v>
      </c>
      <c r="P4066">
        <f t="shared" si="252"/>
        <v>64.17</v>
      </c>
      <c r="Q4066" s="10" t="s">
        <v>8315</v>
      </c>
      <c r="R4066" t="s">
        <v>8316</v>
      </c>
      <c r="S4066" s="16">
        <f t="shared" si="253"/>
        <v>42093.588263888887</v>
      </c>
      <c r="T4066" s="16">
        <f t="shared" si="254"/>
        <v>42123.588263888887</v>
      </c>
      <c r="U4066">
        <f t="shared" si="255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ROUND((E4067/D4067)*100,0)</f>
        <v>1</v>
      </c>
      <c r="P4067">
        <f t="shared" si="252"/>
        <v>6.75</v>
      </c>
      <c r="Q4067" s="10" t="s">
        <v>8315</v>
      </c>
      <c r="R4067" t="s">
        <v>8316</v>
      </c>
      <c r="S4067" s="16">
        <f t="shared" si="253"/>
        <v>41833.951516203706</v>
      </c>
      <c r="T4067" s="16">
        <f t="shared" si="254"/>
        <v>41863.951516203706</v>
      </c>
      <c r="U4067">
        <f t="shared" si="255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ROUND((E4068/D4068)*100,0)</f>
        <v>0</v>
      </c>
      <c r="P4068">
        <f t="shared" si="252"/>
        <v>25</v>
      </c>
      <c r="Q4068" s="10" t="s">
        <v>8315</v>
      </c>
      <c r="R4068" t="s">
        <v>8316</v>
      </c>
      <c r="S4068" s="16">
        <f t="shared" si="253"/>
        <v>42479.039212962962</v>
      </c>
      <c r="T4068" s="16">
        <f t="shared" si="254"/>
        <v>42509.039212962962</v>
      </c>
      <c r="U4068">
        <f t="shared" si="255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ROUND((E4069/D4069)*100,0)</f>
        <v>61</v>
      </c>
      <c r="P4069">
        <f t="shared" si="252"/>
        <v>179.12</v>
      </c>
      <c r="Q4069" s="10" t="s">
        <v>8315</v>
      </c>
      <c r="R4069" t="s">
        <v>8316</v>
      </c>
      <c r="S4069" s="16">
        <f t="shared" si="253"/>
        <v>42235.117476851854</v>
      </c>
      <c r="T4069" s="16">
        <f t="shared" si="254"/>
        <v>42275.117476851854</v>
      </c>
      <c r="U4069">
        <f t="shared" si="255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ROUND((E4070/D4070)*100,0)</f>
        <v>1</v>
      </c>
      <c r="P4070">
        <f t="shared" si="252"/>
        <v>34.950000000000003</v>
      </c>
      <c r="Q4070" s="10" t="s">
        <v>8315</v>
      </c>
      <c r="R4070" t="s">
        <v>8316</v>
      </c>
      <c r="S4070" s="16">
        <f t="shared" si="253"/>
        <v>42718.963599537034</v>
      </c>
      <c r="T4070" s="16">
        <f t="shared" si="254"/>
        <v>42748.961805555555</v>
      </c>
      <c r="U4070">
        <f t="shared" si="255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ROUND((E4071/D4071)*100,0)</f>
        <v>34</v>
      </c>
      <c r="P4071">
        <f t="shared" si="252"/>
        <v>33.08</v>
      </c>
      <c r="Q4071" s="10" t="s">
        <v>8315</v>
      </c>
      <c r="R4071" t="s">
        <v>8316</v>
      </c>
      <c r="S4071" s="16">
        <f t="shared" si="253"/>
        <v>42022.661527777775</v>
      </c>
      <c r="T4071" s="16">
        <f t="shared" si="254"/>
        <v>42063.5</v>
      </c>
      <c r="U4071">
        <f t="shared" si="255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ROUND((E4072/D4072)*100,0)</f>
        <v>17</v>
      </c>
      <c r="P4072">
        <f t="shared" si="252"/>
        <v>27.5</v>
      </c>
      <c r="Q4072" s="10" t="s">
        <v>8315</v>
      </c>
      <c r="R4072" t="s">
        <v>8316</v>
      </c>
      <c r="S4072" s="16">
        <f t="shared" si="253"/>
        <v>42031.666898148149</v>
      </c>
      <c r="T4072" s="16">
        <f t="shared" si="254"/>
        <v>42064.125</v>
      </c>
      <c r="U4072">
        <f t="shared" si="255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ROUND((E4073/D4073)*100,0)</f>
        <v>0</v>
      </c>
      <c r="P4073">
        <f t="shared" si="252"/>
        <v>0</v>
      </c>
      <c r="Q4073" s="10" t="s">
        <v>8315</v>
      </c>
      <c r="R4073" t="s">
        <v>8316</v>
      </c>
      <c r="S4073" s="16">
        <f t="shared" si="253"/>
        <v>42700.804756944446</v>
      </c>
      <c r="T4073" s="16">
        <f t="shared" si="254"/>
        <v>42730.804756944446</v>
      </c>
      <c r="U4073">
        <f t="shared" si="255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ROUND((E4074/D4074)*100,0)</f>
        <v>0</v>
      </c>
      <c r="P4074">
        <f t="shared" si="252"/>
        <v>2</v>
      </c>
      <c r="Q4074" s="10" t="s">
        <v>8315</v>
      </c>
      <c r="R4074" t="s">
        <v>8316</v>
      </c>
      <c r="S4074" s="16">
        <f t="shared" si="253"/>
        <v>41812.77443287037</v>
      </c>
      <c r="T4074" s="16">
        <f t="shared" si="254"/>
        <v>41872.77443287037</v>
      </c>
      <c r="U4074">
        <f t="shared" si="255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ROUND((E4075/D4075)*100,0)</f>
        <v>1</v>
      </c>
      <c r="P4075">
        <f t="shared" si="252"/>
        <v>18.5</v>
      </c>
      <c r="Q4075" s="10" t="s">
        <v>8315</v>
      </c>
      <c r="R4075" t="s">
        <v>8316</v>
      </c>
      <c r="S4075" s="16">
        <f t="shared" si="253"/>
        <v>42078.34520833334</v>
      </c>
      <c r="T4075" s="16">
        <f t="shared" si="254"/>
        <v>42133.166666666672</v>
      </c>
      <c r="U4075">
        <f t="shared" si="255"/>
        <v>54.821458333331975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ROUND((E4076/D4076)*100,0)</f>
        <v>27</v>
      </c>
      <c r="P4076">
        <f t="shared" si="252"/>
        <v>35</v>
      </c>
      <c r="Q4076" s="10" t="s">
        <v>8315</v>
      </c>
      <c r="R4076" t="s">
        <v>8316</v>
      </c>
      <c r="S4076" s="16">
        <f t="shared" si="253"/>
        <v>42283.552951388891</v>
      </c>
      <c r="T4076" s="16">
        <f t="shared" si="254"/>
        <v>42313.594618055555</v>
      </c>
      <c r="U4076">
        <f t="shared" si="255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ROUND((E4077/D4077)*100,0)</f>
        <v>29</v>
      </c>
      <c r="P4077">
        <f t="shared" si="252"/>
        <v>44.31</v>
      </c>
      <c r="Q4077" s="10" t="s">
        <v>8315</v>
      </c>
      <c r="R4077" t="s">
        <v>8316</v>
      </c>
      <c r="S4077" s="16">
        <f t="shared" si="253"/>
        <v>41779.045937499999</v>
      </c>
      <c r="T4077" s="16">
        <f t="shared" si="254"/>
        <v>41820.727777777778</v>
      </c>
      <c r="U4077">
        <f t="shared" si="255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ROUND((E4078/D4078)*100,0)</f>
        <v>0</v>
      </c>
      <c r="P4078">
        <f t="shared" si="252"/>
        <v>0</v>
      </c>
      <c r="Q4078" s="10" t="s">
        <v>8315</v>
      </c>
      <c r="R4078" t="s">
        <v>8316</v>
      </c>
      <c r="S4078" s="16">
        <f t="shared" si="253"/>
        <v>41905.795706018522</v>
      </c>
      <c r="T4078" s="16">
        <f t="shared" si="254"/>
        <v>41933.82708333333</v>
      </c>
      <c r="U4078">
        <f t="shared" si="255"/>
        <v>28.031377314808196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ROUND((E4079/D4079)*100,0)</f>
        <v>9</v>
      </c>
      <c r="P4079">
        <f t="shared" si="252"/>
        <v>222.5</v>
      </c>
      <c r="Q4079" s="10" t="s">
        <v>8315</v>
      </c>
      <c r="R4079" t="s">
        <v>8316</v>
      </c>
      <c r="S4079" s="16">
        <f t="shared" si="253"/>
        <v>42695.7105787037</v>
      </c>
      <c r="T4079" s="16">
        <f t="shared" si="254"/>
        <v>42725.7105787037</v>
      </c>
      <c r="U4079">
        <f t="shared" si="255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ROUND((E4080/D4080)*100,0)</f>
        <v>0</v>
      </c>
      <c r="P4080">
        <f t="shared" si="252"/>
        <v>0</v>
      </c>
      <c r="Q4080" s="10" t="s">
        <v>8315</v>
      </c>
      <c r="R4080" t="s">
        <v>8316</v>
      </c>
      <c r="S4080" s="16">
        <f t="shared" si="253"/>
        <v>42732.787523148145</v>
      </c>
      <c r="T4080" s="16">
        <f t="shared" si="254"/>
        <v>42762.787523148145</v>
      </c>
      <c r="U4080">
        <f t="shared" si="255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ROUND((E4081/D4081)*100,0)</f>
        <v>0</v>
      </c>
      <c r="P4081">
        <f t="shared" si="252"/>
        <v>5</v>
      </c>
      <c r="Q4081" s="10" t="s">
        <v>8315</v>
      </c>
      <c r="R4081" t="s">
        <v>8316</v>
      </c>
      <c r="S4081" s="16">
        <f t="shared" si="253"/>
        <v>42510.938900462963</v>
      </c>
      <c r="T4081" s="16">
        <f t="shared" si="254"/>
        <v>42540.938900462963</v>
      </c>
      <c r="U4081">
        <f t="shared" si="255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ROUND((E4082/D4082)*100,0)</f>
        <v>0</v>
      </c>
      <c r="P4082">
        <f t="shared" si="252"/>
        <v>0</v>
      </c>
      <c r="Q4082" s="10" t="s">
        <v>8315</v>
      </c>
      <c r="R4082" t="s">
        <v>8316</v>
      </c>
      <c r="S4082" s="16">
        <f t="shared" si="253"/>
        <v>42511.698101851856</v>
      </c>
      <c r="T4082" s="16">
        <f t="shared" si="254"/>
        <v>42535.787500000006</v>
      </c>
      <c r="U4082">
        <f t="shared" si="255"/>
        <v>24.089398148149485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ROUND((E4083/D4083)*100,0)</f>
        <v>16</v>
      </c>
      <c r="P4083">
        <f t="shared" si="252"/>
        <v>29.17</v>
      </c>
      <c r="Q4083" s="10" t="s">
        <v>8315</v>
      </c>
      <c r="R4083" t="s">
        <v>8316</v>
      </c>
      <c r="S4083" s="16">
        <f t="shared" si="253"/>
        <v>42041.581307870365</v>
      </c>
      <c r="T4083" s="16">
        <f t="shared" si="254"/>
        <v>42071.539641203708</v>
      </c>
      <c r="U4083">
        <f t="shared" si="255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ROUND((E4084/D4084)*100,0)</f>
        <v>2</v>
      </c>
      <c r="P4084">
        <f t="shared" si="252"/>
        <v>1.5</v>
      </c>
      <c r="Q4084" s="10" t="s">
        <v>8315</v>
      </c>
      <c r="R4084" t="s">
        <v>8316</v>
      </c>
      <c r="S4084" s="16">
        <f t="shared" si="253"/>
        <v>42307.189270833333</v>
      </c>
      <c r="T4084" s="16">
        <f t="shared" si="254"/>
        <v>42322.958333333328</v>
      </c>
      <c r="U4084">
        <f t="shared" si="255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ROUND((E4085/D4085)*100,0)</f>
        <v>22</v>
      </c>
      <c r="P4085">
        <f t="shared" si="252"/>
        <v>126.5</v>
      </c>
      <c r="Q4085" s="10" t="s">
        <v>8315</v>
      </c>
      <c r="R4085" t="s">
        <v>8316</v>
      </c>
      <c r="S4085" s="16">
        <f t="shared" si="253"/>
        <v>42353.761759259258</v>
      </c>
      <c r="T4085" s="16">
        <f t="shared" si="254"/>
        <v>42383.761759259258</v>
      </c>
      <c r="U4085">
        <f t="shared" si="255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ROUND((E4086/D4086)*100,0)</f>
        <v>0</v>
      </c>
      <c r="P4086">
        <f t="shared" si="252"/>
        <v>10</v>
      </c>
      <c r="Q4086" s="10" t="s">
        <v>8315</v>
      </c>
      <c r="R4086" t="s">
        <v>8316</v>
      </c>
      <c r="S4086" s="16">
        <f t="shared" si="253"/>
        <v>42622.436412037037</v>
      </c>
      <c r="T4086" s="16">
        <f t="shared" si="254"/>
        <v>42652.436412037037</v>
      </c>
      <c r="U4086">
        <f t="shared" si="255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ROUND((E4087/D4087)*100,0)</f>
        <v>0</v>
      </c>
      <c r="P4087">
        <f t="shared" si="252"/>
        <v>10</v>
      </c>
      <c r="Q4087" s="10" t="s">
        <v>8315</v>
      </c>
      <c r="R4087" t="s">
        <v>8316</v>
      </c>
      <c r="S4087" s="16">
        <f t="shared" si="253"/>
        <v>42058.603877314818</v>
      </c>
      <c r="T4087" s="16">
        <f t="shared" si="254"/>
        <v>42087.165972222225</v>
      </c>
      <c r="U4087">
        <f t="shared" si="255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ROUND((E4088/D4088)*100,0)</f>
        <v>5</v>
      </c>
      <c r="P4088">
        <f t="shared" si="252"/>
        <v>9.4</v>
      </c>
      <c r="Q4088" s="10" t="s">
        <v>8315</v>
      </c>
      <c r="R4088" t="s">
        <v>8316</v>
      </c>
      <c r="S4088" s="16">
        <f t="shared" si="253"/>
        <v>42304.940960648149</v>
      </c>
      <c r="T4088" s="16">
        <f t="shared" si="254"/>
        <v>42329.166666666672</v>
      </c>
      <c r="U4088">
        <f t="shared" si="255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ROUND((E4089/D4089)*100,0)</f>
        <v>0</v>
      </c>
      <c r="P4089">
        <f t="shared" si="252"/>
        <v>0</v>
      </c>
      <c r="Q4089" s="10" t="s">
        <v>8315</v>
      </c>
      <c r="R4089" t="s">
        <v>8316</v>
      </c>
      <c r="S4089" s="16">
        <f t="shared" si="253"/>
        <v>42538.742893518516</v>
      </c>
      <c r="T4089" s="16">
        <f t="shared" si="254"/>
        <v>42568.742893518516</v>
      </c>
      <c r="U4089">
        <f t="shared" si="255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ROUND((E4090/D4090)*100,0)</f>
        <v>11</v>
      </c>
      <c r="P4090">
        <f t="shared" si="252"/>
        <v>72</v>
      </c>
      <c r="Q4090" s="10" t="s">
        <v>8315</v>
      </c>
      <c r="R4090" t="s">
        <v>8316</v>
      </c>
      <c r="S4090" s="16">
        <f t="shared" si="253"/>
        <v>41990.612546296295</v>
      </c>
      <c r="T4090" s="16">
        <f t="shared" si="254"/>
        <v>42020.434722222228</v>
      </c>
      <c r="U4090">
        <f t="shared" si="255"/>
        <v>29.822175925932243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ROUND((E4091/D4091)*100,0)</f>
        <v>5</v>
      </c>
      <c r="P4091">
        <f t="shared" si="252"/>
        <v>30</v>
      </c>
      <c r="Q4091" s="10" t="s">
        <v>8315</v>
      </c>
      <c r="R4091" t="s">
        <v>8316</v>
      </c>
      <c r="S4091" s="16">
        <f t="shared" si="253"/>
        <v>42122.732499999998</v>
      </c>
      <c r="T4091" s="16">
        <f t="shared" si="254"/>
        <v>42155.732638888891</v>
      </c>
      <c r="U4091">
        <f t="shared" si="255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ROUND((E4092/D4092)*100,0)</f>
        <v>3</v>
      </c>
      <c r="P4092">
        <f t="shared" si="252"/>
        <v>10.67</v>
      </c>
      <c r="Q4092" s="10" t="s">
        <v>8315</v>
      </c>
      <c r="R4092" t="s">
        <v>8316</v>
      </c>
      <c r="S4092" s="16">
        <f t="shared" si="253"/>
        <v>42209.67288194444</v>
      </c>
      <c r="T4092" s="16">
        <f t="shared" si="254"/>
        <v>42223.625</v>
      </c>
      <c r="U4092">
        <f t="shared" si="255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ROUND((E4093/D4093)*100,0)</f>
        <v>13</v>
      </c>
      <c r="P4093">
        <f t="shared" si="252"/>
        <v>25.5</v>
      </c>
      <c r="Q4093" s="10" t="s">
        <v>8315</v>
      </c>
      <c r="R4093" t="s">
        <v>8316</v>
      </c>
      <c r="S4093" s="16">
        <f t="shared" si="253"/>
        <v>41990.506377314814</v>
      </c>
      <c r="T4093" s="16">
        <f t="shared" si="254"/>
        <v>42020.506377314814</v>
      </c>
      <c r="U4093">
        <f t="shared" si="255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ROUND((E4094/D4094)*100,0)</f>
        <v>0</v>
      </c>
      <c r="P4094">
        <f t="shared" si="252"/>
        <v>20</v>
      </c>
      <c r="Q4094" s="10" t="s">
        <v>8315</v>
      </c>
      <c r="R4094" t="s">
        <v>8316</v>
      </c>
      <c r="S4094" s="16">
        <f t="shared" si="253"/>
        <v>42039.194988425923</v>
      </c>
      <c r="T4094" s="16">
        <f t="shared" si="254"/>
        <v>42099.153321759266</v>
      </c>
      <c r="U4094">
        <f t="shared" si="255"/>
        <v>59.958333333343035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ROUND((E4095/D4095)*100,0)</f>
        <v>2</v>
      </c>
      <c r="P4095">
        <f t="shared" si="252"/>
        <v>15</v>
      </c>
      <c r="Q4095" s="10" t="s">
        <v>8315</v>
      </c>
      <c r="R4095" t="s">
        <v>8316</v>
      </c>
      <c r="S4095" s="16">
        <f t="shared" si="253"/>
        <v>42178.815891203703</v>
      </c>
      <c r="T4095" s="16">
        <f t="shared" si="254"/>
        <v>42238.815891203703</v>
      </c>
      <c r="U4095">
        <f t="shared" si="255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ROUND((E4096/D4096)*100,0)</f>
        <v>37</v>
      </c>
      <c r="P4096">
        <f t="shared" si="252"/>
        <v>91.25</v>
      </c>
      <c r="Q4096" s="10" t="s">
        <v>8315</v>
      </c>
      <c r="R4096" t="s">
        <v>8316</v>
      </c>
      <c r="S4096" s="16">
        <f t="shared" si="253"/>
        <v>41890.086805555555</v>
      </c>
      <c r="T4096" s="16">
        <f t="shared" si="254"/>
        <v>41934.207638888889</v>
      </c>
      <c r="U4096">
        <f t="shared" si="255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ROUND((E4097/D4097)*100,0)</f>
        <v>3</v>
      </c>
      <c r="P4097">
        <f t="shared" si="252"/>
        <v>800</v>
      </c>
      <c r="Q4097" s="10" t="s">
        <v>8315</v>
      </c>
      <c r="R4097" t="s">
        <v>8316</v>
      </c>
      <c r="S4097" s="16">
        <f t="shared" si="253"/>
        <v>42693.031828703708</v>
      </c>
      <c r="T4097" s="16">
        <f t="shared" si="254"/>
        <v>42723.031828703708</v>
      </c>
      <c r="U4097">
        <f t="shared" si="255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ROUND((E4098/D4098)*100,0)</f>
        <v>11</v>
      </c>
      <c r="P4098">
        <f t="shared" si="252"/>
        <v>80</v>
      </c>
      <c r="Q4098" s="10" t="s">
        <v>8315</v>
      </c>
      <c r="R4098" t="s">
        <v>8316</v>
      </c>
      <c r="S4098" s="16">
        <f t="shared" si="253"/>
        <v>42750.530312499999</v>
      </c>
      <c r="T4098" s="16">
        <f t="shared" si="254"/>
        <v>42794.368749999994</v>
      </c>
      <c r="U4098">
        <f t="shared" si="255"/>
        <v>43.838437499995052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ROUND((E4099/D4099)*100,0)</f>
        <v>0</v>
      </c>
      <c r="P4099">
        <f t="shared" ref="P4099:P4115" si="256">IFERROR(ROUND(E4099/L4099,2),0)</f>
        <v>0</v>
      </c>
      <c r="Q4099" s="10" t="s">
        <v>8315</v>
      </c>
      <c r="R4099" t="s">
        <v>8316</v>
      </c>
      <c r="S4099" s="16">
        <f t="shared" ref="S4099:S4115" si="257">(((J4099/60)/60)/24)+DATE(1970,1,1)</f>
        <v>42344.824502314819</v>
      </c>
      <c r="T4099" s="16">
        <f t="shared" ref="T4099:T4115" si="258">(((I4099/60)/60)/24)+DATE(1970,1,1)</f>
        <v>42400.996527777781</v>
      </c>
      <c r="U4099">
        <f t="shared" ref="U4099:U4115" si="259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ROUND((E4100/D4100)*100,0)</f>
        <v>0</v>
      </c>
      <c r="P4100">
        <f t="shared" si="256"/>
        <v>0</v>
      </c>
      <c r="Q4100" s="10" t="s">
        <v>8315</v>
      </c>
      <c r="R4100" t="s">
        <v>8316</v>
      </c>
      <c r="S4100" s="16">
        <f t="shared" si="257"/>
        <v>42495.722187499996</v>
      </c>
      <c r="T4100" s="16">
        <f t="shared" si="258"/>
        <v>42525.722187499996</v>
      </c>
      <c r="U4100">
        <f t="shared" si="259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ROUND((E4101/D4101)*100,0)</f>
        <v>1</v>
      </c>
      <c r="P4101">
        <f t="shared" si="256"/>
        <v>50</v>
      </c>
      <c r="Q4101" s="10" t="s">
        <v>8315</v>
      </c>
      <c r="R4101" t="s">
        <v>8316</v>
      </c>
      <c r="S4101" s="16">
        <f t="shared" si="257"/>
        <v>42570.850381944445</v>
      </c>
      <c r="T4101" s="16">
        <f t="shared" si="258"/>
        <v>42615.850381944445</v>
      </c>
      <c r="U4101">
        <f t="shared" si="259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ROUND((E4102/D4102)*100,0)</f>
        <v>0</v>
      </c>
      <c r="P4102">
        <f t="shared" si="256"/>
        <v>0</v>
      </c>
      <c r="Q4102" s="10" t="s">
        <v>8315</v>
      </c>
      <c r="R4102" t="s">
        <v>8316</v>
      </c>
      <c r="S4102" s="16">
        <f t="shared" si="257"/>
        <v>41927.124884259261</v>
      </c>
      <c r="T4102" s="16">
        <f t="shared" si="258"/>
        <v>41937.124884259261</v>
      </c>
      <c r="U4102">
        <f t="shared" si="259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ROUND((E4103/D4103)*100,0)</f>
        <v>0</v>
      </c>
      <c r="P4103">
        <f t="shared" si="256"/>
        <v>0</v>
      </c>
      <c r="Q4103" s="10" t="s">
        <v>8315</v>
      </c>
      <c r="R4103" t="s">
        <v>8316</v>
      </c>
      <c r="S4103" s="16">
        <f t="shared" si="257"/>
        <v>42730.903726851851</v>
      </c>
      <c r="T4103" s="16">
        <f t="shared" si="258"/>
        <v>42760.903726851851</v>
      </c>
      <c r="U4103">
        <f t="shared" si="259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ROUND((E4104/D4104)*100,0)</f>
        <v>27</v>
      </c>
      <c r="P4104">
        <f t="shared" si="256"/>
        <v>22.83</v>
      </c>
      <c r="Q4104" s="10" t="s">
        <v>8315</v>
      </c>
      <c r="R4104" t="s">
        <v>8316</v>
      </c>
      <c r="S4104" s="16">
        <f t="shared" si="257"/>
        <v>42475.848067129627</v>
      </c>
      <c r="T4104" s="16">
        <f t="shared" si="258"/>
        <v>42505.848067129627</v>
      </c>
      <c r="U4104">
        <f t="shared" si="259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ROUND((E4105/D4105)*100,0)</f>
        <v>10</v>
      </c>
      <c r="P4105">
        <f t="shared" si="256"/>
        <v>16.670000000000002</v>
      </c>
      <c r="Q4105" s="10" t="s">
        <v>8315</v>
      </c>
      <c r="R4105" t="s">
        <v>8316</v>
      </c>
      <c r="S4105" s="16">
        <f t="shared" si="257"/>
        <v>42188.83293981482</v>
      </c>
      <c r="T4105" s="16">
        <f t="shared" si="258"/>
        <v>42242.772222222222</v>
      </c>
      <c r="U4105">
        <f t="shared" si="259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ROUND((E4106/D4106)*100,0)</f>
        <v>21</v>
      </c>
      <c r="P4106">
        <f t="shared" si="256"/>
        <v>45.79</v>
      </c>
      <c r="Q4106" s="10" t="s">
        <v>8315</v>
      </c>
      <c r="R4106" t="s">
        <v>8316</v>
      </c>
      <c r="S4106" s="16">
        <f t="shared" si="257"/>
        <v>42640.278171296297</v>
      </c>
      <c r="T4106" s="16">
        <f t="shared" si="258"/>
        <v>42670.278171296297</v>
      </c>
      <c r="U4106">
        <f t="shared" si="259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ROUND((E4107/D4107)*100,0)</f>
        <v>7</v>
      </c>
      <c r="P4107">
        <f t="shared" si="256"/>
        <v>383.33</v>
      </c>
      <c r="Q4107" s="10" t="s">
        <v>8315</v>
      </c>
      <c r="R4107" t="s">
        <v>8316</v>
      </c>
      <c r="S4107" s="16">
        <f t="shared" si="257"/>
        <v>42697.010520833333</v>
      </c>
      <c r="T4107" s="16">
        <f t="shared" si="258"/>
        <v>42730.010520833333</v>
      </c>
      <c r="U4107">
        <f t="shared" si="259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ROUND((E4108/D4108)*100,0)</f>
        <v>71</v>
      </c>
      <c r="P4108">
        <f t="shared" si="256"/>
        <v>106.97</v>
      </c>
      <c r="Q4108" s="10" t="s">
        <v>8315</v>
      </c>
      <c r="R4108" t="s">
        <v>8316</v>
      </c>
      <c r="S4108" s="16">
        <f t="shared" si="257"/>
        <v>42053.049375000002</v>
      </c>
      <c r="T4108" s="16">
        <f t="shared" si="258"/>
        <v>42096.041666666672</v>
      </c>
      <c r="U4108">
        <f t="shared" si="259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ROUND((E4109/D4109)*100,0)</f>
        <v>2</v>
      </c>
      <c r="P4109">
        <f t="shared" si="256"/>
        <v>10.25</v>
      </c>
      <c r="Q4109" s="10" t="s">
        <v>8315</v>
      </c>
      <c r="R4109" t="s">
        <v>8316</v>
      </c>
      <c r="S4109" s="16">
        <f t="shared" si="257"/>
        <v>41883.916678240741</v>
      </c>
      <c r="T4109" s="16">
        <f t="shared" si="258"/>
        <v>41906.916678240741</v>
      </c>
      <c r="U4109">
        <f t="shared" si="259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ROUND((E4110/D4110)*100,0)</f>
        <v>2</v>
      </c>
      <c r="P4110">
        <f t="shared" si="256"/>
        <v>59</v>
      </c>
      <c r="Q4110" s="10" t="s">
        <v>8315</v>
      </c>
      <c r="R4110" t="s">
        <v>8316</v>
      </c>
      <c r="S4110" s="16">
        <f t="shared" si="257"/>
        <v>42767.031678240746</v>
      </c>
      <c r="T4110" s="16">
        <f t="shared" si="258"/>
        <v>42797.208333333328</v>
      </c>
      <c r="U4110">
        <f t="shared" si="259"/>
        <v>30.176655092582223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ROUND((E4111/D4111)*100,0)</f>
        <v>0</v>
      </c>
      <c r="P4111">
        <f t="shared" si="256"/>
        <v>0</v>
      </c>
      <c r="Q4111" s="10" t="s">
        <v>8315</v>
      </c>
      <c r="R4111" t="s">
        <v>8316</v>
      </c>
      <c r="S4111" s="16">
        <f t="shared" si="257"/>
        <v>42307.539398148147</v>
      </c>
      <c r="T4111" s="16">
        <f t="shared" si="258"/>
        <v>42337.581064814818</v>
      </c>
      <c r="U4111">
        <f t="shared" si="259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ROUND((E4112/D4112)*100,0)</f>
        <v>29</v>
      </c>
      <c r="P4112">
        <f t="shared" si="256"/>
        <v>14.33</v>
      </c>
      <c r="Q4112" s="10" t="s">
        <v>8315</v>
      </c>
      <c r="R4112" t="s">
        <v>8316</v>
      </c>
      <c r="S4112" s="16">
        <f t="shared" si="257"/>
        <v>42512.626747685179</v>
      </c>
      <c r="T4112" s="16">
        <f t="shared" si="258"/>
        <v>42572.626747685179</v>
      </c>
      <c r="U4112">
        <f t="shared" si="259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ROUND((E4113/D4113)*100,0)</f>
        <v>3</v>
      </c>
      <c r="P4113">
        <f t="shared" si="256"/>
        <v>15.67</v>
      </c>
      <c r="Q4113" s="10" t="s">
        <v>8315</v>
      </c>
      <c r="R4113" t="s">
        <v>8316</v>
      </c>
      <c r="S4113" s="16">
        <f t="shared" si="257"/>
        <v>42029.135879629626</v>
      </c>
      <c r="T4113" s="16">
        <f t="shared" si="258"/>
        <v>42059.135879629626</v>
      </c>
      <c r="U4113">
        <f t="shared" si="259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ROUND((E4114/D4114)*100,0)</f>
        <v>0</v>
      </c>
      <c r="P4114">
        <f t="shared" si="256"/>
        <v>1</v>
      </c>
      <c r="Q4114" s="10" t="s">
        <v>8315</v>
      </c>
      <c r="R4114" t="s">
        <v>8316</v>
      </c>
      <c r="S4114" s="16">
        <f t="shared" si="257"/>
        <v>42400.946597222224</v>
      </c>
      <c r="T4114" s="16">
        <f t="shared" si="258"/>
        <v>42428</v>
      </c>
      <c r="U4114">
        <f t="shared" si="259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ROUND((E4115/D4115)*100,0)</f>
        <v>0</v>
      </c>
      <c r="P4115">
        <f t="shared" si="256"/>
        <v>1</v>
      </c>
      <c r="Q4115" s="10" t="s">
        <v>8315</v>
      </c>
      <c r="R4115" t="s">
        <v>8316</v>
      </c>
      <c r="S4115" s="16">
        <f t="shared" si="257"/>
        <v>42358.573182870372</v>
      </c>
      <c r="T4115" s="16">
        <f t="shared" si="258"/>
        <v>42377.273611111115</v>
      </c>
      <c r="U4115">
        <f t="shared" si="259"/>
        <v>18.700428240743349</v>
      </c>
    </row>
    <row r="4118" spans="1:21" x14ac:dyDescent="0.3">
      <c r="D4118" s="8"/>
    </row>
  </sheetData>
  <autoFilter ref="A1:U4115" xr:uid="{9A86DF51-30BD-4D8A-A7A4-73DDC250931D}">
    <filterColumn colId="5">
      <filters>
        <filter val="failed"/>
      </filters>
    </filterColumn>
  </autoFilter>
  <sortState xmlns:xlrd2="http://schemas.microsoft.com/office/spreadsheetml/2017/richdata2" ref="A2:N4115">
    <sortCondition descending="1" ref="E1"/>
  </sortState>
  <conditionalFormatting sqref="F1:F1048576">
    <cfRule type="cellIs" dxfId="23" priority="11" operator="equal">
      <formula>"failed"</formula>
    </cfRule>
    <cfRule type="cellIs" dxfId="22" priority="12" operator="equal">
      <formula>"canceled"</formula>
    </cfRule>
    <cfRule type="cellIs" dxfId="21" priority="13" operator="equal">
      <formula>"successful"</formula>
    </cfRule>
    <cfRule type="cellIs" dxfId="20" priority="14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8696B"/>
        <color rgb="FFFCFCFF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theme="4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4A7CE-1F09-471F-AF73-B2C30802A585}">
  <dimension ref="A1:F13"/>
  <sheetViews>
    <sheetView workbookViewId="0">
      <selection activeCell="A6" sqref="A6: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3">
      <c r="A6" s="12" t="s">
        <v>8334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3">
      <c r="A7" s="12" t="s">
        <v>8331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3">
      <c r="A8" s="12" t="s">
        <v>8323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3">
      <c r="A9" s="12" t="s">
        <v>8336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3">
      <c r="A10" s="12" t="s">
        <v>8320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3">
      <c r="A11" s="12" t="s">
        <v>8317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3">
      <c r="A12" s="12" t="s">
        <v>8315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3">
      <c r="A13" s="12" t="s">
        <v>8361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6FF4-FE0C-41FB-9998-C0C26C8844A4}">
  <dimension ref="A1:F2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33203125" bestFit="1" customWidth="1"/>
    <col min="8" max="8" width="6" bestFit="1" customWidth="1"/>
    <col min="9" max="9" width="5.44140625" bestFit="1" customWidth="1"/>
    <col min="10" max="10" width="8.5546875" bestFit="1" customWidth="1"/>
    <col min="11" max="11" width="11.44140625" bestFit="1" customWidth="1"/>
    <col min="12" max="12" width="5.44140625" bestFit="1" customWidth="1"/>
    <col min="13" max="13" width="14.21875" bestFit="1" customWidth="1"/>
    <col min="14" max="14" width="10.77734375" bestFit="1" customWidth="1"/>
  </cols>
  <sheetData>
    <row r="1" spans="1:6" x14ac:dyDescent="0.3">
      <c r="A1" s="11" t="s">
        <v>8260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8238</v>
      </c>
      <c r="B5" s="13"/>
      <c r="C5" s="13">
        <v>2</v>
      </c>
      <c r="D5" s="13">
        <v>1</v>
      </c>
      <c r="E5" s="13">
        <v>3</v>
      </c>
      <c r="F5" s="13">
        <v>6</v>
      </c>
    </row>
    <row r="6" spans="1:6" x14ac:dyDescent="0.3">
      <c r="A6" s="12" t="s">
        <v>8225</v>
      </c>
      <c r="B6" s="13">
        <v>14</v>
      </c>
      <c r="C6" s="13">
        <v>41</v>
      </c>
      <c r="D6" s="13"/>
      <c r="E6" s="13">
        <v>19</v>
      </c>
      <c r="F6" s="13">
        <v>74</v>
      </c>
    </row>
    <row r="7" spans="1:6" x14ac:dyDescent="0.3">
      <c r="A7" s="12" t="s">
        <v>8241</v>
      </c>
      <c r="B7" s="13"/>
      <c r="C7" s="13">
        <v>1</v>
      </c>
      <c r="D7" s="13"/>
      <c r="E7" s="13">
        <v>1</v>
      </c>
      <c r="F7" s="13">
        <v>2</v>
      </c>
    </row>
    <row r="8" spans="1:6" x14ac:dyDescent="0.3">
      <c r="A8" s="12" t="s">
        <v>8228</v>
      </c>
      <c r="B8" s="13">
        <v>17</v>
      </c>
      <c r="C8" s="13">
        <v>64</v>
      </c>
      <c r="D8" s="13">
        <v>1</v>
      </c>
      <c r="E8" s="13">
        <v>64</v>
      </c>
      <c r="F8" s="13">
        <v>146</v>
      </c>
    </row>
    <row r="9" spans="1:6" x14ac:dyDescent="0.3">
      <c r="A9" s="12" t="s">
        <v>8239</v>
      </c>
      <c r="B9" s="13">
        <v>3</v>
      </c>
      <c r="C9" s="13">
        <v>2</v>
      </c>
      <c r="D9" s="13"/>
      <c r="E9" s="13">
        <v>1</v>
      </c>
      <c r="F9" s="13">
        <v>6</v>
      </c>
    </row>
    <row r="10" spans="1:6" x14ac:dyDescent="0.3">
      <c r="A10" s="12" t="s">
        <v>8235</v>
      </c>
      <c r="B10" s="13">
        <v>3</v>
      </c>
      <c r="C10" s="13">
        <v>27</v>
      </c>
      <c r="D10" s="13"/>
      <c r="E10" s="13">
        <v>23</v>
      </c>
      <c r="F10" s="13">
        <v>53</v>
      </c>
    </row>
    <row r="11" spans="1:6" x14ac:dyDescent="0.3">
      <c r="A11" s="12" t="s">
        <v>8231</v>
      </c>
      <c r="B11" s="13">
        <v>4</v>
      </c>
      <c r="C11" s="13">
        <v>6</v>
      </c>
      <c r="D11" s="13"/>
      <c r="E11" s="13">
        <v>4</v>
      </c>
      <c r="F11" s="13">
        <v>14</v>
      </c>
    </row>
    <row r="12" spans="1:6" x14ac:dyDescent="0.3">
      <c r="A12" s="12" t="s">
        <v>8226</v>
      </c>
      <c r="B12" s="13">
        <v>1</v>
      </c>
      <c r="C12" s="13">
        <v>9</v>
      </c>
      <c r="D12" s="13"/>
      <c r="E12" s="13">
        <v>11</v>
      </c>
      <c r="F12" s="13">
        <v>21</v>
      </c>
    </row>
    <row r="13" spans="1:6" x14ac:dyDescent="0.3">
      <c r="A13" s="12" t="s">
        <v>8229</v>
      </c>
      <c r="B13" s="13">
        <v>5</v>
      </c>
      <c r="C13" s="13">
        <v>10</v>
      </c>
      <c r="D13" s="13">
        <v>2</v>
      </c>
      <c r="E13" s="13">
        <v>10</v>
      </c>
      <c r="F13" s="13">
        <v>27</v>
      </c>
    </row>
    <row r="14" spans="1:6" x14ac:dyDescent="0.3">
      <c r="A14" s="12" t="s">
        <v>8224</v>
      </c>
      <c r="B14" s="13">
        <v>25</v>
      </c>
      <c r="C14" s="13">
        <v>205</v>
      </c>
      <c r="D14" s="13">
        <v>8</v>
      </c>
      <c r="E14" s="13">
        <v>366</v>
      </c>
      <c r="F14" s="13">
        <v>604</v>
      </c>
    </row>
    <row r="15" spans="1:6" x14ac:dyDescent="0.3">
      <c r="A15" s="12" t="s">
        <v>8230</v>
      </c>
      <c r="B15" s="13">
        <v>1</v>
      </c>
      <c r="C15" s="13">
        <v>2</v>
      </c>
      <c r="D15" s="13"/>
      <c r="E15" s="13"/>
      <c r="F15" s="13">
        <v>3</v>
      </c>
    </row>
    <row r="16" spans="1:6" x14ac:dyDescent="0.3">
      <c r="A16" s="12" t="s">
        <v>8240</v>
      </c>
      <c r="B16" s="13">
        <v>2</v>
      </c>
      <c r="C16" s="13">
        <v>4</v>
      </c>
      <c r="D16" s="13">
        <v>1</v>
      </c>
      <c r="E16" s="13">
        <v>8</v>
      </c>
      <c r="F16" s="13">
        <v>15</v>
      </c>
    </row>
    <row r="17" spans="1:6" x14ac:dyDescent="0.3">
      <c r="A17" s="12" t="s">
        <v>8236</v>
      </c>
      <c r="B17" s="13">
        <v>3</v>
      </c>
      <c r="C17" s="13">
        <v>19</v>
      </c>
      <c r="D17" s="13"/>
      <c r="E17" s="13">
        <v>7</v>
      </c>
      <c r="F17" s="13">
        <v>29</v>
      </c>
    </row>
    <row r="18" spans="1:6" x14ac:dyDescent="0.3">
      <c r="A18" s="12" t="s">
        <v>8242</v>
      </c>
      <c r="B18" s="13"/>
      <c r="C18" s="13"/>
      <c r="D18" s="13"/>
      <c r="E18" s="13">
        <v>2</v>
      </c>
      <c r="F18" s="13">
        <v>2</v>
      </c>
    </row>
    <row r="19" spans="1:6" x14ac:dyDescent="0.3">
      <c r="A19" s="12" t="s">
        <v>8237</v>
      </c>
      <c r="B19" s="13">
        <v>1</v>
      </c>
      <c r="C19" s="13">
        <v>8</v>
      </c>
      <c r="D19" s="13">
        <v>3</v>
      </c>
      <c r="E19" s="13"/>
      <c r="F19" s="13">
        <v>12</v>
      </c>
    </row>
    <row r="20" spans="1:6" x14ac:dyDescent="0.3">
      <c r="A20" s="12" t="s">
        <v>8232</v>
      </c>
      <c r="B20" s="13">
        <v>4</v>
      </c>
      <c r="C20" s="13">
        <v>14</v>
      </c>
      <c r="D20" s="13">
        <v>1</v>
      </c>
      <c r="E20" s="13">
        <v>2</v>
      </c>
      <c r="F20" s="13">
        <v>21</v>
      </c>
    </row>
    <row r="21" spans="1:6" x14ac:dyDescent="0.3">
      <c r="A21" s="12" t="s">
        <v>8233</v>
      </c>
      <c r="B21" s="13"/>
      <c r="C21" s="13">
        <v>5</v>
      </c>
      <c r="D21" s="13"/>
      <c r="E21" s="13">
        <v>2</v>
      </c>
      <c r="F21" s="13">
        <v>7</v>
      </c>
    </row>
    <row r="22" spans="1:6" x14ac:dyDescent="0.3">
      <c r="A22" s="12" t="s">
        <v>8227</v>
      </c>
      <c r="B22" s="13">
        <v>4</v>
      </c>
      <c r="C22" s="13">
        <v>5</v>
      </c>
      <c r="D22" s="13"/>
      <c r="E22" s="13">
        <v>3</v>
      </c>
      <c r="F22" s="13">
        <v>12</v>
      </c>
    </row>
    <row r="23" spans="1:6" x14ac:dyDescent="0.3">
      <c r="A23" s="12" t="s">
        <v>8234</v>
      </c>
      <c r="B23" s="13">
        <v>5</v>
      </c>
      <c r="C23" s="13">
        <v>9</v>
      </c>
      <c r="D23" s="13"/>
      <c r="E23" s="13">
        <v>7</v>
      </c>
      <c r="F23" s="13">
        <v>21</v>
      </c>
    </row>
    <row r="24" spans="1:6" x14ac:dyDescent="0.3">
      <c r="A24" s="12" t="s">
        <v>8243</v>
      </c>
      <c r="B24" s="13"/>
      <c r="C24" s="13"/>
      <c r="D24" s="13"/>
      <c r="E24" s="13">
        <v>1</v>
      </c>
      <c r="F24" s="13">
        <v>1</v>
      </c>
    </row>
    <row r="25" spans="1:6" x14ac:dyDescent="0.3">
      <c r="A25" s="12" t="s">
        <v>8223</v>
      </c>
      <c r="B25" s="13">
        <v>257</v>
      </c>
      <c r="C25" s="13">
        <v>1097</v>
      </c>
      <c r="D25" s="13">
        <v>33</v>
      </c>
      <c r="E25" s="13">
        <v>1651</v>
      </c>
      <c r="F25" s="13">
        <v>3038</v>
      </c>
    </row>
    <row r="26" spans="1:6" x14ac:dyDescent="0.3">
      <c r="A26" s="12" t="s">
        <v>8361</v>
      </c>
      <c r="B26" s="13">
        <v>349</v>
      </c>
      <c r="C26" s="13">
        <v>1530</v>
      </c>
      <c r="D26" s="13">
        <v>50</v>
      </c>
      <c r="E26" s="13">
        <v>2185</v>
      </c>
      <c r="F26" s="13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92A8-C2C1-44EB-97C0-20B67551C82A}">
  <dimension ref="A1:F47"/>
  <sheetViews>
    <sheetView topLeftCell="A7" workbookViewId="0">
      <selection activeCell="A10" sqref="A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81736-4E1B-4925-8DB4-6F1763EE0FBF}">
  <dimension ref="A1:E16"/>
  <sheetViews>
    <sheetView topLeftCell="E1" workbookViewId="0">
      <selection activeCell="A9" sqref="A9"/>
    </sheetView>
  </sheetViews>
  <sheetFormatPr defaultRowHeight="14.4" x14ac:dyDescent="0.3"/>
  <cols>
    <col min="1" max="1" width="21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8365</v>
      </c>
      <c r="B2" s="16" t="s">
        <v>8370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2" t="s">
        <v>8369</v>
      </c>
      <c r="B6" s="13"/>
      <c r="C6" s="13"/>
      <c r="D6" s="13">
        <v>1</v>
      </c>
      <c r="E6" s="13">
        <v>1</v>
      </c>
    </row>
    <row r="7" spans="1:5" x14ac:dyDescent="0.3">
      <c r="A7" s="12" t="s">
        <v>8371</v>
      </c>
      <c r="B7" s="13"/>
      <c r="C7" s="13"/>
      <c r="D7" s="13">
        <v>2</v>
      </c>
      <c r="E7" s="13">
        <v>2</v>
      </c>
    </row>
    <row r="8" spans="1:5" x14ac:dyDescent="0.3">
      <c r="A8" s="12" t="s">
        <v>8372</v>
      </c>
      <c r="B8" s="13"/>
      <c r="C8" s="13"/>
      <c r="D8" s="13">
        <v>1</v>
      </c>
      <c r="E8" s="13">
        <v>1</v>
      </c>
    </row>
    <row r="9" spans="1:5" x14ac:dyDescent="0.3">
      <c r="A9" s="14" t="s">
        <v>8368</v>
      </c>
      <c r="B9" s="13"/>
      <c r="C9" s="13"/>
      <c r="D9" s="13">
        <v>1</v>
      </c>
      <c r="E9" s="13">
        <v>1</v>
      </c>
    </row>
    <row r="10" spans="1:5" x14ac:dyDescent="0.3">
      <c r="A10" s="12" t="s">
        <v>8373</v>
      </c>
      <c r="B10" s="13">
        <v>2</v>
      </c>
      <c r="C10" s="13">
        <v>20</v>
      </c>
      <c r="D10" s="13">
        <v>19</v>
      </c>
      <c r="E10" s="13">
        <v>41</v>
      </c>
    </row>
    <row r="11" spans="1:5" x14ac:dyDescent="0.3">
      <c r="A11" s="14" t="s">
        <v>8368</v>
      </c>
      <c r="B11" s="13">
        <v>2</v>
      </c>
      <c r="C11" s="13">
        <v>20</v>
      </c>
      <c r="D11" s="13">
        <v>19</v>
      </c>
      <c r="E11" s="13">
        <v>41</v>
      </c>
    </row>
    <row r="12" spans="1:5" x14ac:dyDescent="0.3">
      <c r="A12" s="12" t="s">
        <v>8374</v>
      </c>
      <c r="B12" s="13">
        <v>1</v>
      </c>
      <c r="C12" s="13">
        <v>9</v>
      </c>
      <c r="D12" s="13">
        <v>6</v>
      </c>
      <c r="E12" s="13">
        <v>16</v>
      </c>
    </row>
    <row r="13" spans="1:5" x14ac:dyDescent="0.3">
      <c r="A13" s="14" t="s">
        <v>8368</v>
      </c>
      <c r="B13" s="13">
        <v>1</v>
      </c>
      <c r="C13" s="13">
        <v>9</v>
      </c>
      <c r="D13" s="13">
        <v>6</v>
      </c>
      <c r="E13" s="13">
        <v>16</v>
      </c>
    </row>
    <row r="14" spans="1:5" x14ac:dyDescent="0.3">
      <c r="A14" s="12" t="s">
        <v>8375</v>
      </c>
      <c r="B14" s="13"/>
      <c r="C14" s="13">
        <v>6</v>
      </c>
      <c r="D14" s="13">
        <v>8</v>
      </c>
      <c r="E14" s="13">
        <v>14</v>
      </c>
    </row>
    <row r="15" spans="1:5" x14ac:dyDescent="0.3">
      <c r="A15" s="14" t="s">
        <v>8368</v>
      </c>
      <c r="B15" s="13"/>
      <c r="C15" s="13">
        <v>6</v>
      </c>
      <c r="D15" s="13">
        <v>8</v>
      </c>
      <c r="E15" s="13">
        <v>14</v>
      </c>
    </row>
    <row r="16" spans="1:5" x14ac:dyDescent="0.3">
      <c r="A16" s="12" t="s">
        <v>8361</v>
      </c>
      <c r="B16" s="13">
        <v>3</v>
      </c>
      <c r="C16" s="13">
        <v>35</v>
      </c>
      <c r="D16" s="13">
        <v>37</v>
      </c>
      <c r="E16" s="13">
        <v>75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C8541-9766-480B-89F4-FE69B9F35DED}">
  <dimension ref="A1:F246"/>
  <sheetViews>
    <sheetView workbookViewId="0"/>
  </sheetViews>
  <sheetFormatPr defaultRowHeight="14.4" x14ac:dyDescent="0.3"/>
  <cols>
    <col min="1" max="1" width="23.88671875" style="3" customWidth="1"/>
    <col min="2" max="2" width="55.5546875" style="3" customWidth="1"/>
    <col min="3" max="3" width="16.5546875" style="18" customWidth="1"/>
    <col min="4" max="4" width="19.77734375" customWidth="1"/>
    <col min="5" max="5" width="18.109375" customWidth="1"/>
    <col min="6" max="6" width="11.44140625" customWidth="1"/>
  </cols>
  <sheetData>
    <row r="1" spans="1:6" s="1" customFormat="1" x14ac:dyDescent="0.3">
      <c r="A1" s="2" t="s">
        <v>8376</v>
      </c>
      <c r="B1" s="2" t="s">
        <v>8377</v>
      </c>
      <c r="C1" s="17" t="s">
        <v>8216</v>
      </c>
      <c r="D1" s="1" t="s">
        <v>8217</v>
      </c>
      <c r="E1" s="1" t="s">
        <v>8378</v>
      </c>
      <c r="F1" s="1" t="s">
        <v>8379</v>
      </c>
    </row>
    <row r="2" spans="1:6" ht="43.2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Kickstarter!B:F, 4,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ht="43.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Kickstarter!B:F, 4,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ht="43.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Kickstarter!B:F, 4,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ht="28.8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Kickstarter!B:F, 4,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ht="43.2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Kickstarter!B:F, 4, FALSE)</f>
        <v>4137</v>
      </c>
      <c r="E6" s="18">
        <f>VLOOKUP(A6, Kickstarter!B:P, 15, FALSE)</f>
        <v>36.61</v>
      </c>
      <c r="F6">
        <f>VLOOKUP(A6, Kickstarter!B:L, 11, FALSE)</f>
        <v>113</v>
      </c>
    </row>
    <row r="246" spans="2:2" x14ac:dyDescent="0.3">
      <c r="B246" s="4"/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E3DAE-2C13-4EAA-9980-CF6B2D9E98B4}">
  <dimension ref="A1:U1655"/>
  <sheetViews>
    <sheetView topLeftCell="A1541" workbookViewId="0">
      <selection activeCell="G1631" sqref="A1:U1652"/>
    </sheetView>
  </sheetViews>
  <sheetFormatPr defaultColWidth="22.88671875" defaultRowHeight="14.4" x14ac:dyDescent="0.3"/>
  <cols>
    <col min="1" max="1" width="15.21875" style="3" customWidth="1"/>
    <col min="2" max="2" width="22.88671875" style="3"/>
    <col min="3" max="3" width="29.109375" style="3" customWidth="1"/>
    <col min="4" max="4" width="16.109375" style="3" customWidth="1"/>
    <col min="5" max="5" width="16.88671875" style="3" customWidth="1"/>
    <col min="6" max="6" width="22.88671875" style="3"/>
    <col min="7" max="7" width="12.33203125" style="3" customWidth="1"/>
    <col min="8" max="8" width="9.6640625" style="3" customWidth="1"/>
    <col min="9" max="9" width="17.33203125" style="3" customWidth="1"/>
    <col min="10" max="10" width="17.44140625" style="3" customWidth="1"/>
    <col min="11" max="11" width="13.21875" style="3" customWidth="1"/>
    <col min="12" max="12" width="10.109375" style="3" customWidth="1"/>
    <col min="13" max="13" width="16.33203125" style="3" customWidth="1"/>
    <col min="14" max="14" width="15.109375" style="3" customWidth="1"/>
    <col min="15" max="15" width="14.109375" style="3" customWidth="1"/>
    <col min="16" max="16" width="18.109375" style="3" customWidth="1"/>
    <col min="17" max="17" width="13.6640625" style="3" customWidth="1"/>
    <col min="18" max="18" width="16.44140625" style="3" customWidth="1"/>
    <col min="19" max="16384" width="22.88671875" style="3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" t="s">
        <v>8367</v>
      </c>
    </row>
    <row r="2" spans="1:21" ht="7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  <c r="U2">
        <v>29.114826388889924</v>
      </c>
    </row>
    <row r="3" spans="1:21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  <c r="U3">
        <v>19.958333333335759</v>
      </c>
    </row>
    <row r="4" spans="1:21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  <c r="U4">
        <v>30</v>
      </c>
    </row>
    <row r="5" spans="1:21" ht="7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  <c r="U5">
        <v>45</v>
      </c>
    </row>
    <row r="6" spans="1:21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  <c r="U6">
        <v>30.464513888888177</v>
      </c>
    </row>
    <row r="7" spans="1:21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  <c r="U7">
        <v>20.96866898148437</v>
      </c>
    </row>
    <row r="8" spans="1:21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  <c r="U8">
        <v>21.49226851851563</v>
      </c>
    </row>
    <row r="9" spans="1:21" ht="7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  <c r="U9">
        <v>45.225821759260725</v>
      </c>
    </row>
    <row r="10" spans="1:21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  <c r="U10">
        <v>30</v>
      </c>
    </row>
    <row r="11" spans="1:21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  <c r="U11">
        <v>30.041666666656965</v>
      </c>
    </row>
    <row r="12" spans="1:21" ht="7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  <c r="U12">
        <v>30</v>
      </c>
    </row>
    <row r="13" spans="1:21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  <c r="U13">
        <v>23.472893518519413</v>
      </c>
    </row>
    <row r="14" spans="1:21" ht="7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  <c r="U14">
        <v>31.012002314819256</v>
      </c>
    </row>
    <row r="15" spans="1:21" ht="57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  <c r="U15">
        <v>30</v>
      </c>
    </row>
    <row r="16" spans="1:21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  <c r="U16">
        <v>30.676030092596193</v>
      </c>
    </row>
    <row r="17" spans="1:21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  <c r="U17">
        <v>36.638993055559695</v>
      </c>
    </row>
    <row r="18" spans="1:21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  <c r="U18">
        <v>30.041666666656965</v>
      </c>
    </row>
    <row r="19" spans="1:21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  <c r="U19">
        <v>30</v>
      </c>
    </row>
    <row r="20" spans="1:21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  <c r="U20">
        <v>30</v>
      </c>
    </row>
    <row r="21" spans="1:21" ht="7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  <c r="U21">
        <v>39.114374999997381</v>
      </c>
    </row>
    <row r="22" spans="1:21" ht="7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  <c r="U22">
        <v>10.375254629630945</v>
      </c>
    </row>
    <row r="23" spans="1:21" ht="57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  <c r="U23">
        <v>30.041666666664241</v>
      </c>
    </row>
    <row r="24" spans="1:21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  <c r="U24">
        <v>28.350069444451947</v>
      </c>
    </row>
    <row r="25" spans="1:21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  <c r="U25">
        <v>25.282662037039699</v>
      </c>
    </row>
    <row r="26" spans="1:21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  <c r="U26">
        <v>21</v>
      </c>
    </row>
    <row r="27" spans="1:21" ht="57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  <c r="U27">
        <v>29.685567129628907</v>
      </c>
    </row>
    <row r="28" spans="1:21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  <c r="U28">
        <v>30</v>
      </c>
    </row>
    <row r="29" spans="1:21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  <c r="U29">
        <v>30</v>
      </c>
    </row>
    <row r="30" spans="1:21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  <c r="U30">
        <v>19.153541666673846</v>
      </c>
    </row>
    <row r="31" spans="1:21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  <c r="U31">
        <v>30</v>
      </c>
    </row>
    <row r="32" spans="1:21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  <c r="U32">
        <v>30.266678240746842</v>
      </c>
    </row>
    <row r="33" spans="1:21" ht="7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  <c r="U33">
        <v>45</v>
      </c>
    </row>
    <row r="34" spans="1:21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  <c r="U34">
        <v>16.43239583333343</v>
      </c>
    </row>
    <row r="35" spans="1:21" ht="7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  <c r="U35">
        <v>42.934305555550964</v>
      </c>
    </row>
    <row r="36" spans="1:21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  <c r="U36">
        <v>30</v>
      </c>
    </row>
    <row r="37" spans="1:21" ht="7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  <c r="U37">
        <v>30</v>
      </c>
    </row>
    <row r="38" spans="1:21" ht="7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  <c r="U38">
        <v>8.1135995370277669</v>
      </c>
    </row>
    <row r="39" spans="1:21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  <c r="U39">
        <v>32.026342592595029</v>
      </c>
    </row>
    <row r="40" spans="1:21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  <c r="U40">
        <v>25</v>
      </c>
    </row>
    <row r="41" spans="1:21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  <c r="U41">
        <v>20</v>
      </c>
    </row>
    <row r="42" spans="1:21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  <c r="U42">
        <v>29.958333333343035</v>
      </c>
    </row>
    <row r="43" spans="1:21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  <c r="U43">
        <v>31.800740740742185</v>
      </c>
    </row>
    <row r="44" spans="1:21" ht="7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  <c r="U44">
        <v>24.256805555560277</v>
      </c>
    </row>
    <row r="45" spans="1:21" ht="7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  <c r="U45">
        <v>30.003865740742185</v>
      </c>
    </row>
    <row r="46" spans="1:21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  <c r="U46">
        <v>12.326296296298096</v>
      </c>
    </row>
    <row r="47" spans="1:21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  <c r="U47">
        <v>30</v>
      </c>
    </row>
    <row r="48" spans="1:21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  <c r="U48">
        <v>19.955636574071832</v>
      </c>
    </row>
    <row r="49" spans="1:21" ht="7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  <c r="U49">
        <v>37.945856481477676</v>
      </c>
    </row>
    <row r="50" spans="1:21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  <c r="U50">
        <v>22.309074074073578</v>
      </c>
    </row>
    <row r="51" spans="1:21" ht="7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  <c r="U51">
        <v>22.967430555559986</v>
      </c>
    </row>
    <row r="52" spans="1:21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  <c r="U52">
        <v>27.954178240746842</v>
      </c>
    </row>
    <row r="53" spans="1:21" ht="7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  <c r="U53">
        <v>28.046689814815181</v>
      </c>
    </row>
    <row r="54" spans="1:21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  <c r="U54">
        <v>30</v>
      </c>
    </row>
    <row r="55" spans="1:21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  <c r="U55">
        <v>29.987280092595029</v>
      </c>
    </row>
    <row r="56" spans="1:21" ht="7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  <c r="U56">
        <v>30</v>
      </c>
    </row>
    <row r="57" spans="1:21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  <c r="U57">
        <v>30</v>
      </c>
    </row>
    <row r="58" spans="1:21" ht="57.6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  <c r="U58">
        <v>29.958333333335759</v>
      </c>
    </row>
    <row r="59" spans="1:21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  <c r="U59">
        <v>13.642129629632109</v>
      </c>
    </row>
    <row r="60" spans="1:21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  <c r="U60">
        <v>30</v>
      </c>
    </row>
    <row r="61" spans="1:21" ht="7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  <c r="U61">
        <v>30</v>
      </c>
    </row>
    <row r="62" spans="1:21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  <c r="U62">
        <v>14.931481481486117</v>
      </c>
    </row>
    <row r="63" spans="1:21" ht="7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  <c r="U63">
        <v>28.34828703704261</v>
      </c>
    </row>
    <row r="64" spans="1:21" ht="7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  <c r="U64">
        <v>28.004965277774318</v>
      </c>
    </row>
    <row r="65" spans="1:21" ht="7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  <c r="U65">
        <v>28.441134259257524</v>
      </c>
    </row>
    <row r="66" spans="1:21" ht="86.4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  <c r="U66">
        <v>59.211874999993597</v>
      </c>
    </row>
    <row r="67" spans="1:21" ht="7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  <c r="U67">
        <v>9.6087152777763549</v>
      </c>
    </row>
    <row r="68" spans="1:21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  <c r="U68">
        <v>16.425659722226555</v>
      </c>
    </row>
    <row r="69" spans="1:21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  <c r="U69">
        <v>20.167476851842366</v>
      </c>
    </row>
    <row r="70" spans="1:21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  <c r="U70">
        <v>40.041666666664241</v>
      </c>
    </row>
    <row r="71" spans="1:21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  <c r="U71">
        <v>21.501342592593573</v>
      </c>
    </row>
    <row r="72" spans="1:21" ht="7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  <c r="U72">
        <v>24.065972222226264</v>
      </c>
    </row>
    <row r="73" spans="1:21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  <c r="U73">
        <v>89.902743055550673</v>
      </c>
    </row>
    <row r="74" spans="1:21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  <c r="U74">
        <v>30</v>
      </c>
    </row>
    <row r="75" spans="1:21" ht="57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  <c r="U75">
        <v>31.053275462960301</v>
      </c>
    </row>
    <row r="76" spans="1:21" ht="7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  <c r="U76">
        <v>29.958333333335759</v>
      </c>
    </row>
    <row r="77" spans="1:21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  <c r="U77">
        <v>35</v>
      </c>
    </row>
    <row r="78" spans="1:21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  <c r="U78">
        <v>9.4200810185211594</v>
      </c>
    </row>
    <row r="79" spans="1:21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  <c r="U79">
        <v>30</v>
      </c>
    </row>
    <row r="80" spans="1:21" ht="57.6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  <c r="U80">
        <v>42.891655092593282</v>
      </c>
    </row>
    <row r="81" spans="1:21" ht="7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  <c r="U81">
        <v>22.942743055558822</v>
      </c>
    </row>
    <row r="82" spans="1:21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  <c r="U82">
        <v>27.397430555560277</v>
      </c>
    </row>
    <row r="83" spans="1:21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  <c r="U83">
        <v>30</v>
      </c>
    </row>
    <row r="84" spans="1:21" ht="7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  <c r="U84">
        <v>33</v>
      </c>
    </row>
    <row r="85" spans="1:21" ht="7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  <c r="U85">
        <v>22.006712962967867</v>
      </c>
    </row>
    <row r="86" spans="1:21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  <c r="U86">
        <v>28.641053240738984</v>
      </c>
    </row>
    <row r="87" spans="1:21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  <c r="U87">
        <v>14</v>
      </c>
    </row>
    <row r="88" spans="1:21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  <c r="U88">
        <v>31.810729166660167</v>
      </c>
    </row>
    <row r="89" spans="1:21" ht="43.2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  <c r="U89">
        <v>29.46966435185459</v>
      </c>
    </row>
    <row r="90" spans="1:21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  <c r="U90">
        <v>33.086296296292858</v>
      </c>
    </row>
    <row r="91" spans="1:21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  <c r="U91">
        <v>30</v>
      </c>
    </row>
    <row r="92" spans="1:21" ht="7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  <c r="U92">
        <v>30</v>
      </c>
    </row>
    <row r="93" spans="1:21" ht="7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  <c r="U93">
        <v>14</v>
      </c>
    </row>
    <row r="94" spans="1:21" ht="7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  <c r="U94">
        <v>60</v>
      </c>
    </row>
    <row r="95" spans="1:21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  <c r="U95">
        <v>26.694085648152395</v>
      </c>
    </row>
    <row r="96" spans="1:21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  <c r="U96">
        <v>30</v>
      </c>
    </row>
    <row r="97" spans="1:21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  <c r="U97">
        <v>25</v>
      </c>
    </row>
    <row r="98" spans="1:21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  <c r="U98">
        <v>55.759016203708597</v>
      </c>
    </row>
    <row r="99" spans="1:21" ht="57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  <c r="U99">
        <v>18</v>
      </c>
    </row>
    <row r="100" spans="1:21" ht="57.6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  <c r="U100">
        <v>30</v>
      </c>
    </row>
    <row r="101" spans="1:21" ht="7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  <c r="U101">
        <v>20</v>
      </c>
    </row>
    <row r="102" spans="1:21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  <c r="U102">
        <v>21</v>
      </c>
    </row>
    <row r="103" spans="1:21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  <c r="U103">
        <v>32.321087962962338</v>
      </c>
    </row>
    <row r="104" spans="1:21" ht="7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  <c r="U104">
        <v>47.229409722225682</v>
      </c>
    </row>
    <row r="105" spans="1:21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  <c r="U105">
        <v>31.496759259258397</v>
      </c>
    </row>
    <row r="106" spans="1:21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  <c r="U106">
        <v>30</v>
      </c>
    </row>
    <row r="107" spans="1:21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  <c r="U107">
        <v>37.500798611115897</v>
      </c>
    </row>
    <row r="108" spans="1:21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  <c r="U108">
        <v>30</v>
      </c>
    </row>
    <row r="109" spans="1:21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  <c r="U109">
        <v>34.958333333328483</v>
      </c>
    </row>
    <row r="110" spans="1:21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  <c r="U110">
        <v>34.041620370371675</v>
      </c>
    </row>
    <row r="111" spans="1:21" ht="57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  <c r="U111">
        <v>31.31299768518511</v>
      </c>
    </row>
    <row r="112" spans="1:21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  <c r="U112">
        <v>30</v>
      </c>
    </row>
    <row r="113" spans="1:21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  <c r="U113">
        <v>47.357488425921474</v>
      </c>
    </row>
    <row r="114" spans="1:21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  <c r="U114">
        <v>21.315532407403225</v>
      </c>
    </row>
    <row r="115" spans="1:21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  <c r="U115">
        <v>31.498333333329356</v>
      </c>
    </row>
    <row r="116" spans="1:21" ht="57.6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  <c r="U116">
        <v>30.041666666671517</v>
      </c>
    </row>
    <row r="117" spans="1:21" ht="7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  <c r="U117">
        <v>14.997847222221026</v>
      </c>
    </row>
    <row r="118" spans="1:21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  <c r="U118">
        <v>30</v>
      </c>
    </row>
    <row r="119" spans="1:21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  <c r="U119">
        <v>30.352118055554456</v>
      </c>
    </row>
    <row r="120" spans="1:21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  <c r="U120">
        <v>30</v>
      </c>
    </row>
    <row r="121" spans="1:21" ht="7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  <c r="U121">
        <v>30</v>
      </c>
    </row>
    <row r="122" spans="1:21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  <c r="U122">
        <v>30</v>
      </c>
    </row>
    <row r="123" spans="1:21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  <c r="U123">
        <v>23.69162037037313</v>
      </c>
    </row>
    <row r="124" spans="1:21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  <c r="U124">
        <v>32.966087962966412</v>
      </c>
    </row>
    <row r="125" spans="1:21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  <c r="U125">
        <v>30</v>
      </c>
    </row>
    <row r="126" spans="1:21" ht="7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  <c r="U126">
        <v>23.903217592596775</v>
      </c>
    </row>
    <row r="127" spans="1:21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  <c r="U127">
        <v>31.483124999998836</v>
      </c>
    </row>
    <row r="128" spans="1:21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  <c r="U128">
        <v>28.693750000005821</v>
      </c>
    </row>
    <row r="129" spans="1:21" ht="43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  <c r="U129">
        <v>29.958333333335759</v>
      </c>
    </row>
    <row r="130" spans="1:21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  <c r="U130">
        <v>30</v>
      </c>
    </row>
    <row r="131" spans="1:21" ht="7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  <c r="U131">
        <v>30.041666666671517</v>
      </c>
    </row>
    <row r="132" spans="1:21" ht="7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  <c r="U132">
        <v>30</v>
      </c>
    </row>
    <row r="133" spans="1:21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  <c r="U133">
        <v>18.579537037032424</v>
      </c>
    </row>
    <row r="134" spans="1:21" ht="57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  <c r="U134">
        <v>21.592164351852261</v>
      </c>
    </row>
    <row r="135" spans="1:21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  <c r="U135">
        <v>30</v>
      </c>
    </row>
    <row r="136" spans="1:21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  <c r="U136">
        <v>29.405034722221899</v>
      </c>
    </row>
    <row r="137" spans="1:21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  <c r="U137">
        <v>35.041666666671517</v>
      </c>
    </row>
    <row r="138" spans="1:21" ht="7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  <c r="U138">
        <v>30</v>
      </c>
    </row>
    <row r="139" spans="1:21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  <c r="U139">
        <v>30.851134259268292</v>
      </c>
    </row>
    <row r="140" spans="1:21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  <c r="U140">
        <v>23.358935185184237</v>
      </c>
    </row>
    <row r="141" spans="1:21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  <c r="U141">
        <v>16.116458333337505</v>
      </c>
    </row>
    <row r="142" spans="1:21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  <c r="U142">
        <v>31.338865740734036</v>
      </c>
    </row>
    <row r="143" spans="1:21" ht="7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  <c r="U143">
        <v>30</v>
      </c>
    </row>
    <row r="144" spans="1:21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  <c r="U144">
        <v>16</v>
      </c>
    </row>
    <row r="145" spans="1:21" ht="57.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  <c r="U145">
        <v>30.041666666664241</v>
      </c>
    </row>
    <row r="146" spans="1:21" ht="7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  <c r="U146">
        <v>15.990254629636183</v>
      </c>
    </row>
    <row r="147" spans="1:21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  <c r="U147">
        <v>44.170462962967576</v>
      </c>
    </row>
    <row r="148" spans="1:21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  <c r="U148">
        <v>26.307048611110076</v>
      </c>
    </row>
    <row r="149" spans="1:21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  <c r="U149">
        <v>29.958333333343035</v>
      </c>
    </row>
    <row r="150" spans="1:21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  <c r="U150">
        <v>34.451412037029513</v>
      </c>
    </row>
    <row r="151" spans="1:21" ht="57.6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  <c r="U151">
        <v>30</v>
      </c>
    </row>
    <row r="152" spans="1:21" ht="7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  <c r="U152">
        <v>44</v>
      </c>
    </row>
    <row r="153" spans="1:21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  <c r="U153">
        <v>17.364432870366727</v>
      </c>
    </row>
    <row r="154" spans="1:2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  <c r="U154">
        <v>31.265902777769952</v>
      </c>
    </row>
    <row r="155" spans="1:21" ht="7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  <c r="U155">
        <v>30</v>
      </c>
    </row>
    <row r="156" spans="1:21" ht="7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  <c r="U156">
        <v>31.463425925932825</v>
      </c>
    </row>
    <row r="157" spans="1:21" ht="7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  <c r="U157">
        <v>20.042037037041155</v>
      </c>
    </row>
    <row r="158" spans="1:21" ht="7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  <c r="U158">
        <v>30</v>
      </c>
    </row>
    <row r="159" spans="1:21" ht="57.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  <c r="U159">
        <v>21</v>
      </c>
    </row>
    <row r="160" spans="1:21" ht="7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  <c r="U160">
        <v>44.555138888885267</v>
      </c>
    </row>
    <row r="161" spans="1:21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  <c r="U161">
        <v>34.958333333343035</v>
      </c>
    </row>
    <row r="162" spans="1:21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  <c r="U162">
        <v>30</v>
      </c>
    </row>
    <row r="163" spans="1:21" ht="7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  <c r="U163">
        <v>30</v>
      </c>
    </row>
    <row r="164" spans="1:21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  <c r="U164">
        <v>37.90576388889167</v>
      </c>
    </row>
    <row r="165" spans="1:21" ht="7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  <c r="U165">
        <v>30</v>
      </c>
    </row>
    <row r="166" spans="1:21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  <c r="U166">
        <v>21</v>
      </c>
    </row>
    <row r="167" spans="1:21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  <c r="U167">
        <v>30</v>
      </c>
    </row>
    <row r="168" spans="1:21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  <c r="U168">
        <v>30</v>
      </c>
    </row>
    <row r="169" spans="1:21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  <c r="U169">
        <v>21.107106481489609</v>
      </c>
    </row>
    <row r="170" spans="1:21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  <c r="U170">
        <v>13.797256944453693</v>
      </c>
    </row>
    <row r="171" spans="1:21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  <c r="U171">
        <v>32.707928240743058</v>
      </c>
    </row>
    <row r="172" spans="1:21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  <c r="U172">
        <v>30</v>
      </c>
    </row>
    <row r="173" spans="1:21" ht="57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  <c r="U173">
        <v>30</v>
      </c>
    </row>
    <row r="174" spans="1:21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  <c r="U174">
        <v>14.065682870372257</v>
      </c>
    </row>
    <row r="175" spans="1:21" ht="7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  <c r="U175">
        <v>22.152824074073578</v>
      </c>
    </row>
    <row r="176" spans="1:21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  <c r="U176">
        <v>29.958333333328483</v>
      </c>
    </row>
    <row r="177" spans="1:21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  <c r="U177">
        <v>2.4666319444440887</v>
      </c>
    </row>
    <row r="178" spans="1:21" ht="7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  <c r="U178">
        <v>35</v>
      </c>
    </row>
    <row r="179" spans="1:21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  <c r="U179">
        <v>30</v>
      </c>
    </row>
    <row r="180" spans="1:21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  <c r="U180">
        <v>22</v>
      </c>
    </row>
    <row r="181" spans="1:21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  <c r="U181">
        <v>30</v>
      </c>
    </row>
    <row r="182" spans="1:21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  <c r="U182">
        <v>21</v>
      </c>
    </row>
    <row r="183" spans="1:21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  <c r="U183">
        <v>30</v>
      </c>
    </row>
    <row r="184" spans="1:21" ht="7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  <c r="U184">
        <v>25</v>
      </c>
    </row>
    <row r="185" spans="1:21" ht="57.6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  <c r="U185">
        <v>32.911226851858373</v>
      </c>
    </row>
    <row r="186" spans="1:21" ht="7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  <c r="U186">
        <v>30</v>
      </c>
    </row>
    <row r="187" spans="1:21" ht="7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  <c r="U187">
        <v>58.919583333328774</v>
      </c>
    </row>
    <row r="188" spans="1:21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  <c r="U188">
        <v>7</v>
      </c>
    </row>
    <row r="189" spans="1:21" ht="7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  <c r="U189">
        <v>23.607175925928459</v>
      </c>
    </row>
    <row r="190" spans="1:21" ht="7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  <c r="U190">
        <v>21.597546296296059</v>
      </c>
    </row>
    <row r="191" spans="1:21" ht="57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  <c r="U191">
        <v>35.440439814810816</v>
      </c>
    </row>
    <row r="192" spans="1:21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  <c r="U192">
        <v>30.041666666671517</v>
      </c>
    </row>
    <row r="193" spans="1:21" ht="57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  <c r="U193">
        <v>45</v>
      </c>
    </row>
    <row r="194" spans="1:21" ht="7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  <c r="U194">
        <v>17.640625</v>
      </c>
    </row>
    <row r="195" spans="1:21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  <c r="U195">
        <v>14.113229166665406</v>
      </c>
    </row>
    <row r="196" spans="1:21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  <c r="U196">
        <v>18.89531249999709</v>
      </c>
    </row>
    <row r="197" spans="1:21" ht="7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  <c r="U197">
        <v>30</v>
      </c>
    </row>
    <row r="198" spans="1:21" ht="7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  <c r="U198">
        <v>30</v>
      </c>
    </row>
    <row r="199" spans="1:21" ht="57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  <c r="U199">
        <v>36.008576388885558</v>
      </c>
    </row>
    <row r="200" spans="1:21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  <c r="U200">
        <v>30.999016203699284</v>
      </c>
    </row>
    <row r="201" spans="1:21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  <c r="U201">
        <v>28</v>
      </c>
    </row>
    <row r="202" spans="1:21" ht="57.6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  <c r="U202">
        <v>20.659537037041446</v>
      </c>
    </row>
    <row r="203" spans="1:21" ht="7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  <c r="U203">
        <v>59.958333333328483</v>
      </c>
    </row>
    <row r="204" spans="1:21" ht="7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  <c r="U204">
        <v>35.041666666664241</v>
      </c>
    </row>
    <row r="205" spans="1:21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  <c r="U205">
        <v>29.958333333328483</v>
      </c>
    </row>
    <row r="206" spans="1:21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  <c r="U206">
        <v>20</v>
      </c>
    </row>
    <row r="207" spans="1:21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  <c r="U207">
        <v>37.037407407406135</v>
      </c>
    </row>
    <row r="208" spans="1:21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  <c r="U208">
        <v>30</v>
      </c>
    </row>
    <row r="209" spans="1:21" ht="7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  <c r="U209">
        <v>30</v>
      </c>
    </row>
    <row r="210" spans="1:21" ht="7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  <c r="U210">
        <v>40.000000000007276</v>
      </c>
    </row>
    <row r="211" spans="1:21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  <c r="U211">
        <v>30</v>
      </c>
    </row>
    <row r="212" spans="1:21" ht="7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  <c r="U212">
        <v>15</v>
      </c>
    </row>
    <row r="213" spans="1:21" ht="7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  <c r="U213">
        <v>29.390416666668898</v>
      </c>
    </row>
    <row r="214" spans="1:21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  <c r="U214">
        <v>25.110300925924093</v>
      </c>
    </row>
    <row r="215" spans="1:21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  <c r="U215">
        <v>26.719340277784795</v>
      </c>
    </row>
    <row r="216" spans="1:21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  <c r="U216">
        <v>22.956296296288201</v>
      </c>
    </row>
    <row r="217" spans="1:21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  <c r="U217">
        <v>45</v>
      </c>
    </row>
    <row r="218" spans="1:21" ht="7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  <c r="U218">
        <v>29.486307870371093</v>
      </c>
    </row>
    <row r="219" spans="1:21" ht="7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  <c r="U219">
        <v>20</v>
      </c>
    </row>
    <row r="220" spans="1:21" ht="57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  <c r="U220">
        <v>45</v>
      </c>
    </row>
    <row r="221" spans="1:21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  <c r="U221">
        <v>30</v>
      </c>
    </row>
    <row r="222" spans="1:21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  <c r="U222">
        <v>27.250115740745969</v>
      </c>
    </row>
    <row r="223" spans="1:21" ht="7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  <c r="U223">
        <v>20</v>
      </c>
    </row>
    <row r="224" spans="1:21" ht="7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  <c r="U224">
        <v>9.4745601851827814</v>
      </c>
    </row>
    <row r="225" spans="1:21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  <c r="U225">
        <v>29.500173611108039</v>
      </c>
    </row>
    <row r="226" spans="1:21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  <c r="U226">
        <v>10.835000000006403</v>
      </c>
    </row>
    <row r="227" spans="1:21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  <c r="U227">
        <v>43.116111111114151</v>
      </c>
    </row>
    <row r="228" spans="1:21" ht="7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  <c r="U228">
        <v>30</v>
      </c>
    </row>
    <row r="229" spans="1:21" ht="7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  <c r="U229">
        <v>30</v>
      </c>
    </row>
    <row r="230" spans="1:21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  <c r="U230">
        <v>30</v>
      </c>
    </row>
    <row r="231" spans="1:21" ht="7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  <c r="U231">
        <v>21.614074074081145</v>
      </c>
    </row>
    <row r="232" spans="1:21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  <c r="U232">
        <v>32</v>
      </c>
    </row>
    <row r="233" spans="1:21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  <c r="U233">
        <v>19.026585648149194</v>
      </c>
    </row>
    <row r="234" spans="1:21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  <c r="U234">
        <v>30</v>
      </c>
    </row>
    <row r="235" spans="1:21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  <c r="U235">
        <v>25.335486111114733</v>
      </c>
    </row>
    <row r="236" spans="1:21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  <c r="U236">
        <v>31.061863425922638</v>
      </c>
    </row>
    <row r="237" spans="1:21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  <c r="U237">
        <v>30</v>
      </c>
    </row>
    <row r="238" spans="1:21" ht="7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  <c r="U238">
        <v>16.508182870369637</v>
      </c>
    </row>
    <row r="239" spans="1:21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  <c r="U239">
        <v>21.144525462965248</v>
      </c>
    </row>
    <row r="240" spans="1:21" ht="7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  <c r="U240">
        <v>30</v>
      </c>
    </row>
    <row r="241" spans="1:21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  <c r="U241">
        <v>13.296412037037953</v>
      </c>
    </row>
    <row r="242" spans="1:21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  <c r="U242">
        <v>22.554074074076198</v>
      </c>
    </row>
    <row r="243" spans="1:21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  <c r="U243">
        <v>27.415497685185983</v>
      </c>
    </row>
    <row r="244" spans="1:21" ht="7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  <c r="U244">
        <v>30</v>
      </c>
    </row>
    <row r="245" spans="1:21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  <c r="U245">
        <v>30</v>
      </c>
    </row>
    <row r="246" spans="1:21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  <c r="U246">
        <v>44.958333333328483</v>
      </c>
    </row>
    <row r="247" spans="1:21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  <c r="U247">
        <v>30</v>
      </c>
    </row>
    <row r="248" spans="1:21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  <c r="U248">
        <v>28.114143518527271</v>
      </c>
    </row>
    <row r="249" spans="1:21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  <c r="U249">
        <v>27</v>
      </c>
    </row>
    <row r="250" spans="1:21" ht="7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  <c r="U250">
        <v>22.526782407410792</v>
      </c>
    </row>
    <row r="251" spans="1:21" ht="7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  <c r="U251">
        <v>30</v>
      </c>
    </row>
    <row r="252" spans="1:21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  <c r="U252">
        <v>31.085335648152977</v>
      </c>
    </row>
    <row r="253" spans="1:21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  <c r="U253">
        <v>30.542627314811398</v>
      </c>
    </row>
    <row r="254" spans="1:21" ht="7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  <c r="U254">
        <v>26.982835648152104</v>
      </c>
    </row>
    <row r="255" spans="1:21" ht="7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  <c r="U255">
        <v>28.492141203707433</v>
      </c>
    </row>
    <row r="256" spans="1:21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  <c r="U256">
        <v>15.851527777776937</v>
      </c>
    </row>
    <row r="257" spans="1:21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  <c r="U257">
        <v>30</v>
      </c>
    </row>
    <row r="258" spans="1:21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  <c r="U258">
        <v>59.958333333335759</v>
      </c>
    </row>
    <row r="259" spans="1:2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  <c r="U259">
        <v>29.958333333343035</v>
      </c>
    </row>
    <row r="260" spans="1:21" ht="57.6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  <c r="U260">
        <v>28.359618055561441</v>
      </c>
    </row>
    <row r="261" spans="1:21" ht="7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  <c r="U261">
        <v>30</v>
      </c>
    </row>
    <row r="262" spans="1:21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  <c r="U262">
        <v>37.879375000004075</v>
      </c>
    </row>
    <row r="263" spans="1:21" ht="7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  <c r="U263">
        <v>21.078807870369928</v>
      </c>
    </row>
    <row r="264" spans="1:21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  <c r="U264">
        <v>21.017638888886722</v>
      </c>
    </row>
    <row r="265" spans="1:21" ht="7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  <c r="U265">
        <v>17.845023148147448</v>
      </c>
    </row>
    <row r="266" spans="1:21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  <c r="U266">
        <v>12.388391203705396</v>
      </c>
    </row>
    <row r="267" spans="1:21" ht="7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  <c r="U267">
        <v>25.958078703697538</v>
      </c>
    </row>
    <row r="268" spans="1:21" ht="7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  <c r="U268">
        <v>24.557557870371966</v>
      </c>
    </row>
    <row r="269" spans="1:21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  <c r="U269">
        <v>30</v>
      </c>
    </row>
    <row r="270" spans="1:21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  <c r="U270">
        <v>30</v>
      </c>
    </row>
    <row r="271" spans="1:21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  <c r="U271">
        <v>30</v>
      </c>
    </row>
    <row r="272" spans="1:21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  <c r="U272">
        <v>31.415960648155306</v>
      </c>
    </row>
    <row r="273" spans="1:21" ht="7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  <c r="U273">
        <v>23.898611111115315</v>
      </c>
    </row>
    <row r="274" spans="1:21" ht="7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  <c r="U274">
        <v>30</v>
      </c>
    </row>
    <row r="275" spans="1:21" ht="7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  <c r="U275">
        <v>21</v>
      </c>
    </row>
    <row r="276" spans="1:21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  <c r="U276">
        <v>35</v>
      </c>
    </row>
    <row r="277" spans="1:21" ht="7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  <c r="U277">
        <v>19.349814814813726</v>
      </c>
    </row>
    <row r="278" spans="1:21" ht="7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  <c r="U278">
        <v>11.035011574072996</v>
      </c>
    </row>
    <row r="279" spans="1:21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  <c r="U279">
        <v>40</v>
      </c>
    </row>
    <row r="280" spans="1:21" ht="7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  <c r="U280">
        <v>12.174722222232958</v>
      </c>
    </row>
    <row r="281" spans="1:21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  <c r="U281">
        <v>54.254803240743058</v>
      </c>
    </row>
    <row r="282" spans="1:21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  <c r="U282">
        <v>16.288217592598812</v>
      </c>
    </row>
    <row r="283" spans="1:21" ht="7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  <c r="U283">
        <v>14.326574074075324</v>
      </c>
    </row>
    <row r="284" spans="1:21" ht="7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  <c r="U284">
        <v>30.041666666664241</v>
      </c>
    </row>
    <row r="285" spans="1:21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  <c r="U285">
        <v>11.230960648143082</v>
      </c>
    </row>
    <row r="286" spans="1:21" ht="7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  <c r="U286">
        <v>45</v>
      </c>
    </row>
    <row r="287" spans="1:21" ht="57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  <c r="U287">
        <v>30</v>
      </c>
    </row>
    <row r="288" spans="1:21" ht="7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  <c r="U288">
        <v>13.345300925924676</v>
      </c>
    </row>
    <row r="289" spans="1:21" ht="7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  <c r="U289">
        <v>20</v>
      </c>
    </row>
    <row r="290" spans="1:21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  <c r="U290">
        <v>13.111435185186565</v>
      </c>
    </row>
    <row r="291" spans="1:21" ht="7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  <c r="U291">
        <v>16.360972222224518</v>
      </c>
    </row>
    <row r="292" spans="1:21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  <c r="U292">
        <v>30</v>
      </c>
    </row>
    <row r="293" spans="1:21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  <c r="U293">
        <v>34.114930555559113</v>
      </c>
    </row>
    <row r="294" spans="1:21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  <c r="U294">
        <v>20.814363425924967</v>
      </c>
    </row>
    <row r="295" spans="1:21" ht="7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  <c r="U295">
        <v>30</v>
      </c>
    </row>
    <row r="296" spans="1:21" ht="7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  <c r="U296">
        <v>14.403090277774027</v>
      </c>
    </row>
    <row r="297" spans="1:21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  <c r="U297">
        <v>10.970995370371384</v>
      </c>
    </row>
    <row r="298" spans="1:21" ht="7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  <c r="U298">
        <v>27.913993055553874</v>
      </c>
    </row>
    <row r="299" spans="1:21" ht="7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  <c r="U299">
        <v>29.142766203702195</v>
      </c>
    </row>
    <row r="300" spans="1:21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  <c r="U300">
        <v>20.279884259260143</v>
      </c>
    </row>
    <row r="301" spans="1:21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  <c r="U301">
        <v>30</v>
      </c>
    </row>
    <row r="302" spans="1:21" ht="7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  <c r="U302">
        <v>15.56612268518802</v>
      </c>
    </row>
    <row r="303" spans="1:21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  <c r="U303">
        <v>30.041666666656965</v>
      </c>
    </row>
    <row r="304" spans="1:21" ht="57.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  <c r="U304">
        <v>35</v>
      </c>
    </row>
    <row r="305" spans="1:21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  <c r="U305">
        <v>21</v>
      </c>
    </row>
    <row r="306" spans="1:21" ht="7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  <c r="U306">
        <v>60</v>
      </c>
    </row>
    <row r="307" spans="1:21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  <c r="U307">
        <v>30</v>
      </c>
    </row>
    <row r="308" spans="1:21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  <c r="U308">
        <v>30</v>
      </c>
    </row>
    <row r="309" spans="1:21" ht="7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  <c r="U309">
        <v>21.505277777781885</v>
      </c>
    </row>
    <row r="310" spans="1:21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  <c r="U310">
        <v>24.08725694444729</v>
      </c>
    </row>
    <row r="311" spans="1:21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  <c r="U311">
        <v>22.099375000005239</v>
      </c>
    </row>
    <row r="312" spans="1:21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  <c r="U312">
        <v>28.405671296299261</v>
      </c>
    </row>
    <row r="313" spans="1:21" ht="7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  <c r="U313">
        <v>31.971296296294895</v>
      </c>
    </row>
    <row r="314" spans="1:21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  <c r="U314">
        <v>30.657881944440305</v>
      </c>
    </row>
    <row r="315" spans="1:21" ht="7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  <c r="U315">
        <v>34</v>
      </c>
    </row>
    <row r="316" spans="1:21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  <c r="U316">
        <v>18.094699074063101</v>
      </c>
    </row>
    <row r="317" spans="1:21" ht="7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  <c r="U317">
        <v>30</v>
      </c>
    </row>
    <row r="318" spans="1:21" ht="7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  <c r="U318">
        <v>30</v>
      </c>
    </row>
    <row r="319" spans="1:21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  <c r="U319">
        <v>30</v>
      </c>
    </row>
    <row r="320" spans="1:21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  <c r="U320">
        <v>27.959687499998836</v>
      </c>
    </row>
    <row r="321" spans="1:21" ht="7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  <c r="U321">
        <v>30.041666666664241</v>
      </c>
    </row>
    <row r="322" spans="1:21" ht="7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  <c r="U322">
        <v>31.382094907414285</v>
      </c>
    </row>
    <row r="323" spans="1:21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  <c r="U323">
        <v>60.041666666671517</v>
      </c>
    </row>
    <row r="324" spans="1:21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  <c r="U324">
        <v>26.482604166667443</v>
      </c>
    </row>
    <row r="325" spans="1:21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  <c r="U325">
        <v>38.031458333331102</v>
      </c>
    </row>
    <row r="326" spans="1:21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  <c r="U326">
        <v>14</v>
      </c>
    </row>
    <row r="327" spans="1:21" ht="7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  <c r="U327">
        <v>59.958333333335759</v>
      </c>
    </row>
    <row r="328" spans="1:21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  <c r="U328">
        <v>30</v>
      </c>
    </row>
    <row r="329" spans="1:21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  <c r="U329">
        <v>60</v>
      </c>
    </row>
    <row r="330" spans="1:21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  <c r="U330">
        <v>25</v>
      </c>
    </row>
    <row r="331" spans="1:21" ht="7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  <c r="U331">
        <v>24.25921296296292</v>
      </c>
    </row>
    <row r="332" spans="1:21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  <c r="U332">
        <v>57.377696759263927</v>
      </c>
    </row>
    <row r="333" spans="1:21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  <c r="U333">
        <v>34.95278935184615</v>
      </c>
    </row>
    <row r="334" spans="1:21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  <c r="U334">
        <v>25</v>
      </c>
    </row>
    <row r="335" spans="1:21" ht="43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  <c r="U335">
        <v>26.282604166670353</v>
      </c>
    </row>
    <row r="336" spans="1:21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  <c r="U336">
        <v>14.663773148145992</v>
      </c>
    </row>
    <row r="337" spans="1:21" ht="57.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  <c r="U337">
        <v>18.408773148148612</v>
      </c>
    </row>
    <row r="338" spans="1:21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  <c r="U338">
        <v>25.205127314809943</v>
      </c>
    </row>
    <row r="339" spans="1:21" ht="43.2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  <c r="U339">
        <v>28</v>
      </c>
    </row>
    <row r="340" spans="1:21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  <c r="U340">
        <v>60</v>
      </c>
    </row>
    <row r="341" spans="1:21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  <c r="U341">
        <v>30.041666666671517</v>
      </c>
    </row>
    <row r="342" spans="1:21" ht="7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  <c r="U342">
        <v>6.2752777777786832</v>
      </c>
    </row>
    <row r="343" spans="1:21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  <c r="U343">
        <v>30</v>
      </c>
    </row>
    <row r="344" spans="1:21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  <c r="U344">
        <v>30</v>
      </c>
    </row>
    <row r="345" spans="1:21" ht="7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  <c r="U345">
        <v>32.784421296295477</v>
      </c>
    </row>
    <row r="346" spans="1:21" ht="7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  <c r="U346">
        <v>30.228460648155306</v>
      </c>
    </row>
    <row r="347" spans="1:21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  <c r="U347">
        <v>23.93930555555562</v>
      </c>
    </row>
    <row r="348" spans="1:21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  <c r="U348">
        <v>32.91908564815094</v>
      </c>
    </row>
    <row r="349" spans="1:21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  <c r="U349">
        <v>17.554745370369346</v>
      </c>
    </row>
    <row r="350" spans="1:21" ht="86.4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  <c r="U350">
        <v>60</v>
      </c>
    </row>
    <row r="351" spans="1:21" ht="7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  <c r="U351">
        <v>50.424224537040573</v>
      </c>
    </row>
    <row r="352" spans="1:21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  <c r="U352">
        <v>30</v>
      </c>
    </row>
    <row r="353" spans="1:21" ht="57.6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  <c r="U353">
        <v>33.01965277778072</v>
      </c>
    </row>
    <row r="354" spans="1:21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  <c r="U354">
        <v>29.487754629633855</v>
      </c>
    </row>
    <row r="355" spans="1:21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  <c r="U355">
        <v>46.30740740741021</v>
      </c>
    </row>
    <row r="356" spans="1:21" ht="57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  <c r="U356">
        <v>27.33321759258979</v>
      </c>
    </row>
    <row r="357" spans="1:21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  <c r="U357">
        <v>22.270000000004075</v>
      </c>
    </row>
    <row r="358" spans="1:21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  <c r="U358">
        <v>14</v>
      </c>
    </row>
    <row r="359" spans="1:21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  <c r="U359">
        <v>21.386782407404098</v>
      </c>
    </row>
    <row r="360" spans="1:21" ht="7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  <c r="U360">
        <v>23.216759259259561</v>
      </c>
    </row>
    <row r="361" spans="1:21" ht="7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  <c r="U361">
        <v>20.537881944444962</v>
      </c>
    </row>
    <row r="362" spans="1:21" ht="7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  <c r="U362">
        <v>18</v>
      </c>
    </row>
    <row r="363" spans="1:21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  <c r="U363">
        <v>20.591689814820711</v>
      </c>
    </row>
    <row r="364" spans="1:21" ht="7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  <c r="U364">
        <v>34.446284722223936</v>
      </c>
    </row>
    <row r="365" spans="1:21" ht="57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  <c r="U365">
        <v>21</v>
      </c>
    </row>
    <row r="366" spans="1:21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  <c r="U366">
        <v>10</v>
      </c>
    </row>
    <row r="367" spans="1:21" ht="7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  <c r="U367">
        <v>33.605578703703941</v>
      </c>
    </row>
    <row r="368" spans="1:21" ht="57.6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  <c r="U368">
        <v>30</v>
      </c>
    </row>
    <row r="369" spans="1:21" ht="7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  <c r="U369">
        <v>30</v>
      </c>
    </row>
    <row r="370" spans="1:21" ht="7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  <c r="U370">
        <v>25.281724537038826</v>
      </c>
    </row>
    <row r="371" spans="1:21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  <c r="U371">
        <v>14.503240740741603</v>
      </c>
    </row>
    <row r="372" spans="1:21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  <c r="U372">
        <v>30</v>
      </c>
    </row>
    <row r="373" spans="1:21" ht="7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  <c r="U373">
        <v>29.107187500005239</v>
      </c>
    </row>
    <row r="374" spans="1:21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  <c r="U374">
        <v>30.041666666664241</v>
      </c>
    </row>
    <row r="375" spans="1:21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  <c r="U375">
        <v>44.507071759260725</v>
      </c>
    </row>
    <row r="376" spans="1:21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  <c r="U376">
        <v>9.0349652777804295</v>
      </c>
    </row>
    <row r="377" spans="1:21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  <c r="U377">
        <v>36.949456018512137</v>
      </c>
    </row>
    <row r="378" spans="1:21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  <c r="U378">
        <v>20</v>
      </c>
    </row>
    <row r="379" spans="1:21" ht="57.6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  <c r="U379">
        <v>30</v>
      </c>
    </row>
    <row r="380" spans="1:21" ht="7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  <c r="U380">
        <v>30</v>
      </c>
    </row>
    <row r="381" spans="1:21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  <c r="U381">
        <v>30.081018518518249</v>
      </c>
    </row>
    <row r="382" spans="1:21" ht="7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  <c r="U382">
        <v>38.786481481482042</v>
      </c>
    </row>
    <row r="383" spans="1:21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  <c r="U383">
        <v>21.207013888888469</v>
      </c>
    </row>
    <row r="384" spans="1:21" ht="57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  <c r="U384">
        <v>15</v>
      </c>
    </row>
    <row r="385" spans="1:21" ht="57.6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  <c r="U385">
        <v>21.178032407406135</v>
      </c>
    </row>
    <row r="386" spans="1:21" ht="7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  <c r="U386">
        <v>14</v>
      </c>
    </row>
    <row r="387" spans="1:21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  <c r="U387">
        <v>25</v>
      </c>
    </row>
    <row r="388" spans="1:21" ht="43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  <c r="U388">
        <v>25.942442129628034</v>
      </c>
    </row>
    <row r="389" spans="1:21" ht="7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  <c r="U389">
        <v>21.118900462963211</v>
      </c>
    </row>
    <row r="390" spans="1:21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  <c r="U390">
        <v>20</v>
      </c>
    </row>
    <row r="391" spans="1:21" ht="7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  <c r="U391">
        <v>31.609641203700448</v>
      </c>
    </row>
    <row r="392" spans="1:21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  <c r="U392">
        <v>30</v>
      </c>
    </row>
    <row r="393" spans="1:21" ht="43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  <c r="U393">
        <v>22</v>
      </c>
    </row>
    <row r="394" spans="1:21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  <c r="U394">
        <v>21.041666666664241</v>
      </c>
    </row>
    <row r="395" spans="1:21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  <c r="U395">
        <v>27.734131944438559</v>
      </c>
    </row>
    <row r="396" spans="1:21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  <c r="U396">
        <v>30.856550925920601</v>
      </c>
    </row>
    <row r="397" spans="1:21" ht="7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  <c r="U397">
        <v>29.958333333328483</v>
      </c>
    </row>
    <row r="398" spans="1:21" ht="7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  <c r="U398">
        <v>38.629155092588917</v>
      </c>
    </row>
    <row r="399" spans="1:21" ht="7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  <c r="U399">
        <v>36.261898148150067</v>
      </c>
    </row>
    <row r="400" spans="1:21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  <c r="U400">
        <v>30</v>
      </c>
    </row>
    <row r="401" spans="1:21" ht="7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  <c r="U401">
        <v>16.469027777784504</v>
      </c>
    </row>
    <row r="402" spans="1:21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  <c r="U402">
        <v>29.958333333328483</v>
      </c>
    </row>
    <row r="403" spans="1:21" ht="57.6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  <c r="U403">
        <v>18.666851851856336</v>
      </c>
    </row>
    <row r="404" spans="1:21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  <c r="U404">
        <v>32</v>
      </c>
    </row>
    <row r="405" spans="1:21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  <c r="U405">
        <v>34.255740740743931</v>
      </c>
    </row>
    <row r="406" spans="1:21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  <c r="U406">
        <v>21</v>
      </c>
    </row>
    <row r="407" spans="1:21" ht="7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  <c r="U407">
        <v>60.041666666664241</v>
      </c>
    </row>
    <row r="408" spans="1:21" ht="7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  <c r="U408">
        <v>20</v>
      </c>
    </row>
    <row r="409" spans="1:21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  <c r="U409">
        <v>14</v>
      </c>
    </row>
    <row r="410" spans="1:21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  <c r="U410">
        <v>21.041666666664241</v>
      </c>
    </row>
    <row r="411" spans="1:21" ht="7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  <c r="U411">
        <v>45</v>
      </c>
    </row>
    <row r="412" spans="1:21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  <c r="U412">
        <v>31.24638888888876</v>
      </c>
    </row>
    <row r="413" spans="1:21" ht="7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  <c r="U413">
        <v>60</v>
      </c>
    </row>
    <row r="414" spans="1:21" x14ac:dyDescent="0.3">
      <c r="A414" s="1" t="s">
        <v>0</v>
      </c>
      <c r="B414" s="2" t="s">
        <v>1</v>
      </c>
      <c r="C414" s="2" t="s">
        <v>4110</v>
      </c>
      <c r="D414" s="5" t="s">
        <v>8216</v>
      </c>
      <c r="E414" s="7" t="s">
        <v>8217</v>
      </c>
      <c r="F414" s="1" t="s">
        <v>8304</v>
      </c>
      <c r="G414" s="1" t="s">
        <v>8222</v>
      </c>
      <c r="H414" s="1" t="s">
        <v>8244</v>
      </c>
      <c r="I414" s="1" t="s">
        <v>8258</v>
      </c>
      <c r="J414" s="1" t="s">
        <v>8259</v>
      </c>
      <c r="K414" s="1" t="s">
        <v>8260</v>
      </c>
      <c r="L414" s="1" t="s">
        <v>8261</v>
      </c>
      <c r="M414" s="1" t="s">
        <v>8262</v>
      </c>
      <c r="N414" s="1" t="s">
        <v>8305</v>
      </c>
      <c r="O414" s="1" t="s">
        <v>8306</v>
      </c>
      <c r="P414" s="1" t="s">
        <v>8307</v>
      </c>
      <c r="Q414" s="9" t="s">
        <v>8358</v>
      </c>
      <c r="R414" s="1" t="s">
        <v>8359</v>
      </c>
      <c r="S414" s="15" t="s">
        <v>8365</v>
      </c>
      <c r="T414" s="15" t="s">
        <v>8366</v>
      </c>
      <c r="U414" s="1" t="s">
        <v>8367</v>
      </c>
    </row>
    <row r="415" spans="1:21" ht="72" x14ac:dyDescent="0.3">
      <c r="A415">
        <v>521</v>
      </c>
      <c r="B415" s="3" t="s">
        <v>522</v>
      </c>
      <c r="C415" s="3" t="s">
        <v>4631</v>
      </c>
      <c r="D415" s="6">
        <v>5000</v>
      </c>
      <c r="E415" s="8">
        <v>5232</v>
      </c>
      <c r="F415" t="s">
        <v>8218</v>
      </c>
      <c r="G415" t="s">
        <v>8223</v>
      </c>
      <c r="H415" t="s">
        <v>8245</v>
      </c>
      <c r="I415">
        <v>1477976340</v>
      </c>
      <c r="J415">
        <v>1475460819</v>
      </c>
      <c r="K415" t="b">
        <v>0</v>
      </c>
      <c r="L415">
        <v>56</v>
      </c>
      <c r="M415" t="b">
        <v>1</v>
      </c>
      <c r="N415" t="s">
        <v>8269</v>
      </c>
      <c r="O415">
        <v>105</v>
      </c>
      <c r="P415">
        <v>93.43</v>
      </c>
      <c r="Q415" s="10" t="s">
        <v>8315</v>
      </c>
      <c r="R415" t="s">
        <v>8316</v>
      </c>
      <c r="S415" s="16">
        <v>42646.092812499999</v>
      </c>
      <c r="T415" s="16">
        <v>42675.207638888889</v>
      </c>
      <c r="U415">
        <v>29.114826388889924</v>
      </c>
    </row>
    <row r="416" spans="1:21" ht="57.6" x14ac:dyDescent="0.3">
      <c r="A416">
        <v>522</v>
      </c>
      <c r="B416" s="3" t="s">
        <v>523</v>
      </c>
      <c r="C416" s="3" t="s">
        <v>4632</v>
      </c>
      <c r="D416" s="6">
        <v>3000</v>
      </c>
      <c r="E416" s="8">
        <v>3440</v>
      </c>
      <c r="F416" t="s">
        <v>8218</v>
      </c>
      <c r="G416" t="s">
        <v>8223</v>
      </c>
      <c r="H416" t="s">
        <v>8245</v>
      </c>
      <c r="I416">
        <v>1458518325</v>
      </c>
      <c r="J416">
        <v>1456793925</v>
      </c>
      <c r="K416" t="b">
        <v>0</v>
      </c>
      <c r="L416">
        <v>31</v>
      </c>
      <c r="M416" t="b">
        <v>1</v>
      </c>
      <c r="N416" t="s">
        <v>8269</v>
      </c>
      <c r="O416">
        <v>115</v>
      </c>
      <c r="P416">
        <v>110.97</v>
      </c>
      <c r="Q416" s="10" t="s">
        <v>8315</v>
      </c>
      <c r="R416" t="s">
        <v>8316</v>
      </c>
      <c r="S416" s="16">
        <v>42430.040798611109</v>
      </c>
      <c r="T416" s="16">
        <v>42449.999131944445</v>
      </c>
      <c r="U416">
        <v>19.958333333335759</v>
      </c>
    </row>
    <row r="417" spans="1:21" ht="57.6" x14ac:dyDescent="0.3">
      <c r="A417">
        <v>523</v>
      </c>
      <c r="B417" s="3" t="s">
        <v>524</v>
      </c>
      <c r="C417" s="3" t="s">
        <v>4633</v>
      </c>
      <c r="D417" s="6">
        <v>5000</v>
      </c>
      <c r="E417" s="8">
        <v>6030</v>
      </c>
      <c r="F417" t="s">
        <v>8218</v>
      </c>
      <c r="G417" t="s">
        <v>8223</v>
      </c>
      <c r="H417" t="s">
        <v>8245</v>
      </c>
      <c r="I417">
        <v>1442805076</v>
      </c>
      <c r="J417">
        <v>1440213076</v>
      </c>
      <c r="K417" t="b">
        <v>0</v>
      </c>
      <c r="L417">
        <v>84</v>
      </c>
      <c r="M417" t="b">
        <v>1</v>
      </c>
      <c r="N417" t="s">
        <v>8269</v>
      </c>
      <c r="O417">
        <v>121</v>
      </c>
      <c r="P417">
        <v>71.790000000000006</v>
      </c>
      <c r="Q417" s="10" t="s">
        <v>8315</v>
      </c>
      <c r="R417" t="s">
        <v>8316</v>
      </c>
      <c r="S417" s="16">
        <v>42238.13282407407</v>
      </c>
      <c r="T417" s="16">
        <v>42268.13282407407</v>
      </c>
      <c r="U417">
        <v>30</v>
      </c>
    </row>
    <row r="418" spans="1:21" ht="72" x14ac:dyDescent="0.3">
      <c r="A418">
        <v>525</v>
      </c>
      <c r="B418" s="3" t="s">
        <v>526</v>
      </c>
      <c r="C418" s="3" t="s">
        <v>4635</v>
      </c>
      <c r="D418" s="6">
        <v>12000</v>
      </c>
      <c r="E418" s="8">
        <v>12000</v>
      </c>
      <c r="F418" t="s">
        <v>8218</v>
      </c>
      <c r="G418" t="s">
        <v>8223</v>
      </c>
      <c r="H418" t="s">
        <v>8245</v>
      </c>
      <c r="I418">
        <v>1410601041</v>
      </c>
      <c r="J418">
        <v>1406713041</v>
      </c>
      <c r="K418" t="b">
        <v>0</v>
      </c>
      <c r="L418">
        <v>12</v>
      </c>
      <c r="M418" t="b">
        <v>1</v>
      </c>
      <c r="N418" t="s">
        <v>8269</v>
      </c>
      <c r="O418">
        <v>100</v>
      </c>
      <c r="P418">
        <v>1000</v>
      </c>
      <c r="Q418" s="10" t="s">
        <v>8315</v>
      </c>
      <c r="R418" t="s">
        <v>8316</v>
      </c>
      <c r="S418" s="16">
        <v>41850.400937500002</v>
      </c>
      <c r="T418" s="16">
        <v>41895.400937500002</v>
      </c>
      <c r="U418">
        <v>45</v>
      </c>
    </row>
    <row r="419" spans="1:21" ht="72" x14ac:dyDescent="0.3">
      <c r="A419">
        <v>527</v>
      </c>
      <c r="B419" s="3" t="s">
        <v>528</v>
      </c>
      <c r="C419" s="3" t="s">
        <v>4637</v>
      </c>
      <c r="D419" s="6">
        <v>10000</v>
      </c>
      <c r="E419" s="8">
        <v>10085</v>
      </c>
      <c r="F419" t="s">
        <v>8218</v>
      </c>
      <c r="G419" t="s">
        <v>8223</v>
      </c>
      <c r="H419" t="s">
        <v>8245</v>
      </c>
      <c r="I419">
        <v>1487347500</v>
      </c>
      <c r="J419">
        <v>1484715366</v>
      </c>
      <c r="K419" t="b">
        <v>0</v>
      </c>
      <c r="L419">
        <v>158</v>
      </c>
      <c r="M419" t="b">
        <v>1</v>
      </c>
      <c r="N419" t="s">
        <v>8269</v>
      </c>
      <c r="O419">
        <v>101</v>
      </c>
      <c r="P419">
        <v>63.83</v>
      </c>
      <c r="Q419" s="10" t="s">
        <v>8315</v>
      </c>
      <c r="R419" t="s">
        <v>8316</v>
      </c>
      <c r="S419" s="16">
        <v>42753.205625000002</v>
      </c>
      <c r="T419" s="16">
        <v>42783.670138888891</v>
      </c>
      <c r="U419">
        <v>30.464513888888177</v>
      </c>
    </row>
    <row r="420" spans="1:21" ht="28.8" x14ac:dyDescent="0.3">
      <c r="A420">
        <v>528</v>
      </c>
      <c r="B420" s="3" t="s">
        <v>529</v>
      </c>
      <c r="C420" s="3" t="s">
        <v>4638</v>
      </c>
      <c r="D420" s="6">
        <v>1150</v>
      </c>
      <c r="E420" s="8">
        <v>1330</v>
      </c>
      <c r="F420" t="s">
        <v>8218</v>
      </c>
      <c r="G420" t="s">
        <v>8223</v>
      </c>
      <c r="H420" t="s">
        <v>8245</v>
      </c>
      <c r="I420">
        <v>1434921600</v>
      </c>
      <c r="J420">
        <v>1433109907</v>
      </c>
      <c r="K420" t="b">
        <v>0</v>
      </c>
      <c r="L420">
        <v>30</v>
      </c>
      <c r="M420" t="b">
        <v>1</v>
      </c>
      <c r="N420" t="s">
        <v>8269</v>
      </c>
      <c r="O420">
        <v>116</v>
      </c>
      <c r="P420">
        <v>44.33</v>
      </c>
      <c r="Q420" s="10" t="s">
        <v>8315</v>
      </c>
      <c r="R420" t="s">
        <v>8316</v>
      </c>
      <c r="S420" s="16">
        <v>42155.920219907406</v>
      </c>
      <c r="T420" s="16">
        <v>42176.888888888891</v>
      </c>
      <c r="U420">
        <v>20.96866898148437</v>
      </c>
    </row>
    <row r="421" spans="1:21" ht="57.6" x14ac:dyDescent="0.3">
      <c r="A421">
        <v>530</v>
      </c>
      <c r="B421" s="3" t="s">
        <v>531</v>
      </c>
      <c r="C421" s="3" t="s">
        <v>4640</v>
      </c>
      <c r="D421" s="6">
        <v>3405</v>
      </c>
      <c r="E421" s="8">
        <v>3670</v>
      </c>
      <c r="F421" t="s">
        <v>8218</v>
      </c>
      <c r="G421" t="s">
        <v>8223</v>
      </c>
      <c r="H421" t="s">
        <v>8245</v>
      </c>
      <c r="I421">
        <v>1435111200</v>
      </c>
      <c r="J421">
        <v>1433254268</v>
      </c>
      <c r="K421" t="b">
        <v>0</v>
      </c>
      <c r="L421">
        <v>29</v>
      </c>
      <c r="M421" t="b">
        <v>1</v>
      </c>
      <c r="N421" t="s">
        <v>8269</v>
      </c>
      <c r="O421">
        <v>108</v>
      </c>
      <c r="P421">
        <v>126.55</v>
      </c>
      <c r="Q421" s="10" t="s">
        <v>8315</v>
      </c>
      <c r="R421" t="s">
        <v>8316</v>
      </c>
      <c r="S421" s="16">
        <v>42157.591064814813</v>
      </c>
      <c r="T421" s="16">
        <v>42179.083333333328</v>
      </c>
      <c r="U421">
        <v>21.49226851851563</v>
      </c>
    </row>
    <row r="422" spans="1:21" ht="72" x14ac:dyDescent="0.3">
      <c r="A422">
        <v>531</v>
      </c>
      <c r="B422" s="3" t="s">
        <v>532</v>
      </c>
      <c r="C422" s="3" t="s">
        <v>4641</v>
      </c>
      <c r="D422" s="6">
        <v>4000</v>
      </c>
      <c r="E422" s="8">
        <v>4000</v>
      </c>
      <c r="F422" t="s">
        <v>8218</v>
      </c>
      <c r="G422" t="s">
        <v>8223</v>
      </c>
      <c r="H422" t="s">
        <v>8245</v>
      </c>
      <c r="I422">
        <v>1481957940</v>
      </c>
      <c r="J422">
        <v>1478050429</v>
      </c>
      <c r="K422" t="b">
        <v>0</v>
      </c>
      <c r="L422">
        <v>31</v>
      </c>
      <c r="M422" t="b">
        <v>1</v>
      </c>
      <c r="N422" t="s">
        <v>8269</v>
      </c>
      <c r="O422">
        <v>100</v>
      </c>
      <c r="P422">
        <v>129.03</v>
      </c>
      <c r="Q422" s="10" t="s">
        <v>8315</v>
      </c>
      <c r="R422" t="s">
        <v>8316</v>
      </c>
      <c r="S422" s="16">
        <v>42676.065150462964</v>
      </c>
      <c r="T422" s="16">
        <v>42721.290972222225</v>
      </c>
      <c r="U422">
        <v>45.225821759260725</v>
      </c>
    </row>
    <row r="423" spans="1:21" ht="57.6" x14ac:dyDescent="0.3">
      <c r="A423">
        <v>532</v>
      </c>
      <c r="B423" s="3" t="s">
        <v>533</v>
      </c>
      <c r="C423" s="3" t="s">
        <v>4642</v>
      </c>
      <c r="D423" s="6">
        <v>10000</v>
      </c>
      <c r="E423" s="8">
        <v>12325</v>
      </c>
      <c r="F423" t="s">
        <v>8218</v>
      </c>
      <c r="G423" t="s">
        <v>8223</v>
      </c>
      <c r="H423" t="s">
        <v>8245</v>
      </c>
      <c r="I423">
        <v>1463098208</v>
      </c>
      <c r="J423">
        <v>1460506208</v>
      </c>
      <c r="K423" t="b">
        <v>0</v>
      </c>
      <c r="L423">
        <v>173</v>
      </c>
      <c r="M423" t="b">
        <v>1</v>
      </c>
      <c r="N423" t="s">
        <v>8269</v>
      </c>
      <c r="O423">
        <v>123</v>
      </c>
      <c r="P423">
        <v>71.239999999999995</v>
      </c>
      <c r="Q423" s="10" t="s">
        <v>8315</v>
      </c>
      <c r="R423" t="s">
        <v>8316</v>
      </c>
      <c r="S423" s="16">
        <v>42473.007037037038</v>
      </c>
      <c r="T423" s="16">
        <v>42503.007037037038</v>
      </c>
      <c r="U423">
        <v>30</v>
      </c>
    </row>
    <row r="424" spans="1:21" ht="57.6" x14ac:dyDescent="0.3">
      <c r="A424">
        <v>537</v>
      </c>
      <c r="B424" s="3" t="s">
        <v>538</v>
      </c>
      <c r="C424" s="3" t="s">
        <v>4647</v>
      </c>
      <c r="D424" s="6">
        <v>2000</v>
      </c>
      <c r="E424" s="8">
        <v>2410</v>
      </c>
      <c r="F424" t="s">
        <v>8218</v>
      </c>
      <c r="G424" t="s">
        <v>8223</v>
      </c>
      <c r="H424" t="s">
        <v>8245</v>
      </c>
      <c r="I424">
        <v>1446665191</v>
      </c>
      <c r="J424">
        <v>1444069591</v>
      </c>
      <c r="K424" t="b">
        <v>0</v>
      </c>
      <c r="L424">
        <v>59</v>
      </c>
      <c r="M424" t="b">
        <v>1</v>
      </c>
      <c r="N424" t="s">
        <v>8269</v>
      </c>
      <c r="O424">
        <v>121</v>
      </c>
      <c r="P424">
        <v>40.85</v>
      </c>
      <c r="Q424" s="10" t="s">
        <v>8315</v>
      </c>
      <c r="R424" t="s">
        <v>8316</v>
      </c>
      <c r="S424" s="16">
        <v>42282.768414351856</v>
      </c>
      <c r="T424" s="16">
        <v>42312.810081018513</v>
      </c>
      <c r="U424">
        <v>30.041666666656965</v>
      </c>
    </row>
    <row r="425" spans="1:21" ht="72" x14ac:dyDescent="0.3">
      <c r="A425">
        <v>538</v>
      </c>
      <c r="B425" s="3" t="s">
        <v>539</v>
      </c>
      <c r="C425" s="3" t="s">
        <v>4648</v>
      </c>
      <c r="D425" s="6">
        <v>5000</v>
      </c>
      <c r="E425" s="8">
        <v>15121</v>
      </c>
      <c r="F425" t="s">
        <v>8218</v>
      </c>
      <c r="G425" t="s">
        <v>8223</v>
      </c>
      <c r="H425" t="s">
        <v>8245</v>
      </c>
      <c r="I425">
        <v>1463166263</v>
      </c>
      <c r="J425">
        <v>1460574263</v>
      </c>
      <c r="K425" t="b">
        <v>0</v>
      </c>
      <c r="L425">
        <v>60</v>
      </c>
      <c r="M425" t="b">
        <v>1</v>
      </c>
      <c r="N425" t="s">
        <v>8269</v>
      </c>
      <c r="O425">
        <v>302</v>
      </c>
      <c r="P425">
        <v>252.02</v>
      </c>
      <c r="Q425" s="10" t="s">
        <v>8315</v>
      </c>
      <c r="R425" t="s">
        <v>8316</v>
      </c>
      <c r="S425" s="16">
        <v>42473.794710648144</v>
      </c>
      <c r="T425" s="16">
        <v>42503.794710648144</v>
      </c>
      <c r="U425">
        <v>30</v>
      </c>
    </row>
    <row r="426" spans="1:21" ht="57.6" x14ac:dyDescent="0.3">
      <c r="A426">
        <v>1284</v>
      </c>
      <c r="B426" s="3" t="s">
        <v>1285</v>
      </c>
      <c r="C426" s="3" t="s">
        <v>5394</v>
      </c>
      <c r="D426" s="6">
        <v>2000</v>
      </c>
      <c r="E426" s="8">
        <v>2020</v>
      </c>
      <c r="F426" t="s">
        <v>8218</v>
      </c>
      <c r="G426" t="s">
        <v>8223</v>
      </c>
      <c r="H426" t="s">
        <v>8245</v>
      </c>
      <c r="I426">
        <v>1483203540</v>
      </c>
      <c r="J426">
        <v>1481175482</v>
      </c>
      <c r="K426" t="b">
        <v>0</v>
      </c>
      <c r="L426">
        <v>31</v>
      </c>
      <c r="M426" t="b">
        <v>1</v>
      </c>
      <c r="N426" t="s">
        <v>8269</v>
      </c>
      <c r="O426">
        <v>101</v>
      </c>
      <c r="P426">
        <v>65.16</v>
      </c>
      <c r="Q426" s="10" t="s">
        <v>8315</v>
      </c>
      <c r="R426" t="s">
        <v>8316</v>
      </c>
      <c r="S426" s="16">
        <v>42712.23474537037</v>
      </c>
      <c r="T426" s="16">
        <v>42735.707638888889</v>
      </c>
      <c r="U426">
        <v>23.472893518519413</v>
      </c>
    </row>
    <row r="427" spans="1:21" ht="72" x14ac:dyDescent="0.3">
      <c r="A427">
        <v>1288</v>
      </c>
      <c r="B427" s="3" t="s">
        <v>1289</v>
      </c>
      <c r="C427" s="3" t="s">
        <v>5398</v>
      </c>
      <c r="D427" s="6">
        <v>4000</v>
      </c>
      <c r="E427" s="8">
        <v>4018</v>
      </c>
      <c r="F427" t="s">
        <v>8218</v>
      </c>
      <c r="G427" t="s">
        <v>8223</v>
      </c>
      <c r="H427" t="s">
        <v>8245</v>
      </c>
      <c r="I427">
        <v>1470801600</v>
      </c>
      <c r="J427">
        <v>1468122163</v>
      </c>
      <c r="K427" t="b">
        <v>0</v>
      </c>
      <c r="L427">
        <v>61</v>
      </c>
      <c r="M427" t="b">
        <v>1</v>
      </c>
      <c r="N427" t="s">
        <v>8269</v>
      </c>
      <c r="O427">
        <v>100</v>
      </c>
      <c r="P427">
        <v>65.87</v>
      </c>
      <c r="Q427" s="10" t="s">
        <v>8315</v>
      </c>
      <c r="R427" t="s">
        <v>8316</v>
      </c>
      <c r="S427" s="16">
        <v>42561.154664351852</v>
      </c>
      <c r="T427" s="16">
        <v>42592.166666666672</v>
      </c>
      <c r="U427">
        <v>31.012002314819256</v>
      </c>
    </row>
    <row r="428" spans="1:21" ht="57.6" x14ac:dyDescent="0.3">
      <c r="A428">
        <v>1289</v>
      </c>
      <c r="B428" s="3" t="s">
        <v>1290</v>
      </c>
      <c r="C428" s="3" t="s">
        <v>5399</v>
      </c>
      <c r="D428" s="6">
        <v>1500</v>
      </c>
      <c r="E428" s="8">
        <v>1876</v>
      </c>
      <c r="F428" t="s">
        <v>8218</v>
      </c>
      <c r="G428" t="s">
        <v>8223</v>
      </c>
      <c r="H428" t="s">
        <v>8245</v>
      </c>
      <c r="I428">
        <v>1483499645</v>
      </c>
      <c r="J428">
        <v>1480907645</v>
      </c>
      <c r="K428" t="b">
        <v>0</v>
      </c>
      <c r="L428">
        <v>52</v>
      </c>
      <c r="M428" t="b">
        <v>1</v>
      </c>
      <c r="N428" t="s">
        <v>8269</v>
      </c>
      <c r="O428">
        <v>125</v>
      </c>
      <c r="P428">
        <v>36.08</v>
      </c>
      <c r="Q428" s="10" t="s">
        <v>8315</v>
      </c>
      <c r="R428" t="s">
        <v>8316</v>
      </c>
      <c r="S428" s="16">
        <v>42709.134780092587</v>
      </c>
      <c r="T428" s="16">
        <v>42739.134780092587</v>
      </c>
      <c r="U428">
        <v>30</v>
      </c>
    </row>
    <row r="429" spans="1:21" ht="28.8" x14ac:dyDescent="0.3">
      <c r="A429">
        <v>1290</v>
      </c>
      <c r="B429" s="3" t="s">
        <v>1291</v>
      </c>
      <c r="C429" s="3" t="s">
        <v>5400</v>
      </c>
      <c r="D429" s="6">
        <v>3500</v>
      </c>
      <c r="E429" s="8">
        <v>3800</v>
      </c>
      <c r="F429" t="s">
        <v>8218</v>
      </c>
      <c r="G429" t="s">
        <v>8223</v>
      </c>
      <c r="H429" t="s">
        <v>8245</v>
      </c>
      <c r="I429">
        <v>1429772340</v>
      </c>
      <c r="J429">
        <v>1427121931</v>
      </c>
      <c r="K429" t="b">
        <v>0</v>
      </c>
      <c r="L429">
        <v>86</v>
      </c>
      <c r="M429" t="b">
        <v>1</v>
      </c>
      <c r="N429" t="s">
        <v>8269</v>
      </c>
      <c r="O429">
        <v>109</v>
      </c>
      <c r="P429">
        <v>44.19</v>
      </c>
      <c r="Q429" s="10" t="s">
        <v>8315</v>
      </c>
      <c r="R429" t="s">
        <v>8316</v>
      </c>
      <c r="S429" s="16">
        <v>42086.614942129629</v>
      </c>
      <c r="T429" s="16">
        <v>42117.290972222225</v>
      </c>
      <c r="U429">
        <v>30.676030092596193</v>
      </c>
    </row>
    <row r="430" spans="1:21" ht="57.6" x14ac:dyDescent="0.3">
      <c r="A430">
        <v>1291</v>
      </c>
      <c r="B430" s="3" t="s">
        <v>1292</v>
      </c>
      <c r="C430" s="3" t="s">
        <v>5401</v>
      </c>
      <c r="D430" s="6">
        <v>3000</v>
      </c>
      <c r="E430" s="8">
        <v>4371</v>
      </c>
      <c r="F430" t="s">
        <v>8218</v>
      </c>
      <c r="G430" t="s">
        <v>8223</v>
      </c>
      <c r="H430" t="s">
        <v>8245</v>
      </c>
      <c r="I430">
        <v>1428390000</v>
      </c>
      <c r="J430">
        <v>1425224391</v>
      </c>
      <c r="K430" t="b">
        <v>0</v>
      </c>
      <c r="L430">
        <v>42</v>
      </c>
      <c r="M430" t="b">
        <v>1</v>
      </c>
      <c r="N430" t="s">
        <v>8269</v>
      </c>
      <c r="O430">
        <v>146</v>
      </c>
      <c r="P430">
        <v>104.07</v>
      </c>
      <c r="Q430" s="10" t="s">
        <v>8315</v>
      </c>
      <c r="R430" t="s">
        <v>8316</v>
      </c>
      <c r="S430" s="16">
        <v>42064.652673611112</v>
      </c>
      <c r="T430" s="16">
        <v>42101.291666666672</v>
      </c>
      <c r="U430">
        <v>36.638993055559695</v>
      </c>
    </row>
    <row r="431" spans="1:21" ht="72" x14ac:dyDescent="0.3">
      <c r="A431">
        <v>1293</v>
      </c>
      <c r="B431" s="3" t="s">
        <v>1294</v>
      </c>
      <c r="C431" s="3" t="s">
        <v>5403</v>
      </c>
      <c r="D431" s="6">
        <v>15000</v>
      </c>
      <c r="E431" s="8">
        <v>15335</v>
      </c>
      <c r="F431" t="s">
        <v>8218</v>
      </c>
      <c r="G431" t="s">
        <v>8223</v>
      </c>
      <c r="H431" t="s">
        <v>8245</v>
      </c>
      <c r="I431">
        <v>1447523371</v>
      </c>
      <c r="J431">
        <v>1444927771</v>
      </c>
      <c r="K431" t="b">
        <v>0</v>
      </c>
      <c r="L431">
        <v>120</v>
      </c>
      <c r="M431" t="b">
        <v>1</v>
      </c>
      <c r="N431" t="s">
        <v>8269</v>
      </c>
      <c r="O431">
        <v>102</v>
      </c>
      <c r="P431">
        <v>127.79</v>
      </c>
      <c r="Q431" s="10" t="s">
        <v>8315</v>
      </c>
      <c r="R431" t="s">
        <v>8316</v>
      </c>
      <c r="S431" s="16">
        <v>42292.701053240744</v>
      </c>
      <c r="T431" s="16">
        <v>42322.742719907401</v>
      </c>
      <c r="U431">
        <v>30.041666666656965</v>
      </c>
    </row>
    <row r="432" spans="1:21" ht="57.6" x14ac:dyDescent="0.3">
      <c r="A432">
        <v>1297</v>
      </c>
      <c r="B432" s="3" t="s">
        <v>1298</v>
      </c>
      <c r="C432" s="3" t="s">
        <v>5407</v>
      </c>
      <c r="D432" s="6">
        <v>20000</v>
      </c>
      <c r="E432" s="8">
        <v>21905</v>
      </c>
      <c r="F432" t="s">
        <v>8218</v>
      </c>
      <c r="G432" t="s">
        <v>8223</v>
      </c>
      <c r="H432" t="s">
        <v>8245</v>
      </c>
      <c r="I432">
        <v>1462125358</v>
      </c>
      <c r="J432">
        <v>1459533358</v>
      </c>
      <c r="K432" t="b">
        <v>0</v>
      </c>
      <c r="L432">
        <v>238</v>
      </c>
      <c r="M432" t="b">
        <v>1</v>
      </c>
      <c r="N432" t="s">
        <v>8269</v>
      </c>
      <c r="O432">
        <v>110</v>
      </c>
      <c r="P432">
        <v>92.04</v>
      </c>
      <c r="Q432" s="10" t="s">
        <v>8315</v>
      </c>
      <c r="R432" t="s">
        <v>8316</v>
      </c>
      <c r="S432" s="16">
        <v>42461.747199074074</v>
      </c>
      <c r="T432" s="16">
        <v>42491.747199074074</v>
      </c>
      <c r="U432">
        <v>30</v>
      </c>
    </row>
    <row r="433" spans="1:21" ht="57.6" x14ac:dyDescent="0.3">
      <c r="A433">
        <v>1299</v>
      </c>
      <c r="B433" s="3" t="s">
        <v>1300</v>
      </c>
      <c r="C433" s="3" t="s">
        <v>5409</v>
      </c>
      <c r="D433" s="6">
        <v>3500</v>
      </c>
      <c r="E433" s="8">
        <v>4340</v>
      </c>
      <c r="F433" t="s">
        <v>8218</v>
      </c>
      <c r="G433" t="s">
        <v>8223</v>
      </c>
      <c r="H433" t="s">
        <v>8245</v>
      </c>
      <c r="I433">
        <v>1436902359</v>
      </c>
      <c r="J433">
        <v>1434310359</v>
      </c>
      <c r="K433" t="b">
        <v>0</v>
      </c>
      <c r="L433">
        <v>32</v>
      </c>
      <c r="M433" t="b">
        <v>1</v>
      </c>
      <c r="N433" t="s">
        <v>8269</v>
      </c>
      <c r="O433">
        <v>124</v>
      </c>
      <c r="P433">
        <v>135.63</v>
      </c>
      <c r="Q433" s="10" t="s">
        <v>8315</v>
      </c>
      <c r="R433" t="s">
        <v>8316</v>
      </c>
      <c r="S433" s="16">
        <v>42169.814340277779</v>
      </c>
      <c r="T433" s="16">
        <v>42199.814340277779</v>
      </c>
      <c r="U433">
        <v>30</v>
      </c>
    </row>
    <row r="434" spans="1:21" ht="72" x14ac:dyDescent="0.3">
      <c r="A434">
        <v>1300</v>
      </c>
      <c r="B434" s="3" t="s">
        <v>1301</v>
      </c>
      <c r="C434" s="3" t="s">
        <v>5410</v>
      </c>
      <c r="D434" s="6">
        <v>3000</v>
      </c>
      <c r="E434" s="8">
        <v>4050</v>
      </c>
      <c r="F434" t="s">
        <v>8218</v>
      </c>
      <c r="G434" t="s">
        <v>8223</v>
      </c>
      <c r="H434" t="s">
        <v>8245</v>
      </c>
      <c r="I434">
        <v>1464807420</v>
      </c>
      <c r="J434">
        <v>1461427938</v>
      </c>
      <c r="K434" t="b">
        <v>0</v>
      </c>
      <c r="L434">
        <v>24</v>
      </c>
      <c r="M434" t="b">
        <v>1</v>
      </c>
      <c r="N434" t="s">
        <v>8269</v>
      </c>
      <c r="O434">
        <v>135</v>
      </c>
      <c r="P434">
        <v>168.75</v>
      </c>
      <c r="Q434" s="10" t="s">
        <v>8315</v>
      </c>
      <c r="R434" t="s">
        <v>8316</v>
      </c>
      <c r="S434" s="16">
        <v>42483.675208333334</v>
      </c>
      <c r="T434" s="16">
        <v>42522.789583333331</v>
      </c>
      <c r="U434">
        <v>39.114374999997381</v>
      </c>
    </row>
    <row r="435" spans="1:21" ht="72" x14ac:dyDescent="0.3">
      <c r="A435">
        <v>1301</v>
      </c>
      <c r="B435" s="3" t="s">
        <v>1302</v>
      </c>
      <c r="C435" s="3" t="s">
        <v>5411</v>
      </c>
      <c r="D435" s="6">
        <v>2000</v>
      </c>
      <c r="E435" s="8">
        <v>2055</v>
      </c>
      <c r="F435" t="s">
        <v>8218</v>
      </c>
      <c r="G435" t="s">
        <v>8223</v>
      </c>
      <c r="H435" t="s">
        <v>8245</v>
      </c>
      <c r="I435">
        <v>1437447600</v>
      </c>
      <c r="J435">
        <v>1436551178</v>
      </c>
      <c r="K435" t="b">
        <v>0</v>
      </c>
      <c r="L435">
        <v>29</v>
      </c>
      <c r="M435" t="b">
        <v>1</v>
      </c>
      <c r="N435" t="s">
        <v>8269</v>
      </c>
      <c r="O435">
        <v>103</v>
      </c>
      <c r="P435">
        <v>70.86</v>
      </c>
      <c r="Q435" s="10" t="s">
        <v>8315</v>
      </c>
      <c r="R435" t="s">
        <v>8316</v>
      </c>
      <c r="S435" s="16">
        <v>42195.749745370369</v>
      </c>
      <c r="T435" s="16">
        <v>42206.125</v>
      </c>
      <c r="U435">
        <v>10.375254629630945</v>
      </c>
    </row>
    <row r="436" spans="1:21" ht="57.6" x14ac:dyDescent="0.3">
      <c r="A436">
        <v>1302</v>
      </c>
      <c r="B436" s="3" t="s">
        <v>1303</v>
      </c>
      <c r="C436" s="3" t="s">
        <v>5412</v>
      </c>
      <c r="D436" s="6">
        <v>2500</v>
      </c>
      <c r="E436" s="8">
        <v>2500</v>
      </c>
      <c r="F436" t="s">
        <v>8218</v>
      </c>
      <c r="G436" t="s">
        <v>8223</v>
      </c>
      <c r="H436" t="s">
        <v>8245</v>
      </c>
      <c r="I436">
        <v>1480559011</v>
      </c>
      <c r="J436">
        <v>1477963411</v>
      </c>
      <c r="K436" t="b">
        <v>0</v>
      </c>
      <c r="L436">
        <v>50</v>
      </c>
      <c r="M436" t="b">
        <v>1</v>
      </c>
      <c r="N436" t="s">
        <v>8269</v>
      </c>
      <c r="O436">
        <v>100</v>
      </c>
      <c r="P436">
        <v>50</v>
      </c>
      <c r="Q436" s="10" t="s">
        <v>8315</v>
      </c>
      <c r="R436" t="s">
        <v>8316</v>
      </c>
      <c r="S436" s="16">
        <v>42675.057997685188</v>
      </c>
      <c r="T436" s="16">
        <v>42705.099664351852</v>
      </c>
      <c r="U436">
        <v>30.041666666664241</v>
      </c>
    </row>
    <row r="437" spans="1:21" ht="43.2" x14ac:dyDescent="0.3">
      <c r="A437">
        <v>2781</v>
      </c>
      <c r="B437" s="3" t="s">
        <v>2781</v>
      </c>
      <c r="C437" s="3" t="s">
        <v>6891</v>
      </c>
      <c r="D437" s="6">
        <v>1250</v>
      </c>
      <c r="E437" s="8">
        <v>1316</v>
      </c>
      <c r="F437" t="s">
        <v>8218</v>
      </c>
      <c r="G437" t="s">
        <v>8223</v>
      </c>
      <c r="H437" t="s">
        <v>8245</v>
      </c>
      <c r="I437">
        <v>1423724400</v>
      </c>
      <c r="J437">
        <v>1421274954</v>
      </c>
      <c r="K437" t="b">
        <v>0</v>
      </c>
      <c r="L437">
        <v>28</v>
      </c>
      <c r="M437" t="b">
        <v>1</v>
      </c>
      <c r="N437" t="s">
        <v>8269</v>
      </c>
      <c r="O437">
        <v>105</v>
      </c>
      <c r="P437">
        <v>47</v>
      </c>
      <c r="Q437" s="10" t="s">
        <v>8315</v>
      </c>
      <c r="R437" t="s">
        <v>8316</v>
      </c>
      <c r="S437" s="16">
        <v>42018.94159722222</v>
      </c>
      <c r="T437" s="16">
        <v>42047.291666666672</v>
      </c>
      <c r="U437">
        <v>28.350069444451947</v>
      </c>
    </row>
    <row r="438" spans="1:21" ht="43.2" x14ac:dyDescent="0.3">
      <c r="A438">
        <v>2782</v>
      </c>
      <c r="B438" s="3" t="s">
        <v>2782</v>
      </c>
      <c r="C438" s="3" t="s">
        <v>6892</v>
      </c>
      <c r="D438" s="6">
        <v>1000</v>
      </c>
      <c r="E438" s="8">
        <v>1200</v>
      </c>
      <c r="F438" t="s">
        <v>8218</v>
      </c>
      <c r="G438" t="s">
        <v>8223</v>
      </c>
      <c r="H438" t="s">
        <v>8245</v>
      </c>
      <c r="I438">
        <v>1424149140</v>
      </c>
      <c r="J438">
        <v>1421964718</v>
      </c>
      <c r="K438" t="b">
        <v>0</v>
      </c>
      <c r="L438">
        <v>18</v>
      </c>
      <c r="M438" t="b">
        <v>1</v>
      </c>
      <c r="N438" t="s">
        <v>8269</v>
      </c>
      <c r="O438">
        <v>120</v>
      </c>
      <c r="P438">
        <v>66.67</v>
      </c>
      <c r="Q438" s="10" t="s">
        <v>8315</v>
      </c>
      <c r="R438" t="s">
        <v>8316</v>
      </c>
      <c r="S438" s="16">
        <v>42026.924976851849</v>
      </c>
      <c r="T438" s="16">
        <v>42052.207638888889</v>
      </c>
      <c r="U438">
        <v>25.282662037039699</v>
      </c>
    </row>
    <row r="439" spans="1:21" ht="57.6" x14ac:dyDescent="0.3">
      <c r="A439">
        <v>2784</v>
      </c>
      <c r="B439" s="3" t="s">
        <v>2784</v>
      </c>
      <c r="C439" s="3" t="s">
        <v>6894</v>
      </c>
      <c r="D439" s="6">
        <v>6000</v>
      </c>
      <c r="E439" s="8">
        <v>7140</v>
      </c>
      <c r="F439" t="s">
        <v>8218</v>
      </c>
      <c r="G439" t="s">
        <v>8223</v>
      </c>
      <c r="H439" t="s">
        <v>8245</v>
      </c>
      <c r="I439">
        <v>1414608843</v>
      </c>
      <c r="J439">
        <v>1412794443</v>
      </c>
      <c r="K439" t="b">
        <v>0</v>
      </c>
      <c r="L439">
        <v>108</v>
      </c>
      <c r="M439" t="b">
        <v>1</v>
      </c>
      <c r="N439" t="s">
        <v>8269</v>
      </c>
      <c r="O439">
        <v>119</v>
      </c>
      <c r="P439">
        <v>66.11</v>
      </c>
      <c r="Q439" s="10" t="s">
        <v>8315</v>
      </c>
      <c r="R439" t="s">
        <v>8316</v>
      </c>
      <c r="S439" s="16">
        <v>41920.787534722222</v>
      </c>
      <c r="T439" s="16">
        <v>41941.787534722222</v>
      </c>
      <c r="U439">
        <v>21</v>
      </c>
    </row>
    <row r="440" spans="1:21" ht="57.6" x14ac:dyDescent="0.3">
      <c r="A440">
        <v>2785</v>
      </c>
      <c r="B440" s="3" t="s">
        <v>2785</v>
      </c>
      <c r="C440" s="3" t="s">
        <v>6895</v>
      </c>
      <c r="D440" s="6">
        <v>5000</v>
      </c>
      <c r="E440" s="8">
        <v>5234</v>
      </c>
      <c r="F440" t="s">
        <v>8218</v>
      </c>
      <c r="G440" t="s">
        <v>8223</v>
      </c>
      <c r="H440" t="s">
        <v>8245</v>
      </c>
      <c r="I440">
        <v>1470430800</v>
      </c>
      <c r="J440">
        <v>1467865967</v>
      </c>
      <c r="K440" t="b">
        <v>0</v>
      </c>
      <c r="L440">
        <v>142</v>
      </c>
      <c r="M440" t="b">
        <v>1</v>
      </c>
      <c r="N440" t="s">
        <v>8269</v>
      </c>
      <c r="O440">
        <v>105</v>
      </c>
      <c r="P440">
        <v>36.86</v>
      </c>
      <c r="Q440" s="10" t="s">
        <v>8315</v>
      </c>
      <c r="R440" t="s">
        <v>8316</v>
      </c>
      <c r="S440" s="16">
        <v>42558.189432870371</v>
      </c>
      <c r="T440" s="16">
        <v>42587.875</v>
      </c>
      <c r="U440">
        <v>29.685567129628907</v>
      </c>
    </row>
    <row r="441" spans="1:21" ht="57.6" x14ac:dyDescent="0.3">
      <c r="A441">
        <v>2787</v>
      </c>
      <c r="B441" s="3" t="s">
        <v>2787</v>
      </c>
      <c r="C441" s="3" t="s">
        <v>6897</v>
      </c>
      <c r="D441" s="6">
        <v>1000</v>
      </c>
      <c r="E441" s="8">
        <v>1197</v>
      </c>
      <c r="F441" t="s">
        <v>8218</v>
      </c>
      <c r="G441" t="s">
        <v>8223</v>
      </c>
      <c r="H441" t="s">
        <v>8245</v>
      </c>
      <c r="I441">
        <v>1405658752</v>
      </c>
      <c r="J441">
        <v>1403066752</v>
      </c>
      <c r="K441" t="b">
        <v>0</v>
      </c>
      <c r="L441">
        <v>38</v>
      </c>
      <c r="M441" t="b">
        <v>1</v>
      </c>
      <c r="N441" t="s">
        <v>8269</v>
      </c>
      <c r="O441">
        <v>120</v>
      </c>
      <c r="P441">
        <v>31.5</v>
      </c>
      <c r="Q441" s="10" t="s">
        <v>8315</v>
      </c>
      <c r="R441" t="s">
        <v>8316</v>
      </c>
      <c r="S441" s="16">
        <v>41808.198518518519</v>
      </c>
      <c r="T441" s="16">
        <v>41838.198518518519</v>
      </c>
      <c r="U441">
        <v>30</v>
      </c>
    </row>
    <row r="442" spans="1:21" ht="57.6" x14ac:dyDescent="0.3">
      <c r="A442">
        <v>2788</v>
      </c>
      <c r="B442" s="3" t="s">
        <v>2788</v>
      </c>
      <c r="C442" s="3" t="s">
        <v>6898</v>
      </c>
      <c r="D442" s="6">
        <v>2000</v>
      </c>
      <c r="E442" s="8">
        <v>2050</v>
      </c>
      <c r="F442" t="s">
        <v>8218</v>
      </c>
      <c r="G442" t="s">
        <v>8223</v>
      </c>
      <c r="H442" t="s">
        <v>8245</v>
      </c>
      <c r="I442">
        <v>1469811043</v>
      </c>
      <c r="J442">
        <v>1467219043</v>
      </c>
      <c r="K442" t="b">
        <v>0</v>
      </c>
      <c r="L442">
        <v>20</v>
      </c>
      <c r="M442" t="b">
        <v>1</v>
      </c>
      <c r="N442" t="s">
        <v>8269</v>
      </c>
      <c r="O442">
        <v>103</v>
      </c>
      <c r="P442">
        <v>102.5</v>
      </c>
      <c r="Q442" s="10" t="s">
        <v>8315</v>
      </c>
      <c r="R442" t="s">
        <v>8316</v>
      </c>
      <c r="S442" s="16">
        <v>42550.701886574068</v>
      </c>
      <c r="T442" s="16">
        <v>42580.701886574068</v>
      </c>
      <c r="U442">
        <v>30</v>
      </c>
    </row>
    <row r="443" spans="1:21" ht="28.8" x14ac:dyDescent="0.3">
      <c r="A443">
        <v>2789</v>
      </c>
      <c r="B443" s="3" t="s">
        <v>2789</v>
      </c>
      <c r="C443" s="3" t="s">
        <v>6899</v>
      </c>
      <c r="D443" s="6">
        <v>3000</v>
      </c>
      <c r="E443" s="8">
        <v>3035</v>
      </c>
      <c r="F443" t="s">
        <v>8218</v>
      </c>
      <c r="G443" t="s">
        <v>8223</v>
      </c>
      <c r="H443" t="s">
        <v>8245</v>
      </c>
      <c r="I443">
        <v>1426132800</v>
      </c>
      <c r="J443">
        <v>1424477934</v>
      </c>
      <c r="K443" t="b">
        <v>0</v>
      </c>
      <c r="L443">
        <v>24</v>
      </c>
      <c r="M443" t="b">
        <v>1</v>
      </c>
      <c r="N443" t="s">
        <v>8269</v>
      </c>
      <c r="O443">
        <v>101</v>
      </c>
      <c r="P443">
        <v>126.46</v>
      </c>
      <c r="Q443" s="10" t="s">
        <v>8315</v>
      </c>
      <c r="R443" t="s">
        <v>8316</v>
      </c>
      <c r="S443" s="16">
        <v>42056.013124999998</v>
      </c>
      <c r="T443" s="16">
        <v>42075.166666666672</v>
      </c>
      <c r="U443">
        <v>19.153541666673846</v>
      </c>
    </row>
    <row r="444" spans="1:21" ht="57.6" x14ac:dyDescent="0.3">
      <c r="A444">
        <v>2790</v>
      </c>
      <c r="B444" s="3" t="s">
        <v>2790</v>
      </c>
      <c r="C444" s="3" t="s">
        <v>6900</v>
      </c>
      <c r="D444" s="6">
        <v>3000</v>
      </c>
      <c r="E444" s="8">
        <v>3160</v>
      </c>
      <c r="F444" t="s">
        <v>8218</v>
      </c>
      <c r="G444" t="s">
        <v>8223</v>
      </c>
      <c r="H444" t="s">
        <v>8245</v>
      </c>
      <c r="I444">
        <v>1423693903</v>
      </c>
      <c r="J444">
        <v>1421101903</v>
      </c>
      <c r="K444" t="b">
        <v>0</v>
      </c>
      <c r="L444">
        <v>66</v>
      </c>
      <c r="M444" t="b">
        <v>1</v>
      </c>
      <c r="N444" t="s">
        <v>8269</v>
      </c>
      <c r="O444">
        <v>105</v>
      </c>
      <c r="P444">
        <v>47.88</v>
      </c>
      <c r="Q444" s="10" t="s">
        <v>8315</v>
      </c>
      <c r="R444" t="s">
        <v>8316</v>
      </c>
      <c r="S444" s="16">
        <v>42016.938692129625</v>
      </c>
      <c r="T444" s="16">
        <v>42046.938692129625</v>
      </c>
      <c r="U444">
        <v>30</v>
      </c>
    </row>
    <row r="445" spans="1:21" ht="72" x14ac:dyDescent="0.3">
      <c r="A445">
        <v>2791</v>
      </c>
      <c r="B445" s="3" t="s">
        <v>2791</v>
      </c>
      <c r="C445" s="3" t="s">
        <v>6901</v>
      </c>
      <c r="D445" s="6">
        <v>2000</v>
      </c>
      <c r="E445" s="8">
        <v>2050</v>
      </c>
      <c r="F445" t="s">
        <v>8218</v>
      </c>
      <c r="G445" t="s">
        <v>8223</v>
      </c>
      <c r="H445" t="s">
        <v>8245</v>
      </c>
      <c r="I445">
        <v>1473393600</v>
      </c>
      <c r="J445">
        <v>1470778559</v>
      </c>
      <c r="K445" t="b">
        <v>0</v>
      </c>
      <c r="L445">
        <v>28</v>
      </c>
      <c r="M445" t="b">
        <v>1</v>
      </c>
      <c r="N445" t="s">
        <v>8269</v>
      </c>
      <c r="O445">
        <v>103</v>
      </c>
      <c r="P445">
        <v>73.209999999999994</v>
      </c>
      <c r="Q445" s="10" t="s">
        <v>8315</v>
      </c>
      <c r="R445" t="s">
        <v>8316</v>
      </c>
      <c r="S445" s="16">
        <v>42591.899988425925</v>
      </c>
      <c r="T445" s="16">
        <v>42622.166666666672</v>
      </c>
      <c r="U445">
        <v>30.266678240746842</v>
      </c>
    </row>
    <row r="446" spans="1:21" ht="72" x14ac:dyDescent="0.3">
      <c r="A446">
        <v>2792</v>
      </c>
      <c r="B446" s="3" t="s">
        <v>2792</v>
      </c>
      <c r="C446" s="3" t="s">
        <v>6902</v>
      </c>
      <c r="D446" s="6">
        <v>2000</v>
      </c>
      <c r="E446" s="8">
        <v>2152</v>
      </c>
      <c r="F446" t="s">
        <v>8218</v>
      </c>
      <c r="G446" t="s">
        <v>8223</v>
      </c>
      <c r="H446" t="s">
        <v>8245</v>
      </c>
      <c r="I446">
        <v>1439357559</v>
      </c>
      <c r="J446">
        <v>1435469559</v>
      </c>
      <c r="K446" t="b">
        <v>0</v>
      </c>
      <c r="L446">
        <v>24</v>
      </c>
      <c r="M446" t="b">
        <v>1</v>
      </c>
      <c r="N446" t="s">
        <v>8269</v>
      </c>
      <c r="O446">
        <v>108</v>
      </c>
      <c r="P446">
        <v>89.67</v>
      </c>
      <c r="Q446" s="10" t="s">
        <v>8315</v>
      </c>
      <c r="R446" t="s">
        <v>8316</v>
      </c>
      <c r="S446" s="16">
        <v>42183.231006944443</v>
      </c>
      <c r="T446" s="16">
        <v>42228.231006944443</v>
      </c>
      <c r="U446">
        <v>45</v>
      </c>
    </row>
    <row r="447" spans="1:21" ht="57.6" x14ac:dyDescent="0.3">
      <c r="A447">
        <v>2795</v>
      </c>
      <c r="B447" s="3" t="s">
        <v>2795</v>
      </c>
      <c r="C447" s="3" t="s">
        <v>6905</v>
      </c>
      <c r="D447" s="6">
        <v>700</v>
      </c>
      <c r="E447" s="8">
        <v>730</v>
      </c>
      <c r="F447" t="s">
        <v>8218</v>
      </c>
      <c r="G447" t="s">
        <v>8223</v>
      </c>
      <c r="H447" t="s">
        <v>8245</v>
      </c>
      <c r="I447">
        <v>1402095600</v>
      </c>
      <c r="J447">
        <v>1400675841</v>
      </c>
      <c r="K447" t="b">
        <v>0</v>
      </c>
      <c r="L447">
        <v>20</v>
      </c>
      <c r="M447" t="b">
        <v>1</v>
      </c>
      <c r="N447" t="s">
        <v>8269</v>
      </c>
      <c r="O447">
        <v>104</v>
      </c>
      <c r="P447">
        <v>36.5</v>
      </c>
      <c r="Q447" s="10" t="s">
        <v>8315</v>
      </c>
      <c r="R447" t="s">
        <v>8316</v>
      </c>
      <c r="S447" s="16">
        <v>41780.525937500002</v>
      </c>
      <c r="T447" s="16">
        <v>41796.958333333336</v>
      </c>
      <c r="U447">
        <v>16.43239583333343</v>
      </c>
    </row>
    <row r="448" spans="1:21" ht="72" x14ac:dyDescent="0.3">
      <c r="A448">
        <v>2803</v>
      </c>
      <c r="B448" s="3" t="s">
        <v>2803</v>
      </c>
      <c r="C448" s="3" t="s">
        <v>6913</v>
      </c>
      <c r="D448" s="6">
        <v>10000</v>
      </c>
      <c r="E448" s="8">
        <v>12795</v>
      </c>
      <c r="F448" t="s">
        <v>8218</v>
      </c>
      <c r="G448" t="s">
        <v>8223</v>
      </c>
      <c r="H448" t="s">
        <v>8245</v>
      </c>
      <c r="I448">
        <v>1437004800</v>
      </c>
      <c r="J448">
        <v>1433295276</v>
      </c>
      <c r="K448" t="b">
        <v>0</v>
      </c>
      <c r="L448">
        <v>141</v>
      </c>
      <c r="M448" t="b">
        <v>1</v>
      </c>
      <c r="N448" t="s">
        <v>8269</v>
      </c>
      <c r="O448">
        <v>128</v>
      </c>
      <c r="P448">
        <v>90.74</v>
      </c>
      <c r="Q448" s="10" t="s">
        <v>8315</v>
      </c>
      <c r="R448" t="s">
        <v>8316</v>
      </c>
      <c r="S448" s="16">
        <v>42158.065694444449</v>
      </c>
      <c r="T448" s="16">
        <v>42201</v>
      </c>
      <c r="U448">
        <v>42.934305555550964</v>
      </c>
    </row>
    <row r="449" spans="1:21" ht="28.8" x14ac:dyDescent="0.3">
      <c r="A449">
        <v>2807</v>
      </c>
      <c r="B449" s="3" t="s">
        <v>2807</v>
      </c>
      <c r="C449" s="3" t="s">
        <v>6917</v>
      </c>
      <c r="D449" s="6">
        <v>5000</v>
      </c>
      <c r="E449" s="8">
        <v>6300</v>
      </c>
      <c r="F449" t="s">
        <v>8218</v>
      </c>
      <c r="G449" t="s">
        <v>8223</v>
      </c>
      <c r="H449" t="s">
        <v>8245</v>
      </c>
      <c r="I449">
        <v>1435611438</v>
      </c>
      <c r="J449">
        <v>1433019438</v>
      </c>
      <c r="K449" t="b">
        <v>0</v>
      </c>
      <c r="L449">
        <v>93</v>
      </c>
      <c r="M449" t="b">
        <v>1</v>
      </c>
      <c r="N449" t="s">
        <v>8269</v>
      </c>
      <c r="O449">
        <v>126</v>
      </c>
      <c r="P449">
        <v>67.739999999999995</v>
      </c>
      <c r="Q449" s="10" t="s">
        <v>8315</v>
      </c>
      <c r="R449" t="s">
        <v>8316</v>
      </c>
      <c r="S449" s="16">
        <v>42154.873124999998</v>
      </c>
      <c r="T449" s="16">
        <v>42184.873124999998</v>
      </c>
      <c r="U449">
        <v>30</v>
      </c>
    </row>
    <row r="450" spans="1:21" ht="72" x14ac:dyDescent="0.3">
      <c r="A450">
        <v>2808</v>
      </c>
      <c r="B450" s="3" t="s">
        <v>2808</v>
      </c>
      <c r="C450" s="3" t="s">
        <v>6918</v>
      </c>
      <c r="D450" s="6">
        <v>4500</v>
      </c>
      <c r="E450" s="8">
        <v>4511</v>
      </c>
      <c r="F450" t="s">
        <v>8218</v>
      </c>
      <c r="G450" t="s">
        <v>8223</v>
      </c>
      <c r="H450" t="s">
        <v>8245</v>
      </c>
      <c r="I450">
        <v>1440274735</v>
      </c>
      <c r="J450">
        <v>1437682735</v>
      </c>
      <c r="K450" t="b">
        <v>0</v>
      </c>
      <c r="L450">
        <v>69</v>
      </c>
      <c r="M450" t="b">
        <v>1</v>
      </c>
      <c r="N450" t="s">
        <v>8269</v>
      </c>
      <c r="O450">
        <v>100</v>
      </c>
      <c r="P450">
        <v>65.38</v>
      </c>
      <c r="Q450" s="10" t="s">
        <v>8315</v>
      </c>
      <c r="R450" t="s">
        <v>8316</v>
      </c>
      <c r="S450" s="16">
        <v>42208.84646990741</v>
      </c>
      <c r="T450" s="16">
        <v>42238.84646990741</v>
      </c>
      <c r="U450">
        <v>30</v>
      </c>
    </row>
    <row r="451" spans="1:21" ht="72" x14ac:dyDescent="0.3">
      <c r="A451">
        <v>2809</v>
      </c>
      <c r="B451" s="3" t="s">
        <v>2809</v>
      </c>
      <c r="C451" s="3" t="s">
        <v>6919</v>
      </c>
      <c r="D451" s="6">
        <v>2500</v>
      </c>
      <c r="E451" s="8">
        <v>2560</v>
      </c>
      <c r="F451" t="s">
        <v>8218</v>
      </c>
      <c r="G451" t="s">
        <v>8223</v>
      </c>
      <c r="H451" t="s">
        <v>8245</v>
      </c>
      <c r="I451">
        <v>1459348740</v>
      </c>
      <c r="J451">
        <v>1458647725</v>
      </c>
      <c r="K451" t="b">
        <v>0</v>
      </c>
      <c r="L451">
        <v>21</v>
      </c>
      <c r="M451" t="b">
        <v>1</v>
      </c>
      <c r="N451" t="s">
        <v>8269</v>
      </c>
      <c r="O451">
        <v>102</v>
      </c>
      <c r="P451">
        <v>121.9</v>
      </c>
      <c r="Q451" s="10" t="s">
        <v>8315</v>
      </c>
      <c r="R451" t="s">
        <v>8316</v>
      </c>
      <c r="S451" s="16">
        <v>42451.496817129635</v>
      </c>
      <c r="T451" s="16">
        <v>42459.610416666663</v>
      </c>
      <c r="U451">
        <v>8.1135995370277669</v>
      </c>
    </row>
    <row r="452" spans="1:21" ht="57.6" x14ac:dyDescent="0.3">
      <c r="A452">
        <v>2810</v>
      </c>
      <c r="B452" s="3" t="s">
        <v>2810</v>
      </c>
      <c r="C452" s="3" t="s">
        <v>6920</v>
      </c>
      <c r="D452" s="6">
        <v>2500</v>
      </c>
      <c r="E452" s="8">
        <v>2705</v>
      </c>
      <c r="F452" t="s">
        <v>8218</v>
      </c>
      <c r="G452" t="s">
        <v>8223</v>
      </c>
      <c r="H452" t="s">
        <v>8245</v>
      </c>
      <c r="I452">
        <v>1401595140</v>
      </c>
      <c r="J452">
        <v>1398828064</v>
      </c>
      <c r="K452" t="b">
        <v>0</v>
      </c>
      <c r="L452">
        <v>57</v>
      </c>
      <c r="M452" t="b">
        <v>1</v>
      </c>
      <c r="N452" t="s">
        <v>8269</v>
      </c>
      <c r="O452">
        <v>108</v>
      </c>
      <c r="P452">
        <v>47.46</v>
      </c>
      <c r="Q452" s="10" t="s">
        <v>8315</v>
      </c>
      <c r="R452" t="s">
        <v>8316</v>
      </c>
      <c r="S452" s="16">
        <v>41759.13962962963</v>
      </c>
      <c r="T452" s="16">
        <v>41791.165972222225</v>
      </c>
      <c r="U452">
        <v>32.026342592595029</v>
      </c>
    </row>
    <row r="453" spans="1:21" ht="57.6" x14ac:dyDescent="0.3">
      <c r="A453">
        <v>2813</v>
      </c>
      <c r="B453" s="3" t="s">
        <v>2813</v>
      </c>
      <c r="C453" s="3" t="s">
        <v>6923</v>
      </c>
      <c r="D453" s="6">
        <v>2800</v>
      </c>
      <c r="E453" s="8">
        <v>3572.12</v>
      </c>
      <c r="F453" t="s">
        <v>8218</v>
      </c>
      <c r="G453" t="s">
        <v>8223</v>
      </c>
      <c r="H453" t="s">
        <v>8245</v>
      </c>
      <c r="I453">
        <v>1481737761</v>
      </c>
      <c r="J453">
        <v>1479577761</v>
      </c>
      <c r="K453" t="b">
        <v>0</v>
      </c>
      <c r="L453">
        <v>96</v>
      </c>
      <c r="M453" t="b">
        <v>1</v>
      </c>
      <c r="N453" t="s">
        <v>8269</v>
      </c>
      <c r="O453">
        <v>128</v>
      </c>
      <c r="P453">
        <v>37.21</v>
      </c>
      <c r="Q453" s="10" t="s">
        <v>8315</v>
      </c>
      <c r="R453" t="s">
        <v>8316</v>
      </c>
      <c r="S453" s="16">
        <v>42693.742604166662</v>
      </c>
      <c r="T453" s="16">
        <v>42718.742604166662</v>
      </c>
      <c r="U453">
        <v>25</v>
      </c>
    </row>
    <row r="454" spans="1:21" ht="57.6" x14ac:dyDescent="0.3">
      <c r="A454">
        <v>2818</v>
      </c>
      <c r="B454" s="3" t="s">
        <v>2818</v>
      </c>
      <c r="C454" s="3" t="s">
        <v>6928</v>
      </c>
      <c r="D454" s="6">
        <v>10000</v>
      </c>
      <c r="E454" s="8">
        <v>10603</v>
      </c>
      <c r="F454" t="s">
        <v>8218</v>
      </c>
      <c r="G454" t="s">
        <v>8223</v>
      </c>
      <c r="H454" t="s">
        <v>8245</v>
      </c>
      <c r="I454">
        <v>1443018086</v>
      </c>
      <c r="J454">
        <v>1441290086</v>
      </c>
      <c r="K454" t="b">
        <v>0</v>
      </c>
      <c r="L454">
        <v>102</v>
      </c>
      <c r="M454" t="b">
        <v>1</v>
      </c>
      <c r="N454" t="s">
        <v>8269</v>
      </c>
      <c r="O454">
        <v>106</v>
      </c>
      <c r="P454">
        <v>103.95</v>
      </c>
      <c r="Q454" s="10" t="s">
        <v>8315</v>
      </c>
      <c r="R454" t="s">
        <v>8316</v>
      </c>
      <c r="S454" s="16">
        <v>42250.598217592589</v>
      </c>
      <c r="T454" s="16">
        <v>42270.598217592589</v>
      </c>
      <c r="U454">
        <v>20</v>
      </c>
    </row>
    <row r="455" spans="1:21" ht="57.6" x14ac:dyDescent="0.3">
      <c r="A455">
        <v>2822</v>
      </c>
      <c r="B455" s="3" t="s">
        <v>2822</v>
      </c>
      <c r="C455" s="3" t="s">
        <v>6932</v>
      </c>
      <c r="D455" s="6">
        <v>6000</v>
      </c>
      <c r="E455" s="8">
        <v>6000</v>
      </c>
      <c r="F455" t="s">
        <v>8218</v>
      </c>
      <c r="G455" t="s">
        <v>8223</v>
      </c>
      <c r="H455" t="s">
        <v>8245</v>
      </c>
      <c r="I455">
        <v>1427469892</v>
      </c>
      <c r="J455">
        <v>1424881492</v>
      </c>
      <c r="K455" t="b">
        <v>0</v>
      </c>
      <c r="L455">
        <v>94</v>
      </c>
      <c r="M455" t="b">
        <v>1</v>
      </c>
      <c r="N455" t="s">
        <v>8269</v>
      </c>
      <c r="O455">
        <v>100</v>
      </c>
      <c r="P455">
        <v>63.83</v>
      </c>
      <c r="Q455" s="10" t="s">
        <v>8315</v>
      </c>
      <c r="R455" t="s">
        <v>8316</v>
      </c>
      <c r="S455" s="16">
        <v>42060.683935185181</v>
      </c>
      <c r="T455" s="16">
        <v>42090.642268518524</v>
      </c>
      <c r="U455">
        <v>29.958333333343035</v>
      </c>
    </row>
    <row r="456" spans="1:21" ht="43.2" x14ac:dyDescent="0.3">
      <c r="A456">
        <v>2824</v>
      </c>
      <c r="B456" s="3" t="s">
        <v>2824</v>
      </c>
      <c r="C456" s="3" t="s">
        <v>6934</v>
      </c>
      <c r="D456" s="6">
        <v>650</v>
      </c>
      <c r="E456" s="8">
        <v>760</v>
      </c>
      <c r="F456" t="s">
        <v>8218</v>
      </c>
      <c r="G456" t="s">
        <v>8223</v>
      </c>
      <c r="H456" t="s">
        <v>8245</v>
      </c>
      <c r="I456">
        <v>1434159780</v>
      </c>
      <c r="J456">
        <v>1431412196</v>
      </c>
      <c r="K456" t="b">
        <v>0</v>
      </c>
      <c r="L456">
        <v>15</v>
      </c>
      <c r="M456" t="b">
        <v>1</v>
      </c>
      <c r="N456" t="s">
        <v>8269</v>
      </c>
      <c r="O456">
        <v>117</v>
      </c>
      <c r="P456">
        <v>50.67</v>
      </c>
      <c r="Q456" s="10" t="s">
        <v>8315</v>
      </c>
      <c r="R456" t="s">
        <v>8316</v>
      </c>
      <c r="S456" s="16">
        <v>42136.270787037036</v>
      </c>
      <c r="T456" s="16">
        <v>42168.071527777778</v>
      </c>
      <c r="U456">
        <v>31.800740740742185</v>
      </c>
    </row>
    <row r="457" spans="1:21" ht="72" x14ac:dyDescent="0.3">
      <c r="A457">
        <v>2826</v>
      </c>
      <c r="B457" s="3" t="s">
        <v>2826</v>
      </c>
      <c r="C457" s="3" t="s">
        <v>6936</v>
      </c>
      <c r="D457" s="6">
        <v>2000</v>
      </c>
      <c r="E457" s="8">
        <v>2155</v>
      </c>
      <c r="F457" t="s">
        <v>8218</v>
      </c>
      <c r="G457" t="s">
        <v>8223</v>
      </c>
      <c r="H457" t="s">
        <v>8245</v>
      </c>
      <c r="I457">
        <v>1436511600</v>
      </c>
      <c r="J457">
        <v>1434415812</v>
      </c>
      <c r="K457" t="b">
        <v>0</v>
      </c>
      <c r="L457">
        <v>19</v>
      </c>
      <c r="M457" t="b">
        <v>1</v>
      </c>
      <c r="N457" t="s">
        <v>8269</v>
      </c>
      <c r="O457">
        <v>108</v>
      </c>
      <c r="P457">
        <v>113.42</v>
      </c>
      <c r="Q457" s="10" t="s">
        <v>8315</v>
      </c>
      <c r="R457" t="s">
        <v>8316</v>
      </c>
      <c r="S457" s="16">
        <v>42171.034861111111</v>
      </c>
      <c r="T457" s="16">
        <v>42195.291666666672</v>
      </c>
      <c r="U457">
        <v>24.256805555560277</v>
      </c>
    </row>
    <row r="458" spans="1:21" ht="72" x14ac:dyDescent="0.3">
      <c r="A458">
        <v>2827</v>
      </c>
      <c r="B458" s="3" t="s">
        <v>2827</v>
      </c>
      <c r="C458" s="3" t="s">
        <v>6937</v>
      </c>
      <c r="D458" s="6">
        <v>2000</v>
      </c>
      <c r="E458" s="8">
        <v>2405</v>
      </c>
      <c r="F458" t="s">
        <v>8218</v>
      </c>
      <c r="G458" t="s">
        <v>8223</v>
      </c>
      <c r="H458" t="s">
        <v>8245</v>
      </c>
      <c r="I458">
        <v>1464971400</v>
      </c>
      <c r="J458">
        <v>1462379066</v>
      </c>
      <c r="K458" t="b">
        <v>0</v>
      </c>
      <c r="L458">
        <v>23</v>
      </c>
      <c r="M458" t="b">
        <v>1</v>
      </c>
      <c r="N458" t="s">
        <v>8269</v>
      </c>
      <c r="O458">
        <v>120</v>
      </c>
      <c r="P458">
        <v>104.57</v>
      </c>
      <c r="Q458" s="10" t="s">
        <v>8315</v>
      </c>
      <c r="R458" t="s">
        <v>8316</v>
      </c>
      <c r="S458" s="16">
        <v>42494.683634259258</v>
      </c>
      <c r="T458" s="16">
        <v>42524.6875</v>
      </c>
      <c r="U458">
        <v>30.003865740742185</v>
      </c>
    </row>
    <row r="459" spans="1:21" ht="43.2" x14ac:dyDescent="0.3">
      <c r="A459">
        <v>2830</v>
      </c>
      <c r="B459" s="3" t="s">
        <v>2830</v>
      </c>
      <c r="C459" s="3" t="s">
        <v>6940</v>
      </c>
      <c r="D459" s="6">
        <v>3000</v>
      </c>
      <c r="E459" s="8">
        <v>3000</v>
      </c>
      <c r="F459" t="s">
        <v>8218</v>
      </c>
      <c r="G459" t="s">
        <v>8223</v>
      </c>
      <c r="H459" t="s">
        <v>8245</v>
      </c>
      <c r="I459">
        <v>1399867140</v>
      </c>
      <c r="J459">
        <v>1398802148</v>
      </c>
      <c r="K459" t="b">
        <v>0</v>
      </c>
      <c r="L459">
        <v>11</v>
      </c>
      <c r="M459" t="b">
        <v>1</v>
      </c>
      <c r="N459" t="s">
        <v>8269</v>
      </c>
      <c r="O459">
        <v>100</v>
      </c>
      <c r="P459">
        <v>272.73</v>
      </c>
      <c r="Q459" s="10" t="s">
        <v>8315</v>
      </c>
      <c r="R459" t="s">
        <v>8316</v>
      </c>
      <c r="S459" s="16">
        <v>41758.839675925927</v>
      </c>
      <c r="T459" s="16">
        <v>41771.165972222225</v>
      </c>
      <c r="U459">
        <v>12.326296296298096</v>
      </c>
    </row>
    <row r="460" spans="1:21" ht="43.2" x14ac:dyDescent="0.3">
      <c r="A460">
        <v>2831</v>
      </c>
      <c r="B460" s="3" t="s">
        <v>2831</v>
      </c>
      <c r="C460" s="3" t="s">
        <v>6941</v>
      </c>
      <c r="D460" s="6">
        <v>3000</v>
      </c>
      <c r="E460" s="8">
        <v>3320</v>
      </c>
      <c r="F460" t="s">
        <v>8218</v>
      </c>
      <c r="G460" t="s">
        <v>8223</v>
      </c>
      <c r="H460" t="s">
        <v>8245</v>
      </c>
      <c r="I460">
        <v>1437076070</v>
      </c>
      <c r="J460">
        <v>1434484070</v>
      </c>
      <c r="K460" t="b">
        <v>0</v>
      </c>
      <c r="L460">
        <v>52</v>
      </c>
      <c r="M460" t="b">
        <v>1</v>
      </c>
      <c r="N460" t="s">
        <v>8269</v>
      </c>
      <c r="O460">
        <v>111</v>
      </c>
      <c r="P460">
        <v>63.85</v>
      </c>
      <c r="Q460" s="10" t="s">
        <v>8315</v>
      </c>
      <c r="R460" t="s">
        <v>8316</v>
      </c>
      <c r="S460" s="16">
        <v>42171.824884259258</v>
      </c>
      <c r="T460" s="16">
        <v>42201.824884259258</v>
      </c>
      <c r="U460">
        <v>30</v>
      </c>
    </row>
    <row r="461" spans="1:21" ht="28.8" x14ac:dyDescent="0.3">
      <c r="A461">
        <v>2833</v>
      </c>
      <c r="B461" s="3" t="s">
        <v>2833</v>
      </c>
      <c r="C461" s="3" t="s">
        <v>6943</v>
      </c>
      <c r="D461" s="6">
        <v>2700</v>
      </c>
      <c r="E461" s="8">
        <v>2923</v>
      </c>
      <c r="F461" t="s">
        <v>8218</v>
      </c>
      <c r="G461" t="s">
        <v>8223</v>
      </c>
      <c r="H461" t="s">
        <v>8245</v>
      </c>
      <c r="I461">
        <v>1444528800</v>
      </c>
      <c r="J461">
        <v>1442804633</v>
      </c>
      <c r="K461" t="b">
        <v>0</v>
      </c>
      <c r="L461">
        <v>35</v>
      </c>
      <c r="M461" t="b">
        <v>1</v>
      </c>
      <c r="N461" t="s">
        <v>8269</v>
      </c>
      <c r="O461">
        <v>108</v>
      </c>
      <c r="P461">
        <v>83.51</v>
      </c>
      <c r="Q461" s="10" t="s">
        <v>8315</v>
      </c>
      <c r="R461" t="s">
        <v>8316</v>
      </c>
      <c r="S461" s="16">
        <v>42268.127696759257</v>
      </c>
      <c r="T461" s="16">
        <v>42288.083333333328</v>
      </c>
      <c r="U461">
        <v>19.955636574071832</v>
      </c>
    </row>
    <row r="462" spans="1:21" ht="72" x14ac:dyDescent="0.3">
      <c r="A462">
        <v>2836</v>
      </c>
      <c r="B462" s="3" t="s">
        <v>2836</v>
      </c>
      <c r="C462" s="3" t="s">
        <v>6946</v>
      </c>
      <c r="D462" s="6">
        <v>450</v>
      </c>
      <c r="E462" s="8">
        <v>485</v>
      </c>
      <c r="F462" t="s">
        <v>8218</v>
      </c>
      <c r="G462" t="s">
        <v>8223</v>
      </c>
      <c r="H462" t="s">
        <v>8245</v>
      </c>
      <c r="I462">
        <v>1487393940</v>
      </c>
      <c r="J462">
        <v>1484115418</v>
      </c>
      <c r="K462" t="b">
        <v>0</v>
      </c>
      <c r="L462">
        <v>11</v>
      </c>
      <c r="M462" t="b">
        <v>1</v>
      </c>
      <c r="N462" t="s">
        <v>8269</v>
      </c>
      <c r="O462">
        <v>108</v>
      </c>
      <c r="P462">
        <v>44.09</v>
      </c>
      <c r="Q462" s="10" t="s">
        <v>8315</v>
      </c>
      <c r="R462" t="s">
        <v>8316</v>
      </c>
      <c r="S462" s="16">
        <v>42746.261782407411</v>
      </c>
      <c r="T462" s="16">
        <v>42784.207638888889</v>
      </c>
      <c r="U462">
        <v>37.945856481477676</v>
      </c>
    </row>
    <row r="463" spans="1:21" ht="57.6" x14ac:dyDescent="0.3">
      <c r="A463">
        <v>2838</v>
      </c>
      <c r="B463" s="3" t="s">
        <v>2838</v>
      </c>
      <c r="C463" s="3" t="s">
        <v>6948</v>
      </c>
      <c r="D463" s="6">
        <v>2000</v>
      </c>
      <c r="E463" s="8">
        <v>2405</v>
      </c>
      <c r="F463" t="s">
        <v>8218</v>
      </c>
      <c r="G463" t="s">
        <v>8223</v>
      </c>
      <c r="H463" t="s">
        <v>8245</v>
      </c>
      <c r="I463">
        <v>1407967200</v>
      </c>
      <c r="J463">
        <v>1406039696</v>
      </c>
      <c r="K463" t="b">
        <v>0</v>
      </c>
      <c r="L463">
        <v>54</v>
      </c>
      <c r="M463" t="b">
        <v>1</v>
      </c>
      <c r="N463" t="s">
        <v>8269</v>
      </c>
      <c r="O463">
        <v>120</v>
      </c>
      <c r="P463">
        <v>44.54</v>
      </c>
      <c r="Q463" s="10" t="s">
        <v>8315</v>
      </c>
      <c r="R463" t="s">
        <v>8316</v>
      </c>
      <c r="S463" s="16">
        <v>41842.607592592591</v>
      </c>
      <c r="T463" s="16">
        <v>41864.916666666664</v>
      </c>
      <c r="U463">
        <v>22.309074074073578</v>
      </c>
    </row>
    <row r="464" spans="1:21" ht="72" x14ac:dyDescent="0.3">
      <c r="A464">
        <v>2839</v>
      </c>
      <c r="B464" s="3" t="s">
        <v>2839</v>
      </c>
      <c r="C464" s="3" t="s">
        <v>6949</v>
      </c>
      <c r="D464" s="6">
        <v>3500</v>
      </c>
      <c r="E464" s="8">
        <v>3900</v>
      </c>
      <c r="F464" t="s">
        <v>8218</v>
      </c>
      <c r="G464" t="s">
        <v>8223</v>
      </c>
      <c r="H464" t="s">
        <v>8245</v>
      </c>
      <c r="I464">
        <v>1408942740</v>
      </c>
      <c r="J464">
        <v>1406958354</v>
      </c>
      <c r="K464" t="b">
        <v>0</v>
      </c>
      <c r="L464">
        <v>31</v>
      </c>
      <c r="M464" t="b">
        <v>1</v>
      </c>
      <c r="N464" t="s">
        <v>8269</v>
      </c>
      <c r="O464">
        <v>111</v>
      </c>
      <c r="P464">
        <v>125.81</v>
      </c>
      <c r="Q464" s="10" t="s">
        <v>8315</v>
      </c>
      <c r="R464" t="s">
        <v>8316</v>
      </c>
      <c r="S464" s="16">
        <v>41853.240208333329</v>
      </c>
      <c r="T464" s="16">
        <v>41876.207638888889</v>
      </c>
      <c r="U464">
        <v>22.967430555559986</v>
      </c>
    </row>
    <row r="465" spans="1:21" ht="57.6" x14ac:dyDescent="0.3">
      <c r="A465">
        <v>2961</v>
      </c>
      <c r="B465" s="3" t="s">
        <v>2961</v>
      </c>
      <c r="C465" s="3" t="s">
        <v>7071</v>
      </c>
      <c r="D465" s="6">
        <v>5000</v>
      </c>
      <c r="E465" s="8">
        <v>5481</v>
      </c>
      <c r="F465" t="s">
        <v>8218</v>
      </c>
      <c r="G465" t="s">
        <v>8223</v>
      </c>
      <c r="H465" t="s">
        <v>8245</v>
      </c>
      <c r="I465">
        <v>1427342400</v>
      </c>
      <c r="J465">
        <v>1424927159</v>
      </c>
      <c r="K465" t="b">
        <v>0</v>
      </c>
      <c r="L465">
        <v>108</v>
      </c>
      <c r="M465" t="b">
        <v>1</v>
      </c>
      <c r="N465" t="s">
        <v>8269</v>
      </c>
      <c r="O465">
        <v>110</v>
      </c>
      <c r="P465">
        <v>50.75</v>
      </c>
      <c r="Q465" s="10" t="s">
        <v>8315</v>
      </c>
      <c r="R465" t="s">
        <v>8316</v>
      </c>
      <c r="S465" s="16">
        <v>42061.212488425925</v>
      </c>
      <c r="T465" s="16">
        <v>42089.166666666672</v>
      </c>
      <c r="U465">
        <v>27.954178240746842</v>
      </c>
    </row>
    <row r="466" spans="1:21" ht="72" x14ac:dyDescent="0.3">
      <c r="A466">
        <v>2962</v>
      </c>
      <c r="B466" s="3" t="s">
        <v>2962</v>
      </c>
      <c r="C466" s="3" t="s">
        <v>7072</v>
      </c>
      <c r="D466" s="6">
        <v>1000</v>
      </c>
      <c r="E466" s="8">
        <v>1218</v>
      </c>
      <c r="F466" t="s">
        <v>8218</v>
      </c>
      <c r="G466" t="s">
        <v>8223</v>
      </c>
      <c r="H466" t="s">
        <v>8245</v>
      </c>
      <c r="I466">
        <v>1425193140</v>
      </c>
      <c r="J466">
        <v>1422769906</v>
      </c>
      <c r="K466" t="b">
        <v>0</v>
      </c>
      <c r="L466">
        <v>20</v>
      </c>
      <c r="M466" t="b">
        <v>1</v>
      </c>
      <c r="N466" t="s">
        <v>8269</v>
      </c>
      <c r="O466">
        <v>122</v>
      </c>
      <c r="P466">
        <v>60.9</v>
      </c>
      <c r="Q466" s="10" t="s">
        <v>8315</v>
      </c>
      <c r="R466" t="s">
        <v>8316</v>
      </c>
      <c r="S466" s="16">
        <v>42036.24428240741</v>
      </c>
      <c r="T466" s="16">
        <v>42064.290972222225</v>
      </c>
      <c r="U466">
        <v>28.046689814815181</v>
      </c>
    </row>
    <row r="467" spans="1:21" ht="72" x14ac:dyDescent="0.3">
      <c r="A467">
        <v>2963</v>
      </c>
      <c r="B467" s="3" t="s">
        <v>2963</v>
      </c>
      <c r="C467" s="3" t="s">
        <v>7073</v>
      </c>
      <c r="D467" s="6">
        <v>10000</v>
      </c>
      <c r="E467" s="8">
        <v>10685</v>
      </c>
      <c r="F467" t="s">
        <v>8218</v>
      </c>
      <c r="G467" t="s">
        <v>8223</v>
      </c>
      <c r="H467" t="s">
        <v>8245</v>
      </c>
      <c r="I467">
        <v>1435835824</v>
      </c>
      <c r="J467">
        <v>1433243824</v>
      </c>
      <c r="K467" t="b">
        <v>0</v>
      </c>
      <c r="L467">
        <v>98</v>
      </c>
      <c r="M467" t="b">
        <v>1</v>
      </c>
      <c r="N467" t="s">
        <v>8269</v>
      </c>
      <c r="O467">
        <v>107</v>
      </c>
      <c r="P467">
        <v>109.03</v>
      </c>
      <c r="Q467" s="10" t="s">
        <v>8315</v>
      </c>
      <c r="R467" t="s">
        <v>8316</v>
      </c>
      <c r="S467" s="16">
        <v>42157.470185185186</v>
      </c>
      <c r="T467" s="16">
        <v>42187.470185185186</v>
      </c>
      <c r="U467">
        <v>30</v>
      </c>
    </row>
    <row r="468" spans="1:21" ht="57.6" x14ac:dyDescent="0.3">
      <c r="A468">
        <v>2964</v>
      </c>
      <c r="B468" s="3" t="s">
        <v>2964</v>
      </c>
      <c r="C468" s="3" t="s">
        <v>7074</v>
      </c>
      <c r="D468" s="6">
        <v>5000</v>
      </c>
      <c r="E468" s="8">
        <v>5035.6899999999996</v>
      </c>
      <c r="F468" t="s">
        <v>8218</v>
      </c>
      <c r="G468" t="s">
        <v>8223</v>
      </c>
      <c r="H468" t="s">
        <v>8245</v>
      </c>
      <c r="I468">
        <v>1407360720</v>
      </c>
      <c r="J468">
        <v>1404769819</v>
      </c>
      <c r="K468" t="b">
        <v>0</v>
      </c>
      <c r="L468">
        <v>196</v>
      </c>
      <c r="M468" t="b">
        <v>1</v>
      </c>
      <c r="N468" t="s">
        <v>8269</v>
      </c>
      <c r="O468">
        <v>101</v>
      </c>
      <c r="P468">
        <v>25.69</v>
      </c>
      <c r="Q468" s="10" t="s">
        <v>8315</v>
      </c>
      <c r="R468" t="s">
        <v>8316</v>
      </c>
      <c r="S468" s="16">
        <v>41827.909942129627</v>
      </c>
      <c r="T468" s="16">
        <v>41857.897222222222</v>
      </c>
      <c r="U468">
        <v>29.987280092595029</v>
      </c>
    </row>
    <row r="469" spans="1:21" ht="72" x14ac:dyDescent="0.3">
      <c r="A469">
        <v>2965</v>
      </c>
      <c r="B469" s="3" t="s">
        <v>2965</v>
      </c>
      <c r="C469" s="3" t="s">
        <v>7075</v>
      </c>
      <c r="D469" s="6">
        <v>1500</v>
      </c>
      <c r="E469" s="8">
        <v>1635</v>
      </c>
      <c r="F469" t="s">
        <v>8218</v>
      </c>
      <c r="G469" t="s">
        <v>8223</v>
      </c>
      <c r="H469" t="s">
        <v>8245</v>
      </c>
      <c r="I469">
        <v>1436290233</v>
      </c>
      <c r="J469">
        <v>1433698233</v>
      </c>
      <c r="K469" t="b">
        <v>0</v>
      </c>
      <c r="L469">
        <v>39</v>
      </c>
      <c r="M469" t="b">
        <v>1</v>
      </c>
      <c r="N469" t="s">
        <v>8269</v>
      </c>
      <c r="O469">
        <v>109</v>
      </c>
      <c r="P469">
        <v>41.92</v>
      </c>
      <c r="Q469" s="10" t="s">
        <v>8315</v>
      </c>
      <c r="R469" t="s">
        <v>8316</v>
      </c>
      <c r="S469" s="16">
        <v>42162.729548611111</v>
      </c>
      <c r="T469" s="16">
        <v>42192.729548611111</v>
      </c>
      <c r="U469">
        <v>30</v>
      </c>
    </row>
    <row r="470" spans="1:21" ht="57.6" x14ac:dyDescent="0.3">
      <c r="A470">
        <v>2966</v>
      </c>
      <c r="B470" s="3" t="s">
        <v>2966</v>
      </c>
      <c r="C470" s="3" t="s">
        <v>7076</v>
      </c>
      <c r="D470" s="6">
        <v>10000</v>
      </c>
      <c r="E470" s="8">
        <v>11363</v>
      </c>
      <c r="F470" t="s">
        <v>8218</v>
      </c>
      <c r="G470" t="s">
        <v>8223</v>
      </c>
      <c r="H470" t="s">
        <v>8245</v>
      </c>
      <c r="I470">
        <v>1442425412</v>
      </c>
      <c r="J470">
        <v>1439833412</v>
      </c>
      <c r="K470" t="b">
        <v>0</v>
      </c>
      <c r="L470">
        <v>128</v>
      </c>
      <c r="M470" t="b">
        <v>1</v>
      </c>
      <c r="N470" t="s">
        <v>8269</v>
      </c>
      <c r="O470">
        <v>114</v>
      </c>
      <c r="P470">
        <v>88.77</v>
      </c>
      <c r="Q470" s="10" t="s">
        <v>8315</v>
      </c>
      <c r="R470" t="s">
        <v>8316</v>
      </c>
      <c r="S470" s="16">
        <v>42233.738564814819</v>
      </c>
      <c r="T470" s="16">
        <v>42263.738564814819</v>
      </c>
      <c r="U470">
        <v>30</v>
      </c>
    </row>
    <row r="471" spans="1:21" ht="57.6" x14ac:dyDescent="0.3">
      <c r="A471">
        <v>2967</v>
      </c>
      <c r="B471" s="3" t="s">
        <v>2967</v>
      </c>
      <c r="C471" s="3" t="s">
        <v>7077</v>
      </c>
      <c r="D471" s="6">
        <v>5000</v>
      </c>
      <c r="E471" s="8">
        <v>5696</v>
      </c>
      <c r="F471" t="s">
        <v>8218</v>
      </c>
      <c r="G471" t="s">
        <v>8223</v>
      </c>
      <c r="H471" t="s">
        <v>8245</v>
      </c>
      <c r="I471">
        <v>1425872692</v>
      </c>
      <c r="J471">
        <v>1423284292</v>
      </c>
      <c r="K471" t="b">
        <v>0</v>
      </c>
      <c r="L471">
        <v>71</v>
      </c>
      <c r="M471" t="b">
        <v>1</v>
      </c>
      <c r="N471" t="s">
        <v>8269</v>
      </c>
      <c r="O471">
        <v>114</v>
      </c>
      <c r="P471">
        <v>80.23</v>
      </c>
      <c r="Q471" s="10" t="s">
        <v>8315</v>
      </c>
      <c r="R471" t="s">
        <v>8316</v>
      </c>
      <c r="S471" s="16">
        <v>42042.197824074072</v>
      </c>
      <c r="T471" s="16">
        <v>42072.156157407408</v>
      </c>
      <c r="U471">
        <v>29.958333333335759</v>
      </c>
    </row>
    <row r="472" spans="1:21" ht="43.2" x14ac:dyDescent="0.3">
      <c r="A472">
        <v>2968</v>
      </c>
      <c r="B472" s="3" t="s">
        <v>2968</v>
      </c>
      <c r="C472" s="3" t="s">
        <v>7078</v>
      </c>
      <c r="D472" s="6">
        <v>3500</v>
      </c>
      <c r="E472" s="8">
        <v>3710</v>
      </c>
      <c r="F472" t="s">
        <v>8218</v>
      </c>
      <c r="G472" t="s">
        <v>8223</v>
      </c>
      <c r="H472" t="s">
        <v>8245</v>
      </c>
      <c r="I472">
        <v>1471406340</v>
      </c>
      <c r="J472">
        <v>1470227660</v>
      </c>
      <c r="K472" t="b">
        <v>0</v>
      </c>
      <c r="L472">
        <v>47</v>
      </c>
      <c r="M472" t="b">
        <v>1</v>
      </c>
      <c r="N472" t="s">
        <v>8269</v>
      </c>
      <c r="O472">
        <v>106</v>
      </c>
      <c r="P472">
        <v>78.94</v>
      </c>
      <c r="Q472" s="10" t="s">
        <v>8315</v>
      </c>
      <c r="R472" t="s">
        <v>8316</v>
      </c>
      <c r="S472" s="16">
        <v>42585.523842592593</v>
      </c>
      <c r="T472" s="16">
        <v>42599.165972222225</v>
      </c>
      <c r="U472">
        <v>13.642129629632109</v>
      </c>
    </row>
    <row r="473" spans="1:21" ht="57.6" x14ac:dyDescent="0.3">
      <c r="A473">
        <v>2970</v>
      </c>
      <c r="B473" s="3" t="s">
        <v>2970</v>
      </c>
      <c r="C473" s="3" t="s">
        <v>7080</v>
      </c>
      <c r="D473" s="6">
        <v>6000</v>
      </c>
      <c r="E473" s="8">
        <v>6360</v>
      </c>
      <c r="F473" t="s">
        <v>8218</v>
      </c>
      <c r="G473" t="s">
        <v>8223</v>
      </c>
      <c r="H473" t="s">
        <v>8245</v>
      </c>
      <c r="I473">
        <v>1405699451</v>
      </c>
      <c r="J473">
        <v>1403107451</v>
      </c>
      <c r="K473" t="b">
        <v>0</v>
      </c>
      <c r="L473">
        <v>91</v>
      </c>
      <c r="M473" t="b">
        <v>1</v>
      </c>
      <c r="N473" t="s">
        <v>8269</v>
      </c>
      <c r="O473">
        <v>106</v>
      </c>
      <c r="P473">
        <v>69.89</v>
      </c>
      <c r="Q473" s="10" t="s">
        <v>8315</v>
      </c>
      <c r="R473" t="s">
        <v>8316</v>
      </c>
      <c r="S473" s="16">
        <v>41808.669571759259</v>
      </c>
      <c r="T473" s="16">
        <v>41838.669571759259</v>
      </c>
      <c r="U473">
        <v>30</v>
      </c>
    </row>
    <row r="474" spans="1:21" ht="72" x14ac:dyDescent="0.3">
      <c r="A474">
        <v>2971</v>
      </c>
      <c r="B474" s="3" t="s">
        <v>2971</v>
      </c>
      <c r="C474" s="3" t="s">
        <v>7081</v>
      </c>
      <c r="D474" s="6">
        <v>3200</v>
      </c>
      <c r="E474" s="8">
        <v>3205</v>
      </c>
      <c r="F474" t="s">
        <v>8218</v>
      </c>
      <c r="G474" t="s">
        <v>8223</v>
      </c>
      <c r="H474" t="s">
        <v>8245</v>
      </c>
      <c r="I474">
        <v>1409500078</v>
      </c>
      <c r="J474">
        <v>1406908078</v>
      </c>
      <c r="K474" t="b">
        <v>0</v>
      </c>
      <c r="L474">
        <v>43</v>
      </c>
      <c r="M474" t="b">
        <v>1</v>
      </c>
      <c r="N474" t="s">
        <v>8269</v>
      </c>
      <c r="O474">
        <v>100</v>
      </c>
      <c r="P474">
        <v>74.53</v>
      </c>
      <c r="Q474" s="10" t="s">
        <v>8315</v>
      </c>
      <c r="R474" t="s">
        <v>8316</v>
      </c>
      <c r="S474" s="16">
        <v>41852.658310185187</v>
      </c>
      <c r="T474" s="16">
        <v>41882.658310185187</v>
      </c>
      <c r="U474">
        <v>30</v>
      </c>
    </row>
    <row r="475" spans="1:21" ht="43.2" x14ac:dyDescent="0.3">
      <c r="A475">
        <v>2972</v>
      </c>
      <c r="B475" s="3" t="s">
        <v>2972</v>
      </c>
      <c r="C475" s="3" t="s">
        <v>7082</v>
      </c>
      <c r="D475" s="6">
        <v>2000</v>
      </c>
      <c r="E475" s="8">
        <v>2107</v>
      </c>
      <c r="F475" t="s">
        <v>8218</v>
      </c>
      <c r="G475" t="s">
        <v>8223</v>
      </c>
      <c r="H475" t="s">
        <v>8245</v>
      </c>
      <c r="I475">
        <v>1480899600</v>
      </c>
      <c r="J475">
        <v>1479609520</v>
      </c>
      <c r="K475" t="b">
        <v>0</v>
      </c>
      <c r="L475">
        <v>17</v>
      </c>
      <c r="M475" t="b">
        <v>1</v>
      </c>
      <c r="N475" t="s">
        <v>8269</v>
      </c>
      <c r="O475">
        <v>105</v>
      </c>
      <c r="P475">
        <v>123.94</v>
      </c>
      <c r="Q475" s="10" t="s">
        <v>8315</v>
      </c>
      <c r="R475" t="s">
        <v>8316</v>
      </c>
      <c r="S475" s="16">
        <v>42694.110185185185</v>
      </c>
      <c r="T475" s="16">
        <v>42709.041666666672</v>
      </c>
      <c r="U475">
        <v>14.931481481486117</v>
      </c>
    </row>
    <row r="476" spans="1:21" ht="72" x14ac:dyDescent="0.3">
      <c r="A476">
        <v>2973</v>
      </c>
      <c r="B476" s="3" t="s">
        <v>2973</v>
      </c>
      <c r="C476" s="3" t="s">
        <v>7083</v>
      </c>
      <c r="D476" s="6">
        <v>5000</v>
      </c>
      <c r="E476" s="8">
        <v>8740</v>
      </c>
      <c r="F476" t="s">
        <v>8218</v>
      </c>
      <c r="G476" t="s">
        <v>8223</v>
      </c>
      <c r="H476" t="s">
        <v>8245</v>
      </c>
      <c r="I476">
        <v>1451620800</v>
      </c>
      <c r="J476">
        <v>1449171508</v>
      </c>
      <c r="K476" t="b">
        <v>0</v>
      </c>
      <c r="L476">
        <v>33</v>
      </c>
      <c r="M476" t="b">
        <v>1</v>
      </c>
      <c r="N476" t="s">
        <v>8269</v>
      </c>
      <c r="O476">
        <v>175</v>
      </c>
      <c r="P476">
        <v>264.85000000000002</v>
      </c>
      <c r="Q476" s="10" t="s">
        <v>8315</v>
      </c>
      <c r="R476" t="s">
        <v>8316</v>
      </c>
      <c r="S476" s="16">
        <v>42341.818379629629</v>
      </c>
      <c r="T476" s="16">
        <v>42370.166666666672</v>
      </c>
      <c r="U476">
        <v>28.34828703704261</v>
      </c>
    </row>
    <row r="477" spans="1:21" ht="72" x14ac:dyDescent="0.3">
      <c r="A477">
        <v>2974</v>
      </c>
      <c r="B477" s="3" t="s">
        <v>2974</v>
      </c>
      <c r="C477" s="3" t="s">
        <v>7084</v>
      </c>
      <c r="D477" s="6">
        <v>5000</v>
      </c>
      <c r="E477" s="8">
        <v>5100</v>
      </c>
      <c r="F477" t="s">
        <v>8218</v>
      </c>
      <c r="G477" t="s">
        <v>8223</v>
      </c>
      <c r="H477" t="s">
        <v>8245</v>
      </c>
      <c r="I477">
        <v>1411695300</v>
      </c>
      <c r="J477">
        <v>1409275671</v>
      </c>
      <c r="K477" t="b">
        <v>0</v>
      </c>
      <c r="L477">
        <v>87</v>
      </c>
      <c r="M477" t="b">
        <v>1</v>
      </c>
      <c r="N477" t="s">
        <v>8269</v>
      </c>
      <c r="O477">
        <v>102</v>
      </c>
      <c r="P477">
        <v>58.62</v>
      </c>
      <c r="Q477" s="10" t="s">
        <v>8315</v>
      </c>
      <c r="R477" t="s">
        <v>8316</v>
      </c>
      <c r="S477" s="16">
        <v>41880.061006944445</v>
      </c>
      <c r="T477" s="16">
        <v>41908.065972222219</v>
      </c>
      <c r="U477">
        <v>28.004965277774318</v>
      </c>
    </row>
    <row r="478" spans="1:21" ht="72" x14ac:dyDescent="0.3">
      <c r="A478">
        <v>2975</v>
      </c>
      <c r="B478" s="3" t="s">
        <v>2975</v>
      </c>
      <c r="C478" s="3" t="s">
        <v>7085</v>
      </c>
      <c r="D478" s="6">
        <v>8000</v>
      </c>
      <c r="E478" s="8">
        <v>8010</v>
      </c>
      <c r="F478" t="s">
        <v>8218</v>
      </c>
      <c r="G478" t="s">
        <v>8223</v>
      </c>
      <c r="H478" t="s">
        <v>8245</v>
      </c>
      <c r="I478">
        <v>1417057200</v>
      </c>
      <c r="J478">
        <v>1414599886</v>
      </c>
      <c r="K478" t="b">
        <v>0</v>
      </c>
      <c r="L478">
        <v>113</v>
      </c>
      <c r="M478" t="b">
        <v>1</v>
      </c>
      <c r="N478" t="s">
        <v>8269</v>
      </c>
      <c r="O478">
        <v>100</v>
      </c>
      <c r="P478">
        <v>70.88</v>
      </c>
      <c r="Q478" s="10" t="s">
        <v>8315</v>
      </c>
      <c r="R478" t="s">
        <v>8316</v>
      </c>
      <c r="S478" s="16">
        <v>41941.683865740742</v>
      </c>
      <c r="T478" s="16">
        <v>41970.125</v>
      </c>
      <c r="U478">
        <v>28.441134259257524</v>
      </c>
    </row>
    <row r="479" spans="1:21" ht="86.4" x14ac:dyDescent="0.3">
      <c r="A479">
        <v>2977</v>
      </c>
      <c r="B479" s="3" t="s">
        <v>2977</v>
      </c>
      <c r="C479" s="3" t="s">
        <v>7087</v>
      </c>
      <c r="D479" s="6">
        <v>3000</v>
      </c>
      <c r="E479" s="8">
        <v>3407</v>
      </c>
      <c r="F479" t="s">
        <v>8218</v>
      </c>
      <c r="G479" t="s">
        <v>8223</v>
      </c>
      <c r="H479" t="s">
        <v>8245</v>
      </c>
      <c r="I479">
        <v>1427076840</v>
      </c>
      <c r="J479">
        <v>1421960934</v>
      </c>
      <c r="K479" t="b">
        <v>0</v>
      </c>
      <c r="L479">
        <v>30</v>
      </c>
      <c r="M479" t="b">
        <v>1</v>
      </c>
      <c r="N479" t="s">
        <v>8269</v>
      </c>
      <c r="O479">
        <v>114</v>
      </c>
      <c r="P479">
        <v>113.57</v>
      </c>
      <c r="Q479" s="10" t="s">
        <v>8315</v>
      </c>
      <c r="R479" t="s">
        <v>8316</v>
      </c>
      <c r="S479" s="16">
        <v>42026.88118055556</v>
      </c>
      <c r="T479" s="16">
        <v>42086.093055555553</v>
      </c>
      <c r="U479">
        <v>59.211874999993597</v>
      </c>
    </row>
    <row r="480" spans="1:21" ht="72" x14ac:dyDescent="0.3">
      <c r="A480">
        <v>2978</v>
      </c>
      <c r="B480" s="3" t="s">
        <v>2978</v>
      </c>
      <c r="C480" s="3" t="s">
        <v>7088</v>
      </c>
      <c r="D480" s="6">
        <v>750</v>
      </c>
      <c r="E480" s="8">
        <v>971</v>
      </c>
      <c r="F480" t="s">
        <v>8218</v>
      </c>
      <c r="G480" t="s">
        <v>8223</v>
      </c>
      <c r="H480" t="s">
        <v>8245</v>
      </c>
      <c r="I480">
        <v>1413784740</v>
      </c>
      <c r="J480">
        <v>1412954547</v>
      </c>
      <c r="K480" t="b">
        <v>0</v>
      </c>
      <c r="L480">
        <v>16</v>
      </c>
      <c r="M480" t="b">
        <v>1</v>
      </c>
      <c r="N480" t="s">
        <v>8269</v>
      </c>
      <c r="O480">
        <v>129</v>
      </c>
      <c r="P480">
        <v>60.69</v>
      </c>
      <c r="Q480" s="10" t="s">
        <v>8315</v>
      </c>
      <c r="R480" t="s">
        <v>8316</v>
      </c>
      <c r="S480" s="16">
        <v>41922.640590277777</v>
      </c>
      <c r="T480" s="16">
        <v>41932.249305555553</v>
      </c>
      <c r="U480">
        <v>9.6087152777763549</v>
      </c>
    </row>
    <row r="481" spans="1:21" ht="57.6" x14ac:dyDescent="0.3">
      <c r="A481">
        <v>2979</v>
      </c>
      <c r="B481" s="3" t="s">
        <v>2979</v>
      </c>
      <c r="C481" s="3" t="s">
        <v>7089</v>
      </c>
      <c r="D481" s="6">
        <v>5000</v>
      </c>
      <c r="E481" s="8">
        <v>5070</v>
      </c>
      <c r="F481" t="s">
        <v>8218</v>
      </c>
      <c r="G481" t="s">
        <v>8223</v>
      </c>
      <c r="H481" t="s">
        <v>8245</v>
      </c>
      <c r="I481">
        <v>1420524000</v>
      </c>
      <c r="J481">
        <v>1419104823</v>
      </c>
      <c r="K481" t="b">
        <v>0</v>
      </c>
      <c r="L481">
        <v>46</v>
      </c>
      <c r="M481" t="b">
        <v>1</v>
      </c>
      <c r="N481" t="s">
        <v>8269</v>
      </c>
      <c r="O481">
        <v>101</v>
      </c>
      <c r="P481">
        <v>110.22</v>
      </c>
      <c r="Q481" s="10" t="s">
        <v>8315</v>
      </c>
      <c r="R481" t="s">
        <v>8316</v>
      </c>
      <c r="S481" s="16">
        <v>41993.824340277773</v>
      </c>
      <c r="T481" s="16">
        <v>42010.25</v>
      </c>
      <c r="U481">
        <v>16.425659722226555</v>
      </c>
    </row>
    <row r="482" spans="1:21" ht="57.6" x14ac:dyDescent="0.3">
      <c r="A482">
        <v>2980</v>
      </c>
      <c r="B482" s="3" t="s">
        <v>2980</v>
      </c>
      <c r="C482" s="3" t="s">
        <v>7090</v>
      </c>
      <c r="D482" s="6">
        <v>3000</v>
      </c>
      <c r="E482" s="8">
        <v>3275</v>
      </c>
      <c r="F482" t="s">
        <v>8218</v>
      </c>
      <c r="G482" t="s">
        <v>8223</v>
      </c>
      <c r="H482" t="s">
        <v>8245</v>
      </c>
      <c r="I482">
        <v>1440381600</v>
      </c>
      <c r="J482">
        <v>1438639130</v>
      </c>
      <c r="K482" t="b">
        <v>0</v>
      </c>
      <c r="L482">
        <v>24</v>
      </c>
      <c r="M482" t="b">
        <v>1</v>
      </c>
      <c r="N482" t="s">
        <v>8269</v>
      </c>
      <c r="O482">
        <v>109</v>
      </c>
      <c r="P482">
        <v>136.46</v>
      </c>
      <c r="Q482" s="10" t="s">
        <v>8315</v>
      </c>
      <c r="R482" t="s">
        <v>8316</v>
      </c>
      <c r="S482" s="16">
        <v>42219.915856481486</v>
      </c>
      <c r="T482" s="16">
        <v>42240.083333333328</v>
      </c>
      <c r="U482">
        <v>20.167476851842366</v>
      </c>
    </row>
    <row r="483" spans="1:21" ht="57.6" x14ac:dyDescent="0.3">
      <c r="A483">
        <v>3147</v>
      </c>
      <c r="B483" s="3" t="s">
        <v>3147</v>
      </c>
      <c r="C483" s="3" t="s">
        <v>7257</v>
      </c>
      <c r="D483" s="6">
        <v>20000</v>
      </c>
      <c r="E483" s="8">
        <v>23505</v>
      </c>
      <c r="F483" t="s">
        <v>8218</v>
      </c>
      <c r="G483" t="s">
        <v>8223</v>
      </c>
      <c r="H483" t="s">
        <v>8245</v>
      </c>
      <c r="I483">
        <v>1415319355</v>
      </c>
      <c r="J483">
        <v>1411859755</v>
      </c>
      <c r="K483" t="b">
        <v>1</v>
      </c>
      <c r="L483">
        <v>213</v>
      </c>
      <c r="M483" t="b">
        <v>1</v>
      </c>
      <c r="N483" t="s">
        <v>8269</v>
      </c>
      <c r="O483">
        <v>118</v>
      </c>
      <c r="P483">
        <v>110.35</v>
      </c>
      <c r="Q483" s="10" t="s">
        <v>8315</v>
      </c>
      <c r="R483" t="s">
        <v>8316</v>
      </c>
      <c r="S483" s="16">
        <v>41909.969386574077</v>
      </c>
      <c r="T483" s="16">
        <v>41950.011053240742</v>
      </c>
      <c r="U483">
        <v>40.041666666664241</v>
      </c>
    </row>
    <row r="484" spans="1:21" ht="28.8" x14ac:dyDescent="0.3">
      <c r="A484">
        <v>3148</v>
      </c>
      <c r="B484" s="3" t="s">
        <v>3148</v>
      </c>
      <c r="C484" s="3" t="s">
        <v>7258</v>
      </c>
      <c r="D484" s="6">
        <v>1800</v>
      </c>
      <c r="E484" s="8">
        <v>2361</v>
      </c>
      <c r="F484" t="s">
        <v>8218</v>
      </c>
      <c r="G484" t="s">
        <v>8223</v>
      </c>
      <c r="H484" t="s">
        <v>8245</v>
      </c>
      <c r="I484">
        <v>1412136000</v>
      </c>
      <c r="J484">
        <v>1410278284</v>
      </c>
      <c r="K484" t="b">
        <v>1</v>
      </c>
      <c r="L484">
        <v>57</v>
      </c>
      <c r="M484" t="b">
        <v>1</v>
      </c>
      <c r="N484" t="s">
        <v>8269</v>
      </c>
      <c r="O484">
        <v>131</v>
      </c>
      <c r="P484">
        <v>41.42</v>
      </c>
      <c r="Q484" s="10" t="s">
        <v>8315</v>
      </c>
      <c r="R484" t="s">
        <v>8316</v>
      </c>
      <c r="S484" s="16">
        <v>41891.665324074071</v>
      </c>
      <c r="T484" s="16">
        <v>41913.166666666664</v>
      </c>
      <c r="U484">
        <v>21.501342592593573</v>
      </c>
    </row>
    <row r="485" spans="1:21" ht="72" x14ac:dyDescent="0.3">
      <c r="A485">
        <v>3149</v>
      </c>
      <c r="B485" s="3" t="s">
        <v>3149</v>
      </c>
      <c r="C485" s="3" t="s">
        <v>7259</v>
      </c>
      <c r="D485" s="6">
        <v>1250</v>
      </c>
      <c r="E485" s="8">
        <v>1300</v>
      </c>
      <c r="F485" t="s">
        <v>8218</v>
      </c>
      <c r="G485" t="s">
        <v>8223</v>
      </c>
      <c r="H485" t="s">
        <v>8245</v>
      </c>
      <c r="I485">
        <v>1354845600</v>
      </c>
      <c r="J485">
        <v>1352766300</v>
      </c>
      <c r="K485" t="b">
        <v>1</v>
      </c>
      <c r="L485">
        <v>25</v>
      </c>
      <c r="M485" t="b">
        <v>1</v>
      </c>
      <c r="N485" t="s">
        <v>8269</v>
      </c>
      <c r="O485">
        <v>104</v>
      </c>
      <c r="P485">
        <v>52</v>
      </c>
      <c r="Q485" s="10" t="s">
        <v>8315</v>
      </c>
      <c r="R485" t="s">
        <v>8316</v>
      </c>
      <c r="S485" s="16">
        <v>41226.017361111109</v>
      </c>
      <c r="T485" s="16">
        <v>41250.083333333336</v>
      </c>
      <c r="U485">
        <v>24.065972222226264</v>
      </c>
    </row>
    <row r="486" spans="1:21" ht="72" x14ac:dyDescent="0.3">
      <c r="A486">
        <v>3150</v>
      </c>
      <c r="B486" s="3" t="s">
        <v>3150</v>
      </c>
      <c r="C486" s="3" t="s">
        <v>7260</v>
      </c>
      <c r="D486" s="6">
        <v>3500</v>
      </c>
      <c r="E486" s="8">
        <v>3535</v>
      </c>
      <c r="F486" t="s">
        <v>8218</v>
      </c>
      <c r="G486" t="s">
        <v>8223</v>
      </c>
      <c r="H486" t="s">
        <v>8245</v>
      </c>
      <c r="I486">
        <v>1295928000</v>
      </c>
      <c r="J486">
        <v>1288160403</v>
      </c>
      <c r="K486" t="b">
        <v>1</v>
      </c>
      <c r="L486">
        <v>104</v>
      </c>
      <c r="M486" t="b">
        <v>1</v>
      </c>
      <c r="N486" t="s">
        <v>8269</v>
      </c>
      <c r="O486">
        <v>101</v>
      </c>
      <c r="P486">
        <v>33.99</v>
      </c>
      <c r="Q486" s="10" t="s">
        <v>8315</v>
      </c>
      <c r="R486" t="s">
        <v>8316</v>
      </c>
      <c r="S486" s="16">
        <v>40478.263923611114</v>
      </c>
      <c r="T486" s="16">
        <v>40568.166666666664</v>
      </c>
      <c r="U486">
        <v>89.902743055550673</v>
      </c>
    </row>
    <row r="487" spans="1:21" ht="43.2" x14ac:dyDescent="0.3">
      <c r="A487">
        <v>3151</v>
      </c>
      <c r="B487" s="3" t="s">
        <v>3151</v>
      </c>
      <c r="C487" s="3" t="s">
        <v>7261</v>
      </c>
      <c r="D487" s="6">
        <v>3500</v>
      </c>
      <c r="E487" s="8">
        <v>3514</v>
      </c>
      <c r="F487" t="s">
        <v>8218</v>
      </c>
      <c r="G487" t="s">
        <v>8223</v>
      </c>
      <c r="H487" t="s">
        <v>8245</v>
      </c>
      <c r="I487">
        <v>1410379774</v>
      </c>
      <c r="J487">
        <v>1407787774</v>
      </c>
      <c r="K487" t="b">
        <v>1</v>
      </c>
      <c r="L487">
        <v>34</v>
      </c>
      <c r="M487" t="b">
        <v>1</v>
      </c>
      <c r="N487" t="s">
        <v>8269</v>
      </c>
      <c r="O487">
        <v>100</v>
      </c>
      <c r="P487">
        <v>103.35</v>
      </c>
      <c r="Q487" s="10" t="s">
        <v>8315</v>
      </c>
      <c r="R487" t="s">
        <v>8316</v>
      </c>
      <c r="S487" s="16">
        <v>41862.83997685185</v>
      </c>
      <c r="T487" s="16">
        <v>41892.83997685185</v>
      </c>
      <c r="U487">
        <v>30</v>
      </c>
    </row>
    <row r="488" spans="1:21" ht="57.6" x14ac:dyDescent="0.3">
      <c r="A488">
        <v>3153</v>
      </c>
      <c r="B488" s="3" t="s">
        <v>3153</v>
      </c>
      <c r="C488" s="3" t="s">
        <v>7263</v>
      </c>
      <c r="D488" s="6">
        <v>3000</v>
      </c>
      <c r="E488" s="8">
        <v>10067.5</v>
      </c>
      <c r="F488" t="s">
        <v>8218</v>
      </c>
      <c r="G488" t="s">
        <v>8223</v>
      </c>
      <c r="H488" t="s">
        <v>8245</v>
      </c>
      <c r="I488">
        <v>1304225940</v>
      </c>
      <c r="J488">
        <v>1301542937</v>
      </c>
      <c r="K488" t="b">
        <v>1</v>
      </c>
      <c r="L488">
        <v>241</v>
      </c>
      <c r="M488" t="b">
        <v>1</v>
      </c>
      <c r="N488" t="s">
        <v>8269</v>
      </c>
      <c r="O488">
        <v>336</v>
      </c>
      <c r="P488">
        <v>41.77</v>
      </c>
      <c r="Q488" s="10" t="s">
        <v>8315</v>
      </c>
      <c r="R488" t="s">
        <v>8316</v>
      </c>
      <c r="S488" s="16">
        <v>40633.154363425929</v>
      </c>
      <c r="T488" s="16">
        <v>40664.207638888889</v>
      </c>
      <c r="U488">
        <v>31.053275462960301</v>
      </c>
    </row>
    <row r="489" spans="1:21" ht="72" x14ac:dyDescent="0.3">
      <c r="A489">
        <v>3154</v>
      </c>
      <c r="B489" s="3" t="s">
        <v>3154</v>
      </c>
      <c r="C489" s="3" t="s">
        <v>7264</v>
      </c>
      <c r="D489" s="6">
        <v>7000</v>
      </c>
      <c r="E489" s="8">
        <v>7905</v>
      </c>
      <c r="F489" t="s">
        <v>8218</v>
      </c>
      <c r="G489" t="s">
        <v>8223</v>
      </c>
      <c r="H489" t="s">
        <v>8245</v>
      </c>
      <c r="I489">
        <v>1333310458</v>
      </c>
      <c r="J489">
        <v>1330722058</v>
      </c>
      <c r="K489" t="b">
        <v>1</v>
      </c>
      <c r="L489">
        <v>123</v>
      </c>
      <c r="M489" t="b">
        <v>1</v>
      </c>
      <c r="N489" t="s">
        <v>8269</v>
      </c>
      <c r="O489">
        <v>113</v>
      </c>
      <c r="P489">
        <v>64.27</v>
      </c>
      <c r="Q489" s="10" t="s">
        <v>8315</v>
      </c>
      <c r="R489" t="s">
        <v>8316</v>
      </c>
      <c r="S489" s="16">
        <v>40970.875671296293</v>
      </c>
      <c r="T489" s="16">
        <v>41000.834004629629</v>
      </c>
      <c r="U489">
        <v>29.958333333335759</v>
      </c>
    </row>
    <row r="490" spans="1:21" ht="72" x14ac:dyDescent="0.3">
      <c r="A490">
        <v>3156</v>
      </c>
      <c r="B490" s="3" t="s">
        <v>3156</v>
      </c>
      <c r="C490" s="3" t="s">
        <v>7266</v>
      </c>
      <c r="D490" s="6">
        <v>5500</v>
      </c>
      <c r="E490" s="8">
        <v>5600</v>
      </c>
      <c r="F490" t="s">
        <v>8218</v>
      </c>
      <c r="G490" t="s">
        <v>8223</v>
      </c>
      <c r="H490" t="s">
        <v>8245</v>
      </c>
      <c r="I490">
        <v>1338591144</v>
      </c>
      <c r="J490">
        <v>1335567144</v>
      </c>
      <c r="K490" t="b">
        <v>1</v>
      </c>
      <c r="L490">
        <v>89</v>
      </c>
      <c r="M490" t="b">
        <v>1</v>
      </c>
      <c r="N490" t="s">
        <v>8269</v>
      </c>
      <c r="O490">
        <v>102</v>
      </c>
      <c r="P490">
        <v>62.92</v>
      </c>
      <c r="Q490" s="10" t="s">
        <v>8315</v>
      </c>
      <c r="R490" t="s">
        <v>8316</v>
      </c>
      <c r="S490" s="16">
        <v>41026.953055555554</v>
      </c>
      <c r="T490" s="16">
        <v>41061.953055555554</v>
      </c>
      <c r="U490">
        <v>35</v>
      </c>
    </row>
    <row r="491" spans="1:21" ht="28.8" x14ac:dyDescent="0.3">
      <c r="A491">
        <v>3157</v>
      </c>
      <c r="B491" s="3" t="s">
        <v>3157</v>
      </c>
      <c r="C491" s="3" t="s">
        <v>7267</v>
      </c>
      <c r="D491" s="6">
        <v>4000</v>
      </c>
      <c r="E491" s="8">
        <v>4040</v>
      </c>
      <c r="F491" t="s">
        <v>8218</v>
      </c>
      <c r="G491" t="s">
        <v>8223</v>
      </c>
      <c r="H491" t="s">
        <v>8245</v>
      </c>
      <c r="I491">
        <v>1405746000</v>
      </c>
      <c r="J491">
        <v>1404932105</v>
      </c>
      <c r="K491" t="b">
        <v>1</v>
      </c>
      <c r="L491">
        <v>41</v>
      </c>
      <c r="M491" t="b">
        <v>1</v>
      </c>
      <c r="N491" t="s">
        <v>8269</v>
      </c>
      <c r="O491">
        <v>101</v>
      </c>
      <c r="P491">
        <v>98.54</v>
      </c>
      <c r="Q491" s="10" t="s">
        <v>8315</v>
      </c>
      <c r="R491" t="s">
        <v>8316</v>
      </c>
      <c r="S491" s="16">
        <v>41829.788252314815</v>
      </c>
      <c r="T491" s="16">
        <v>41839.208333333336</v>
      </c>
      <c r="U491">
        <v>9.4200810185211594</v>
      </c>
    </row>
    <row r="492" spans="1:21" ht="28.8" x14ac:dyDescent="0.3">
      <c r="A492">
        <v>3158</v>
      </c>
      <c r="B492" s="3" t="s">
        <v>3158</v>
      </c>
      <c r="C492" s="3" t="s">
        <v>7268</v>
      </c>
      <c r="D492" s="6">
        <v>5000</v>
      </c>
      <c r="E492" s="8">
        <v>5700</v>
      </c>
      <c r="F492" t="s">
        <v>8218</v>
      </c>
      <c r="G492" t="s">
        <v>8223</v>
      </c>
      <c r="H492" t="s">
        <v>8245</v>
      </c>
      <c r="I492">
        <v>1374523752</v>
      </c>
      <c r="J492">
        <v>1371931752</v>
      </c>
      <c r="K492" t="b">
        <v>1</v>
      </c>
      <c r="L492">
        <v>69</v>
      </c>
      <c r="M492" t="b">
        <v>1</v>
      </c>
      <c r="N492" t="s">
        <v>8269</v>
      </c>
      <c r="O492">
        <v>114</v>
      </c>
      <c r="P492">
        <v>82.61</v>
      </c>
      <c r="Q492" s="10" t="s">
        <v>8315</v>
      </c>
      <c r="R492" t="s">
        <v>8316</v>
      </c>
      <c r="S492" s="16">
        <v>41447.839722222219</v>
      </c>
      <c r="T492" s="16">
        <v>41477.839722222219</v>
      </c>
      <c r="U492">
        <v>30</v>
      </c>
    </row>
    <row r="493" spans="1:21" ht="57.6" x14ac:dyDescent="0.3">
      <c r="A493">
        <v>3159</v>
      </c>
      <c r="B493" s="3" t="s">
        <v>3159</v>
      </c>
      <c r="C493" s="3" t="s">
        <v>7269</v>
      </c>
      <c r="D493" s="6">
        <v>1500</v>
      </c>
      <c r="E493" s="8">
        <v>2002.22</v>
      </c>
      <c r="F493" t="s">
        <v>8218</v>
      </c>
      <c r="G493" t="s">
        <v>8223</v>
      </c>
      <c r="H493" t="s">
        <v>8245</v>
      </c>
      <c r="I493">
        <v>1326927600</v>
      </c>
      <c r="J493">
        <v>1323221761</v>
      </c>
      <c r="K493" t="b">
        <v>1</v>
      </c>
      <c r="L493">
        <v>52</v>
      </c>
      <c r="M493" t="b">
        <v>1</v>
      </c>
      <c r="N493" t="s">
        <v>8269</v>
      </c>
      <c r="O493">
        <v>133</v>
      </c>
      <c r="P493">
        <v>38.5</v>
      </c>
      <c r="Q493" s="10" t="s">
        <v>8315</v>
      </c>
      <c r="R493" t="s">
        <v>8316</v>
      </c>
      <c r="S493" s="16">
        <v>40884.066678240742</v>
      </c>
      <c r="T493" s="16">
        <v>40926.958333333336</v>
      </c>
      <c r="U493">
        <v>42.891655092593282</v>
      </c>
    </row>
    <row r="494" spans="1:21" ht="72" x14ac:dyDescent="0.3">
      <c r="A494">
        <v>3160</v>
      </c>
      <c r="B494" s="3" t="s">
        <v>3160</v>
      </c>
      <c r="C494" s="3" t="s">
        <v>7270</v>
      </c>
      <c r="D494" s="6">
        <v>4500</v>
      </c>
      <c r="E494" s="8">
        <v>4569</v>
      </c>
      <c r="F494" t="s">
        <v>8218</v>
      </c>
      <c r="G494" t="s">
        <v>8223</v>
      </c>
      <c r="H494" t="s">
        <v>8245</v>
      </c>
      <c r="I494">
        <v>1407905940</v>
      </c>
      <c r="J494">
        <v>1405923687</v>
      </c>
      <c r="K494" t="b">
        <v>1</v>
      </c>
      <c r="L494">
        <v>57</v>
      </c>
      <c r="M494" t="b">
        <v>1</v>
      </c>
      <c r="N494" t="s">
        <v>8269</v>
      </c>
      <c r="O494">
        <v>102</v>
      </c>
      <c r="P494">
        <v>80.16</v>
      </c>
      <c r="Q494" s="10" t="s">
        <v>8315</v>
      </c>
      <c r="R494" t="s">
        <v>8316</v>
      </c>
      <c r="S494" s="16">
        <v>41841.26489583333</v>
      </c>
      <c r="T494" s="16">
        <v>41864.207638888889</v>
      </c>
      <c r="U494">
        <v>22.942743055558822</v>
      </c>
    </row>
    <row r="495" spans="1:21" ht="57.6" x14ac:dyDescent="0.3">
      <c r="A495">
        <v>3162</v>
      </c>
      <c r="B495" s="3" t="s">
        <v>3162</v>
      </c>
      <c r="C495" s="3" t="s">
        <v>7272</v>
      </c>
      <c r="D495" s="6">
        <v>4000</v>
      </c>
      <c r="E495" s="8">
        <v>5086</v>
      </c>
      <c r="F495" t="s">
        <v>8218</v>
      </c>
      <c r="G495" t="s">
        <v>8223</v>
      </c>
      <c r="H495" t="s">
        <v>8245</v>
      </c>
      <c r="I495">
        <v>1404698400</v>
      </c>
      <c r="J495">
        <v>1402331262</v>
      </c>
      <c r="K495" t="b">
        <v>1</v>
      </c>
      <c r="L495">
        <v>63</v>
      </c>
      <c r="M495" t="b">
        <v>1</v>
      </c>
      <c r="N495" t="s">
        <v>8269</v>
      </c>
      <c r="O495">
        <v>127</v>
      </c>
      <c r="P495">
        <v>80.73</v>
      </c>
      <c r="Q495" s="10" t="s">
        <v>8315</v>
      </c>
      <c r="R495" t="s">
        <v>8316</v>
      </c>
      <c r="S495" s="16">
        <v>41799.685902777775</v>
      </c>
      <c r="T495" s="16">
        <v>41827.083333333336</v>
      </c>
      <c r="U495">
        <v>27.397430555560277</v>
      </c>
    </row>
    <row r="496" spans="1:21" ht="57.6" x14ac:dyDescent="0.3">
      <c r="A496">
        <v>3163</v>
      </c>
      <c r="B496" s="3" t="s">
        <v>3163</v>
      </c>
      <c r="C496" s="3" t="s">
        <v>7273</v>
      </c>
      <c r="D496" s="6">
        <v>13000</v>
      </c>
      <c r="E496" s="8">
        <v>14450</v>
      </c>
      <c r="F496" t="s">
        <v>8218</v>
      </c>
      <c r="G496" t="s">
        <v>8223</v>
      </c>
      <c r="H496" t="s">
        <v>8245</v>
      </c>
      <c r="I496">
        <v>1402855525</v>
      </c>
      <c r="J496">
        <v>1400263525</v>
      </c>
      <c r="K496" t="b">
        <v>1</v>
      </c>
      <c r="L496">
        <v>72</v>
      </c>
      <c r="M496" t="b">
        <v>1</v>
      </c>
      <c r="N496" t="s">
        <v>8269</v>
      </c>
      <c r="O496">
        <v>111</v>
      </c>
      <c r="P496">
        <v>200.69</v>
      </c>
      <c r="Q496" s="10" t="s">
        <v>8315</v>
      </c>
      <c r="R496" t="s">
        <v>8316</v>
      </c>
      <c r="S496" s="16">
        <v>41775.753761574073</v>
      </c>
      <c r="T496" s="16">
        <v>41805.753761574073</v>
      </c>
      <c r="U496">
        <v>30</v>
      </c>
    </row>
    <row r="497" spans="1:21" ht="72" x14ac:dyDescent="0.3">
      <c r="A497">
        <v>3164</v>
      </c>
      <c r="B497" s="3" t="s">
        <v>3164</v>
      </c>
      <c r="C497" s="3" t="s">
        <v>7274</v>
      </c>
      <c r="D497" s="6">
        <v>2500</v>
      </c>
      <c r="E497" s="8">
        <v>2669</v>
      </c>
      <c r="F497" t="s">
        <v>8218</v>
      </c>
      <c r="G497" t="s">
        <v>8223</v>
      </c>
      <c r="H497" t="s">
        <v>8245</v>
      </c>
      <c r="I497">
        <v>1402341615</v>
      </c>
      <c r="J497">
        <v>1399490415</v>
      </c>
      <c r="K497" t="b">
        <v>1</v>
      </c>
      <c r="L497">
        <v>71</v>
      </c>
      <c r="M497" t="b">
        <v>1</v>
      </c>
      <c r="N497" t="s">
        <v>8269</v>
      </c>
      <c r="O497">
        <v>107</v>
      </c>
      <c r="P497">
        <v>37.590000000000003</v>
      </c>
      <c r="Q497" s="10" t="s">
        <v>8315</v>
      </c>
      <c r="R497" t="s">
        <v>8316</v>
      </c>
      <c r="S497" s="16">
        <v>41766.80572916667</v>
      </c>
      <c r="T497" s="16">
        <v>41799.80572916667</v>
      </c>
      <c r="U497">
        <v>33</v>
      </c>
    </row>
    <row r="498" spans="1:21" ht="72" x14ac:dyDescent="0.3">
      <c r="A498">
        <v>3165</v>
      </c>
      <c r="B498" s="3" t="s">
        <v>3165</v>
      </c>
      <c r="C498" s="3" t="s">
        <v>7275</v>
      </c>
      <c r="D498" s="6">
        <v>750</v>
      </c>
      <c r="E498" s="8">
        <v>1220</v>
      </c>
      <c r="F498" t="s">
        <v>8218</v>
      </c>
      <c r="G498" t="s">
        <v>8223</v>
      </c>
      <c r="H498" t="s">
        <v>8245</v>
      </c>
      <c r="I498">
        <v>1304395140</v>
      </c>
      <c r="J498">
        <v>1302493760</v>
      </c>
      <c r="K498" t="b">
        <v>1</v>
      </c>
      <c r="L498">
        <v>21</v>
      </c>
      <c r="M498" t="b">
        <v>1</v>
      </c>
      <c r="N498" t="s">
        <v>8269</v>
      </c>
      <c r="O498">
        <v>163</v>
      </c>
      <c r="P498">
        <v>58.1</v>
      </c>
      <c r="Q498" s="10" t="s">
        <v>8315</v>
      </c>
      <c r="R498" t="s">
        <v>8316</v>
      </c>
      <c r="S498" s="16">
        <v>40644.159259259257</v>
      </c>
      <c r="T498" s="16">
        <v>40666.165972222225</v>
      </c>
      <c r="U498">
        <v>22.006712962967867</v>
      </c>
    </row>
    <row r="499" spans="1:21" ht="57.6" x14ac:dyDescent="0.3">
      <c r="A499">
        <v>3166</v>
      </c>
      <c r="B499" s="3" t="s">
        <v>3166</v>
      </c>
      <c r="C499" s="3" t="s">
        <v>7276</v>
      </c>
      <c r="D499" s="6">
        <v>35000</v>
      </c>
      <c r="E499" s="8">
        <v>56079.83</v>
      </c>
      <c r="F499" t="s">
        <v>8218</v>
      </c>
      <c r="G499" t="s">
        <v>8223</v>
      </c>
      <c r="H499" t="s">
        <v>8245</v>
      </c>
      <c r="I499">
        <v>1416988740</v>
      </c>
      <c r="J499">
        <v>1414514153</v>
      </c>
      <c r="K499" t="b">
        <v>1</v>
      </c>
      <c r="L499">
        <v>930</v>
      </c>
      <c r="M499" t="b">
        <v>1</v>
      </c>
      <c r="N499" t="s">
        <v>8269</v>
      </c>
      <c r="O499">
        <v>160</v>
      </c>
      <c r="P499">
        <v>60.3</v>
      </c>
      <c r="Q499" s="10" t="s">
        <v>8315</v>
      </c>
      <c r="R499" t="s">
        <v>8316</v>
      </c>
      <c r="S499" s="16">
        <v>41940.69158564815</v>
      </c>
      <c r="T499" s="16">
        <v>41969.332638888889</v>
      </c>
      <c r="U499">
        <v>28.641053240738984</v>
      </c>
    </row>
    <row r="500" spans="1:21" ht="28.8" x14ac:dyDescent="0.3">
      <c r="A500">
        <v>3167</v>
      </c>
      <c r="B500" s="3" t="s">
        <v>3167</v>
      </c>
      <c r="C500" s="3" t="s">
        <v>7277</v>
      </c>
      <c r="D500" s="6">
        <v>3000</v>
      </c>
      <c r="E500" s="8">
        <v>3485</v>
      </c>
      <c r="F500" t="s">
        <v>8218</v>
      </c>
      <c r="G500" t="s">
        <v>8223</v>
      </c>
      <c r="H500" t="s">
        <v>8245</v>
      </c>
      <c r="I500">
        <v>1406952781</v>
      </c>
      <c r="J500">
        <v>1405743181</v>
      </c>
      <c r="K500" t="b">
        <v>1</v>
      </c>
      <c r="L500">
        <v>55</v>
      </c>
      <c r="M500" t="b">
        <v>1</v>
      </c>
      <c r="N500" t="s">
        <v>8269</v>
      </c>
      <c r="O500">
        <v>116</v>
      </c>
      <c r="P500">
        <v>63.36</v>
      </c>
      <c r="Q500" s="10" t="s">
        <v>8315</v>
      </c>
      <c r="R500" t="s">
        <v>8316</v>
      </c>
      <c r="S500" s="16">
        <v>41839.175706018519</v>
      </c>
      <c r="T500" s="16">
        <v>41853.175706018519</v>
      </c>
      <c r="U500">
        <v>14</v>
      </c>
    </row>
    <row r="501" spans="1:21" ht="57.6" x14ac:dyDescent="0.3">
      <c r="A501">
        <v>3168</v>
      </c>
      <c r="B501" s="3" t="s">
        <v>3168</v>
      </c>
      <c r="C501" s="3" t="s">
        <v>7278</v>
      </c>
      <c r="D501" s="6">
        <v>2500</v>
      </c>
      <c r="E501" s="8">
        <v>3105</v>
      </c>
      <c r="F501" t="s">
        <v>8218</v>
      </c>
      <c r="G501" t="s">
        <v>8223</v>
      </c>
      <c r="H501" t="s">
        <v>8245</v>
      </c>
      <c r="I501">
        <v>1402696800</v>
      </c>
      <c r="J501">
        <v>1399948353</v>
      </c>
      <c r="K501" t="b">
        <v>1</v>
      </c>
      <c r="L501">
        <v>61</v>
      </c>
      <c r="M501" t="b">
        <v>1</v>
      </c>
      <c r="N501" t="s">
        <v>8269</v>
      </c>
      <c r="O501">
        <v>124</v>
      </c>
      <c r="P501">
        <v>50.9</v>
      </c>
      <c r="Q501" s="10" t="s">
        <v>8315</v>
      </c>
      <c r="R501" t="s">
        <v>8316</v>
      </c>
      <c r="S501" s="16">
        <v>41772.105937500004</v>
      </c>
      <c r="T501" s="16">
        <v>41803.916666666664</v>
      </c>
      <c r="U501">
        <v>31.810729166660167</v>
      </c>
    </row>
    <row r="502" spans="1:21" ht="43.2" x14ac:dyDescent="0.3">
      <c r="A502">
        <v>3169</v>
      </c>
      <c r="B502" s="3" t="s">
        <v>3169</v>
      </c>
      <c r="C502" s="3" t="s">
        <v>7279</v>
      </c>
      <c r="D502" s="6">
        <v>8000</v>
      </c>
      <c r="E502" s="8">
        <v>8241</v>
      </c>
      <c r="F502" t="s">
        <v>8218</v>
      </c>
      <c r="G502" t="s">
        <v>8223</v>
      </c>
      <c r="H502" t="s">
        <v>8245</v>
      </c>
      <c r="I502">
        <v>1386910740</v>
      </c>
      <c r="J502">
        <v>1384364561</v>
      </c>
      <c r="K502" t="b">
        <v>1</v>
      </c>
      <c r="L502">
        <v>82</v>
      </c>
      <c r="M502" t="b">
        <v>1</v>
      </c>
      <c r="N502" t="s">
        <v>8269</v>
      </c>
      <c r="O502">
        <v>103</v>
      </c>
      <c r="P502">
        <v>100.5</v>
      </c>
      <c r="Q502" s="10" t="s">
        <v>8315</v>
      </c>
      <c r="R502" t="s">
        <v>8316</v>
      </c>
      <c r="S502" s="16">
        <v>41591.737974537034</v>
      </c>
      <c r="T502" s="16">
        <v>41621.207638888889</v>
      </c>
      <c r="U502">
        <v>29.46966435185459</v>
      </c>
    </row>
    <row r="503" spans="1:21" ht="43.2" x14ac:dyDescent="0.3">
      <c r="A503">
        <v>3170</v>
      </c>
      <c r="B503" s="3" t="s">
        <v>3170</v>
      </c>
      <c r="C503" s="3" t="s">
        <v>7280</v>
      </c>
      <c r="D503" s="6">
        <v>2000</v>
      </c>
      <c r="E503" s="8">
        <v>2245</v>
      </c>
      <c r="F503" t="s">
        <v>8218</v>
      </c>
      <c r="G503" t="s">
        <v>8223</v>
      </c>
      <c r="H503" t="s">
        <v>8245</v>
      </c>
      <c r="I503">
        <v>1404273600</v>
      </c>
      <c r="J503">
        <v>1401414944</v>
      </c>
      <c r="K503" t="b">
        <v>1</v>
      </c>
      <c r="L503">
        <v>71</v>
      </c>
      <c r="M503" t="b">
        <v>1</v>
      </c>
      <c r="N503" t="s">
        <v>8269</v>
      </c>
      <c r="O503">
        <v>112</v>
      </c>
      <c r="P503">
        <v>31.62</v>
      </c>
      <c r="Q503" s="10" t="s">
        <v>8315</v>
      </c>
      <c r="R503" t="s">
        <v>8316</v>
      </c>
      <c r="S503" s="16">
        <v>41789.080370370371</v>
      </c>
      <c r="T503" s="16">
        <v>41822.166666666664</v>
      </c>
      <c r="U503">
        <v>33.086296296292858</v>
      </c>
    </row>
    <row r="504" spans="1:21" ht="57.6" x14ac:dyDescent="0.3">
      <c r="A504">
        <v>3172</v>
      </c>
      <c r="B504" s="3" t="s">
        <v>3172</v>
      </c>
      <c r="C504" s="3" t="s">
        <v>7282</v>
      </c>
      <c r="D504" s="6">
        <v>2000</v>
      </c>
      <c r="E504" s="8">
        <v>2300</v>
      </c>
      <c r="F504" t="s">
        <v>8218</v>
      </c>
      <c r="G504" t="s">
        <v>8223</v>
      </c>
      <c r="H504" t="s">
        <v>8245</v>
      </c>
      <c r="I504">
        <v>1329240668</v>
      </c>
      <c r="J504">
        <v>1326648668</v>
      </c>
      <c r="K504" t="b">
        <v>1</v>
      </c>
      <c r="L504">
        <v>29</v>
      </c>
      <c r="M504" t="b">
        <v>1</v>
      </c>
      <c r="N504" t="s">
        <v>8269</v>
      </c>
      <c r="O504">
        <v>115</v>
      </c>
      <c r="P504">
        <v>79.31</v>
      </c>
      <c r="Q504" s="10" t="s">
        <v>8315</v>
      </c>
      <c r="R504" t="s">
        <v>8316</v>
      </c>
      <c r="S504" s="16">
        <v>40923.729953703703</v>
      </c>
      <c r="T504" s="16">
        <v>40953.729953703703</v>
      </c>
      <c r="U504">
        <v>30</v>
      </c>
    </row>
    <row r="505" spans="1:21" ht="72" x14ac:dyDescent="0.3">
      <c r="A505">
        <v>3173</v>
      </c>
      <c r="B505" s="3" t="s">
        <v>3173</v>
      </c>
      <c r="C505" s="3" t="s">
        <v>7283</v>
      </c>
      <c r="D505" s="6">
        <v>10000</v>
      </c>
      <c r="E505" s="8">
        <v>10300</v>
      </c>
      <c r="F505" t="s">
        <v>8218</v>
      </c>
      <c r="G505" t="s">
        <v>8223</v>
      </c>
      <c r="H505" t="s">
        <v>8245</v>
      </c>
      <c r="I505">
        <v>1411765492</v>
      </c>
      <c r="J505">
        <v>1409173492</v>
      </c>
      <c r="K505" t="b">
        <v>1</v>
      </c>
      <c r="L505">
        <v>74</v>
      </c>
      <c r="M505" t="b">
        <v>1</v>
      </c>
      <c r="N505" t="s">
        <v>8269</v>
      </c>
      <c r="O505">
        <v>103</v>
      </c>
      <c r="P505">
        <v>139.19</v>
      </c>
      <c r="Q505" s="10" t="s">
        <v>8315</v>
      </c>
      <c r="R505" t="s">
        <v>8316</v>
      </c>
      <c r="S505" s="16">
        <v>41878.878379629627</v>
      </c>
      <c r="T505" s="16">
        <v>41908.878379629627</v>
      </c>
      <c r="U505">
        <v>30</v>
      </c>
    </row>
    <row r="506" spans="1:21" ht="72" x14ac:dyDescent="0.3">
      <c r="A506">
        <v>3174</v>
      </c>
      <c r="B506" s="3" t="s">
        <v>3174</v>
      </c>
      <c r="C506" s="3" t="s">
        <v>7284</v>
      </c>
      <c r="D506" s="6">
        <v>3000</v>
      </c>
      <c r="E506" s="8">
        <v>3034</v>
      </c>
      <c r="F506" t="s">
        <v>8218</v>
      </c>
      <c r="G506" t="s">
        <v>8223</v>
      </c>
      <c r="H506" t="s">
        <v>8245</v>
      </c>
      <c r="I506">
        <v>1408999508</v>
      </c>
      <c r="J506">
        <v>1407789908</v>
      </c>
      <c r="K506" t="b">
        <v>1</v>
      </c>
      <c r="L506">
        <v>23</v>
      </c>
      <c r="M506" t="b">
        <v>1</v>
      </c>
      <c r="N506" t="s">
        <v>8269</v>
      </c>
      <c r="O506">
        <v>101</v>
      </c>
      <c r="P506">
        <v>131.91</v>
      </c>
      <c r="Q506" s="10" t="s">
        <v>8315</v>
      </c>
      <c r="R506" t="s">
        <v>8316</v>
      </c>
      <c r="S506" s="16">
        <v>41862.864675925928</v>
      </c>
      <c r="T506" s="16">
        <v>41876.864675925928</v>
      </c>
      <c r="U506">
        <v>14</v>
      </c>
    </row>
    <row r="507" spans="1:21" ht="72" x14ac:dyDescent="0.3">
      <c r="A507">
        <v>3175</v>
      </c>
      <c r="B507" s="3" t="s">
        <v>3175</v>
      </c>
      <c r="C507" s="3" t="s">
        <v>7285</v>
      </c>
      <c r="D507" s="6">
        <v>5000</v>
      </c>
      <c r="E507" s="8">
        <v>5478</v>
      </c>
      <c r="F507" t="s">
        <v>8218</v>
      </c>
      <c r="G507" t="s">
        <v>8223</v>
      </c>
      <c r="H507" t="s">
        <v>8245</v>
      </c>
      <c r="I507">
        <v>1297977427</v>
      </c>
      <c r="J507">
        <v>1292793427</v>
      </c>
      <c r="K507" t="b">
        <v>1</v>
      </c>
      <c r="L507">
        <v>60</v>
      </c>
      <c r="M507" t="b">
        <v>1</v>
      </c>
      <c r="N507" t="s">
        <v>8269</v>
      </c>
      <c r="O507">
        <v>110</v>
      </c>
      <c r="P507">
        <v>91.3</v>
      </c>
      <c r="Q507" s="10" t="s">
        <v>8315</v>
      </c>
      <c r="R507" t="s">
        <v>8316</v>
      </c>
      <c r="S507" s="16">
        <v>40531.886886574073</v>
      </c>
      <c r="T507" s="16">
        <v>40591.886886574073</v>
      </c>
      <c r="U507">
        <v>60</v>
      </c>
    </row>
    <row r="508" spans="1:21" ht="57.6" x14ac:dyDescent="0.3">
      <c r="A508">
        <v>3176</v>
      </c>
      <c r="B508" s="3" t="s">
        <v>3176</v>
      </c>
      <c r="C508" s="3" t="s">
        <v>7286</v>
      </c>
      <c r="D508" s="6">
        <v>1900</v>
      </c>
      <c r="E508" s="8">
        <v>2182</v>
      </c>
      <c r="F508" t="s">
        <v>8218</v>
      </c>
      <c r="G508" t="s">
        <v>8223</v>
      </c>
      <c r="H508" t="s">
        <v>8245</v>
      </c>
      <c r="I508">
        <v>1376838000</v>
      </c>
      <c r="J508">
        <v>1374531631</v>
      </c>
      <c r="K508" t="b">
        <v>1</v>
      </c>
      <c r="L508">
        <v>55</v>
      </c>
      <c r="M508" t="b">
        <v>1</v>
      </c>
      <c r="N508" t="s">
        <v>8269</v>
      </c>
      <c r="O508">
        <v>115</v>
      </c>
      <c r="P508">
        <v>39.67</v>
      </c>
      <c r="Q508" s="10" t="s">
        <v>8315</v>
      </c>
      <c r="R508" t="s">
        <v>8316</v>
      </c>
      <c r="S508" s="16">
        <v>41477.930914351848</v>
      </c>
      <c r="T508" s="16">
        <v>41504.625</v>
      </c>
      <c r="U508">
        <v>26.694085648152395</v>
      </c>
    </row>
    <row r="509" spans="1:21" ht="57.6" x14ac:dyDescent="0.3">
      <c r="A509">
        <v>3177</v>
      </c>
      <c r="B509" s="3" t="s">
        <v>3177</v>
      </c>
      <c r="C509" s="3" t="s">
        <v>7287</v>
      </c>
      <c r="D509" s="6">
        <v>2500</v>
      </c>
      <c r="E509" s="8">
        <v>2935</v>
      </c>
      <c r="F509" t="s">
        <v>8218</v>
      </c>
      <c r="G509" t="s">
        <v>8223</v>
      </c>
      <c r="H509" t="s">
        <v>8245</v>
      </c>
      <c r="I509">
        <v>1403366409</v>
      </c>
      <c r="J509">
        <v>1400774409</v>
      </c>
      <c r="K509" t="b">
        <v>1</v>
      </c>
      <c r="L509">
        <v>51</v>
      </c>
      <c r="M509" t="b">
        <v>1</v>
      </c>
      <c r="N509" t="s">
        <v>8269</v>
      </c>
      <c r="O509">
        <v>117</v>
      </c>
      <c r="P509">
        <v>57.55</v>
      </c>
      <c r="Q509" s="10" t="s">
        <v>8315</v>
      </c>
      <c r="R509" t="s">
        <v>8316</v>
      </c>
      <c r="S509" s="16">
        <v>41781.666770833333</v>
      </c>
      <c r="T509" s="16">
        <v>41811.666770833333</v>
      </c>
      <c r="U509">
        <v>30</v>
      </c>
    </row>
    <row r="510" spans="1:21" ht="43.2" x14ac:dyDescent="0.3">
      <c r="A510">
        <v>3179</v>
      </c>
      <c r="B510" s="3" t="s">
        <v>3179</v>
      </c>
      <c r="C510" s="3" t="s">
        <v>7289</v>
      </c>
      <c r="D510" s="6">
        <v>4200</v>
      </c>
      <c r="E510" s="8">
        <v>4794.82</v>
      </c>
      <c r="F510" t="s">
        <v>8218</v>
      </c>
      <c r="G510" t="s">
        <v>8223</v>
      </c>
      <c r="H510" t="s">
        <v>8245</v>
      </c>
      <c r="I510">
        <v>1367859071</v>
      </c>
      <c r="J510">
        <v>1365699071</v>
      </c>
      <c r="K510" t="b">
        <v>1</v>
      </c>
      <c r="L510">
        <v>62</v>
      </c>
      <c r="M510" t="b">
        <v>1</v>
      </c>
      <c r="N510" t="s">
        <v>8269</v>
      </c>
      <c r="O510">
        <v>114</v>
      </c>
      <c r="P510">
        <v>77.34</v>
      </c>
      <c r="Q510" s="10" t="s">
        <v>8315</v>
      </c>
      <c r="R510" t="s">
        <v>8316</v>
      </c>
      <c r="S510" s="16">
        <v>41375.702210648145</v>
      </c>
      <c r="T510" s="16">
        <v>41400.702210648145</v>
      </c>
      <c r="U510">
        <v>25</v>
      </c>
    </row>
    <row r="511" spans="1:21" ht="72" x14ac:dyDescent="0.3">
      <c r="A511">
        <v>3182</v>
      </c>
      <c r="B511" s="3" t="s">
        <v>3182</v>
      </c>
      <c r="C511" s="3" t="s">
        <v>7292</v>
      </c>
      <c r="D511" s="6">
        <v>7000</v>
      </c>
      <c r="E511" s="8">
        <v>7062</v>
      </c>
      <c r="F511" t="s">
        <v>8218</v>
      </c>
      <c r="G511" t="s">
        <v>8223</v>
      </c>
      <c r="H511" t="s">
        <v>8245</v>
      </c>
      <c r="I511">
        <v>1328029200</v>
      </c>
      <c r="J511">
        <v>1323211621</v>
      </c>
      <c r="K511" t="b">
        <v>1</v>
      </c>
      <c r="L511">
        <v>151</v>
      </c>
      <c r="M511" t="b">
        <v>1</v>
      </c>
      <c r="N511" t="s">
        <v>8269</v>
      </c>
      <c r="O511">
        <v>101</v>
      </c>
      <c r="P511">
        <v>46.77</v>
      </c>
      <c r="Q511" s="10" t="s">
        <v>8315</v>
      </c>
      <c r="R511" t="s">
        <v>8316</v>
      </c>
      <c r="S511" s="16">
        <v>40883.949317129627</v>
      </c>
      <c r="T511" s="16">
        <v>40939.708333333336</v>
      </c>
      <c r="U511">
        <v>55.759016203708597</v>
      </c>
    </row>
    <row r="512" spans="1:21" ht="57.6" x14ac:dyDescent="0.3">
      <c r="A512">
        <v>3183</v>
      </c>
      <c r="B512" s="3" t="s">
        <v>3183</v>
      </c>
      <c r="C512" s="3" t="s">
        <v>7293</v>
      </c>
      <c r="D512" s="6">
        <v>2500</v>
      </c>
      <c r="E512" s="8">
        <v>2725</v>
      </c>
      <c r="F512" t="s">
        <v>8218</v>
      </c>
      <c r="G512" t="s">
        <v>8223</v>
      </c>
      <c r="H512" t="s">
        <v>8245</v>
      </c>
      <c r="I512">
        <v>1377284669</v>
      </c>
      <c r="J512">
        <v>1375729469</v>
      </c>
      <c r="K512" t="b">
        <v>1</v>
      </c>
      <c r="L512">
        <v>68</v>
      </c>
      <c r="M512" t="b">
        <v>1</v>
      </c>
      <c r="N512" t="s">
        <v>8269</v>
      </c>
      <c r="O512">
        <v>109</v>
      </c>
      <c r="P512">
        <v>40.07</v>
      </c>
      <c r="Q512" s="10" t="s">
        <v>8315</v>
      </c>
      <c r="R512" t="s">
        <v>8316</v>
      </c>
      <c r="S512" s="16">
        <v>41491.79478009259</v>
      </c>
      <c r="T512" s="16">
        <v>41509.79478009259</v>
      </c>
      <c r="U512">
        <v>18</v>
      </c>
    </row>
    <row r="513" spans="1:21" ht="57.6" x14ac:dyDescent="0.3">
      <c r="A513">
        <v>3184</v>
      </c>
      <c r="B513" s="3" t="s">
        <v>3184</v>
      </c>
      <c r="C513" s="3" t="s">
        <v>7294</v>
      </c>
      <c r="D513" s="6">
        <v>4300</v>
      </c>
      <c r="E513" s="8">
        <v>4610</v>
      </c>
      <c r="F513" t="s">
        <v>8218</v>
      </c>
      <c r="G513" t="s">
        <v>8223</v>
      </c>
      <c r="H513" t="s">
        <v>8245</v>
      </c>
      <c r="I513">
        <v>1404258631</v>
      </c>
      <c r="J513">
        <v>1401666631</v>
      </c>
      <c r="K513" t="b">
        <v>1</v>
      </c>
      <c r="L513">
        <v>46</v>
      </c>
      <c r="M513" t="b">
        <v>1</v>
      </c>
      <c r="N513" t="s">
        <v>8269</v>
      </c>
      <c r="O513">
        <v>107</v>
      </c>
      <c r="P513">
        <v>100.22</v>
      </c>
      <c r="Q513" s="10" t="s">
        <v>8315</v>
      </c>
      <c r="R513" t="s">
        <v>8316</v>
      </c>
      <c r="S513" s="16">
        <v>41791.993414351848</v>
      </c>
      <c r="T513" s="16">
        <v>41821.993414351848</v>
      </c>
      <c r="U513">
        <v>30</v>
      </c>
    </row>
    <row r="514" spans="1:21" ht="72" x14ac:dyDescent="0.3">
      <c r="A514">
        <v>3187</v>
      </c>
      <c r="B514" s="3" t="s">
        <v>3187</v>
      </c>
      <c r="C514" s="3" t="s">
        <v>7297</v>
      </c>
      <c r="D514" s="6">
        <v>15000</v>
      </c>
      <c r="E514" s="8">
        <v>17444</v>
      </c>
      <c r="F514" t="s">
        <v>8218</v>
      </c>
      <c r="G514" t="s">
        <v>8223</v>
      </c>
      <c r="H514" t="s">
        <v>8245</v>
      </c>
      <c r="I514">
        <v>1407167973</v>
      </c>
      <c r="J514">
        <v>1405439973</v>
      </c>
      <c r="K514" t="b">
        <v>1</v>
      </c>
      <c r="L514">
        <v>244</v>
      </c>
      <c r="M514" t="b">
        <v>1</v>
      </c>
      <c r="N514" t="s">
        <v>8269</v>
      </c>
      <c r="O514">
        <v>116</v>
      </c>
      <c r="P514">
        <v>71.489999999999995</v>
      </c>
      <c r="Q514" s="10" t="s">
        <v>8315</v>
      </c>
      <c r="R514" t="s">
        <v>8316</v>
      </c>
      <c r="S514" s="16">
        <v>41835.666354166664</v>
      </c>
      <c r="T514" s="16">
        <v>41855.666354166664</v>
      </c>
      <c r="U514">
        <v>20</v>
      </c>
    </row>
    <row r="515" spans="1:21" ht="57.6" x14ac:dyDescent="0.3">
      <c r="A515">
        <v>3208</v>
      </c>
      <c r="B515" s="3" t="s">
        <v>3208</v>
      </c>
      <c r="C515" s="3" t="s">
        <v>7318</v>
      </c>
      <c r="D515" s="6">
        <v>5000</v>
      </c>
      <c r="E515" s="8">
        <v>5175</v>
      </c>
      <c r="F515" t="s">
        <v>8218</v>
      </c>
      <c r="G515" t="s">
        <v>8223</v>
      </c>
      <c r="H515" t="s">
        <v>8245</v>
      </c>
      <c r="I515">
        <v>1406557877</v>
      </c>
      <c r="J515">
        <v>1404743477</v>
      </c>
      <c r="K515" t="b">
        <v>1</v>
      </c>
      <c r="L515">
        <v>82</v>
      </c>
      <c r="M515" t="b">
        <v>1</v>
      </c>
      <c r="N515" t="s">
        <v>8269</v>
      </c>
      <c r="O515">
        <v>104</v>
      </c>
      <c r="P515">
        <v>63.11</v>
      </c>
      <c r="Q515" s="10" t="s">
        <v>8315</v>
      </c>
      <c r="R515" t="s">
        <v>8316</v>
      </c>
      <c r="S515" s="16">
        <v>41827.605057870373</v>
      </c>
      <c r="T515" s="16">
        <v>41848.605057870373</v>
      </c>
      <c r="U515">
        <v>21</v>
      </c>
    </row>
    <row r="516" spans="1:21" ht="57.6" x14ac:dyDescent="0.3">
      <c r="A516">
        <v>3209</v>
      </c>
      <c r="B516" s="3" t="s">
        <v>3209</v>
      </c>
      <c r="C516" s="3" t="s">
        <v>7319</v>
      </c>
      <c r="D516" s="6">
        <v>9500</v>
      </c>
      <c r="E516" s="8">
        <v>11335.7</v>
      </c>
      <c r="F516" t="s">
        <v>8218</v>
      </c>
      <c r="G516" t="s">
        <v>8223</v>
      </c>
      <c r="H516" t="s">
        <v>8245</v>
      </c>
      <c r="I516">
        <v>1403305200</v>
      </c>
      <c r="J516">
        <v>1400512658</v>
      </c>
      <c r="K516" t="b">
        <v>1</v>
      </c>
      <c r="L516">
        <v>226</v>
      </c>
      <c r="M516" t="b">
        <v>1</v>
      </c>
      <c r="N516" t="s">
        <v>8269</v>
      </c>
      <c r="O516">
        <v>119</v>
      </c>
      <c r="P516">
        <v>50.16</v>
      </c>
      <c r="Q516" s="10" t="s">
        <v>8315</v>
      </c>
      <c r="R516" t="s">
        <v>8316</v>
      </c>
      <c r="S516" s="16">
        <v>41778.637245370373</v>
      </c>
      <c r="T516" s="16">
        <v>41810.958333333336</v>
      </c>
      <c r="U516">
        <v>32.321087962962338</v>
      </c>
    </row>
    <row r="517" spans="1:21" ht="72" x14ac:dyDescent="0.3">
      <c r="A517">
        <v>3210</v>
      </c>
      <c r="B517" s="3" t="s">
        <v>3210</v>
      </c>
      <c r="C517" s="3" t="s">
        <v>7320</v>
      </c>
      <c r="D517" s="6">
        <v>3000</v>
      </c>
      <c r="E517" s="8">
        <v>3773</v>
      </c>
      <c r="F517" t="s">
        <v>8218</v>
      </c>
      <c r="G517" t="s">
        <v>8223</v>
      </c>
      <c r="H517" t="s">
        <v>8245</v>
      </c>
      <c r="I517">
        <v>1338523140</v>
      </c>
      <c r="J517">
        <v>1334442519</v>
      </c>
      <c r="K517" t="b">
        <v>1</v>
      </c>
      <c r="L517">
        <v>60</v>
      </c>
      <c r="M517" t="b">
        <v>1</v>
      </c>
      <c r="N517" t="s">
        <v>8269</v>
      </c>
      <c r="O517">
        <v>126</v>
      </c>
      <c r="P517">
        <v>62.88</v>
      </c>
      <c r="Q517" s="10" t="s">
        <v>8315</v>
      </c>
      <c r="R517" t="s">
        <v>8316</v>
      </c>
      <c r="S517" s="16">
        <v>41013.936562499999</v>
      </c>
      <c r="T517" s="16">
        <v>41061.165972222225</v>
      </c>
      <c r="U517">
        <v>47.229409722225682</v>
      </c>
    </row>
    <row r="518" spans="1:21" ht="57.6" x14ac:dyDescent="0.3">
      <c r="A518">
        <v>3211</v>
      </c>
      <c r="B518" s="3" t="s">
        <v>3211</v>
      </c>
      <c r="C518" s="3" t="s">
        <v>7321</v>
      </c>
      <c r="D518" s="6">
        <v>23000</v>
      </c>
      <c r="E518" s="8">
        <v>27541</v>
      </c>
      <c r="F518" t="s">
        <v>8218</v>
      </c>
      <c r="G518" t="s">
        <v>8223</v>
      </c>
      <c r="H518" t="s">
        <v>8245</v>
      </c>
      <c r="I518">
        <v>1408068000</v>
      </c>
      <c r="J518">
        <v>1405346680</v>
      </c>
      <c r="K518" t="b">
        <v>1</v>
      </c>
      <c r="L518">
        <v>322</v>
      </c>
      <c r="M518" t="b">
        <v>1</v>
      </c>
      <c r="N518" t="s">
        <v>8269</v>
      </c>
      <c r="O518">
        <v>120</v>
      </c>
      <c r="P518">
        <v>85.53</v>
      </c>
      <c r="Q518" s="10" t="s">
        <v>8315</v>
      </c>
      <c r="R518" t="s">
        <v>8316</v>
      </c>
      <c r="S518" s="16">
        <v>41834.586574074077</v>
      </c>
      <c r="T518" s="16">
        <v>41866.083333333336</v>
      </c>
      <c r="U518">
        <v>31.496759259258397</v>
      </c>
    </row>
    <row r="519" spans="1:21" ht="43.2" x14ac:dyDescent="0.3">
      <c r="A519">
        <v>3212</v>
      </c>
      <c r="B519" s="3" t="s">
        <v>3212</v>
      </c>
      <c r="C519" s="3" t="s">
        <v>7322</v>
      </c>
      <c r="D519" s="6">
        <v>4000</v>
      </c>
      <c r="E519" s="8">
        <v>5050</v>
      </c>
      <c r="F519" t="s">
        <v>8218</v>
      </c>
      <c r="G519" t="s">
        <v>8223</v>
      </c>
      <c r="H519" t="s">
        <v>8245</v>
      </c>
      <c r="I519">
        <v>1407524751</v>
      </c>
      <c r="J519">
        <v>1404932751</v>
      </c>
      <c r="K519" t="b">
        <v>1</v>
      </c>
      <c r="L519">
        <v>94</v>
      </c>
      <c r="M519" t="b">
        <v>1</v>
      </c>
      <c r="N519" t="s">
        <v>8269</v>
      </c>
      <c r="O519">
        <v>126</v>
      </c>
      <c r="P519">
        <v>53.72</v>
      </c>
      <c r="Q519" s="10" t="s">
        <v>8315</v>
      </c>
      <c r="R519" t="s">
        <v>8316</v>
      </c>
      <c r="S519" s="16">
        <v>41829.795729166668</v>
      </c>
      <c r="T519" s="16">
        <v>41859.795729166668</v>
      </c>
      <c r="U519">
        <v>30</v>
      </c>
    </row>
    <row r="520" spans="1:21" ht="86.4" x14ac:dyDescent="0.3">
      <c r="A520">
        <v>3215</v>
      </c>
      <c r="B520" s="3" t="s">
        <v>3215</v>
      </c>
      <c r="C520" s="3" t="s">
        <v>7325</v>
      </c>
      <c r="D520" s="6">
        <v>35000</v>
      </c>
      <c r="E520" s="8">
        <v>35123</v>
      </c>
      <c r="F520" t="s">
        <v>8218</v>
      </c>
      <c r="G520" t="s">
        <v>8223</v>
      </c>
      <c r="H520" t="s">
        <v>8245</v>
      </c>
      <c r="I520">
        <v>1441857540</v>
      </c>
      <c r="J520">
        <v>1438617471</v>
      </c>
      <c r="K520" t="b">
        <v>1</v>
      </c>
      <c r="L520">
        <v>134</v>
      </c>
      <c r="M520" t="b">
        <v>1</v>
      </c>
      <c r="N520" t="s">
        <v>8269</v>
      </c>
      <c r="O520">
        <v>100</v>
      </c>
      <c r="P520">
        <v>262.11</v>
      </c>
      <c r="Q520" s="10" t="s">
        <v>8315</v>
      </c>
      <c r="R520" t="s">
        <v>8316</v>
      </c>
      <c r="S520" s="16">
        <v>42219.665173611109</v>
      </c>
      <c r="T520" s="16">
        <v>42257.165972222225</v>
      </c>
      <c r="U520">
        <v>37.500798611115897</v>
      </c>
    </row>
    <row r="521" spans="1:21" ht="43.2" x14ac:dyDescent="0.3">
      <c r="A521">
        <v>3217</v>
      </c>
      <c r="B521" s="3" t="s">
        <v>3217</v>
      </c>
      <c r="C521" s="3" t="s">
        <v>7327</v>
      </c>
      <c r="D521" s="6">
        <v>4500</v>
      </c>
      <c r="E521" s="8">
        <v>5221</v>
      </c>
      <c r="F521" t="s">
        <v>8218</v>
      </c>
      <c r="G521" t="s">
        <v>8223</v>
      </c>
      <c r="H521" t="s">
        <v>8245</v>
      </c>
      <c r="I521">
        <v>1478264784</v>
      </c>
      <c r="J521">
        <v>1475672784</v>
      </c>
      <c r="K521" t="b">
        <v>1</v>
      </c>
      <c r="L521">
        <v>104</v>
      </c>
      <c r="M521" t="b">
        <v>1</v>
      </c>
      <c r="N521" t="s">
        <v>8269</v>
      </c>
      <c r="O521">
        <v>116</v>
      </c>
      <c r="P521">
        <v>50.2</v>
      </c>
      <c r="Q521" s="10" t="s">
        <v>8315</v>
      </c>
      <c r="R521" t="s">
        <v>8316</v>
      </c>
      <c r="S521" s="16">
        <v>42648.546111111107</v>
      </c>
      <c r="T521" s="16">
        <v>42678.546111111107</v>
      </c>
      <c r="U521">
        <v>30</v>
      </c>
    </row>
    <row r="522" spans="1:21" ht="43.2" x14ac:dyDescent="0.3">
      <c r="A522">
        <v>3219</v>
      </c>
      <c r="B522" s="3" t="s">
        <v>3219</v>
      </c>
      <c r="C522" s="3" t="s">
        <v>7329</v>
      </c>
      <c r="D522" s="6">
        <v>20000</v>
      </c>
      <c r="E522" s="8">
        <v>20022</v>
      </c>
      <c r="F522" t="s">
        <v>8218</v>
      </c>
      <c r="G522" t="s">
        <v>8223</v>
      </c>
      <c r="H522" t="s">
        <v>8245</v>
      </c>
      <c r="I522">
        <v>1427063747</v>
      </c>
      <c r="J522">
        <v>1424043347</v>
      </c>
      <c r="K522" t="b">
        <v>1</v>
      </c>
      <c r="L522">
        <v>119</v>
      </c>
      <c r="M522" t="b">
        <v>1</v>
      </c>
      <c r="N522" t="s">
        <v>8269</v>
      </c>
      <c r="O522">
        <v>100</v>
      </c>
      <c r="P522">
        <v>168.25</v>
      </c>
      <c r="Q522" s="10" t="s">
        <v>8315</v>
      </c>
      <c r="R522" t="s">
        <v>8316</v>
      </c>
      <c r="S522" s="16">
        <v>42050.983182870375</v>
      </c>
      <c r="T522" s="16">
        <v>42085.941516203704</v>
      </c>
      <c r="U522">
        <v>34.958333333328483</v>
      </c>
    </row>
    <row r="523" spans="1:21" ht="28.8" x14ac:dyDescent="0.3">
      <c r="A523">
        <v>3220</v>
      </c>
      <c r="B523" s="3" t="s">
        <v>3220</v>
      </c>
      <c r="C523" s="3" t="s">
        <v>7330</v>
      </c>
      <c r="D523" s="6">
        <v>15000</v>
      </c>
      <c r="E523" s="8">
        <v>15126</v>
      </c>
      <c r="F523" t="s">
        <v>8218</v>
      </c>
      <c r="G523" t="s">
        <v>8223</v>
      </c>
      <c r="H523" t="s">
        <v>8245</v>
      </c>
      <c r="I523">
        <v>1489352400</v>
      </c>
      <c r="J523">
        <v>1486411204</v>
      </c>
      <c r="K523" t="b">
        <v>1</v>
      </c>
      <c r="L523">
        <v>59</v>
      </c>
      <c r="M523" t="b">
        <v>1</v>
      </c>
      <c r="N523" t="s">
        <v>8269</v>
      </c>
      <c r="O523">
        <v>101</v>
      </c>
      <c r="P523">
        <v>256.37</v>
      </c>
      <c r="Q523" s="10" t="s">
        <v>8315</v>
      </c>
      <c r="R523" t="s">
        <v>8316</v>
      </c>
      <c r="S523" s="16">
        <v>42772.833379629628</v>
      </c>
      <c r="T523" s="16">
        <v>42806.875</v>
      </c>
      <c r="U523">
        <v>34.041620370371675</v>
      </c>
    </row>
    <row r="524" spans="1:21" ht="57.6" x14ac:dyDescent="0.3">
      <c r="A524">
        <v>3222</v>
      </c>
      <c r="B524" s="3" t="s">
        <v>3222</v>
      </c>
      <c r="C524" s="3" t="s">
        <v>7332</v>
      </c>
      <c r="D524" s="6">
        <v>2500</v>
      </c>
      <c r="E524" s="8">
        <v>3120</v>
      </c>
      <c r="F524" t="s">
        <v>8218</v>
      </c>
      <c r="G524" t="s">
        <v>8223</v>
      </c>
      <c r="H524" t="s">
        <v>8245</v>
      </c>
      <c r="I524">
        <v>1445722140</v>
      </c>
      <c r="J524">
        <v>1443016697</v>
      </c>
      <c r="K524" t="b">
        <v>1</v>
      </c>
      <c r="L524">
        <v>84</v>
      </c>
      <c r="M524" t="b">
        <v>1</v>
      </c>
      <c r="N524" t="s">
        <v>8269</v>
      </c>
      <c r="O524">
        <v>125</v>
      </c>
      <c r="P524">
        <v>37.14</v>
      </c>
      <c r="Q524" s="10" t="s">
        <v>8315</v>
      </c>
      <c r="R524" t="s">
        <v>8316</v>
      </c>
      <c r="S524" s="16">
        <v>42270.582141203704</v>
      </c>
      <c r="T524" s="16">
        <v>42301.895138888889</v>
      </c>
      <c r="U524">
        <v>31.31299768518511</v>
      </c>
    </row>
    <row r="525" spans="1:21" ht="43.2" x14ac:dyDescent="0.3">
      <c r="A525">
        <v>3223</v>
      </c>
      <c r="B525" s="3" t="s">
        <v>3223</v>
      </c>
      <c r="C525" s="3" t="s">
        <v>7333</v>
      </c>
      <c r="D525" s="6">
        <v>3100</v>
      </c>
      <c r="E525" s="8">
        <v>3395</v>
      </c>
      <c r="F525" t="s">
        <v>8218</v>
      </c>
      <c r="G525" t="s">
        <v>8223</v>
      </c>
      <c r="H525" t="s">
        <v>8245</v>
      </c>
      <c r="I525">
        <v>1440100976</v>
      </c>
      <c r="J525">
        <v>1437508976</v>
      </c>
      <c r="K525" t="b">
        <v>1</v>
      </c>
      <c r="L525">
        <v>74</v>
      </c>
      <c r="M525" t="b">
        <v>1</v>
      </c>
      <c r="N525" t="s">
        <v>8269</v>
      </c>
      <c r="O525">
        <v>110</v>
      </c>
      <c r="P525">
        <v>45.88</v>
      </c>
      <c r="Q525" s="10" t="s">
        <v>8315</v>
      </c>
      <c r="R525" t="s">
        <v>8316</v>
      </c>
      <c r="S525" s="16">
        <v>42206.835370370376</v>
      </c>
      <c r="T525" s="16">
        <v>42236.835370370376</v>
      </c>
      <c r="U525">
        <v>30</v>
      </c>
    </row>
    <row r="526" spans="1:21" ht="57.6" x14ac:dyDescent="0.3">
      <c r="A526">
        <v>3224</v>
      </c>
      <c r="B526" s="3" t="s">
        <v>3224</v>
      </c>
      <c r="C526" s="3" t="s">
        <v>7334</v>
      </c>
      <c r="D526" s="6">
        <v>30000</v>
      </c>
      <c r="E526" s="8">
        <v>30610</v>
      </c>
      <c r="F526" t="s">
        <v>8218</v>
      </c>
      <c r="G526" t="s">
        <v>8223</v>
      </c>
      <c r="H526" t="s">
        <v>8245</v>
      </c>
      <c r="I526">
        <v>1484024400</v>
      </c>
      <c r="J526">
        <v>1479932713</v>
      </c>
      <c r="K526" t="b">
        <v>1</v>
      </c>
      <c r="L526">
        <v>216</v>
      </c>
      <c r="M526" t="b">
        <v>1</v>
      </c>
      <c r="N526" t="s">
        <v>8269</v>
      </c>
      <c r="O526">
        <v>102</v>
      </c>
      <c r="P526">
        <v>141.71</v>
      </c>
      <c r="Q526" s="10" t="s">
        <v>8315</v>
      </c>
      <c r="R526" t="s">
        <v>8316</v>
      </c>
      <c r="S526" s="16">
        <v>42697.850844907407</v>
      </c>
      <c r="T526" s="16">
        <v>42745.208333333328</v>
      </c>
      <c r="U526">
        <v>47.357488425921474</v>
      </c>
    </row>
    <row r="527" spans="1:21" ht="57.6" x14ac:dyDescent="0.3">
      <c r="A527">
        <v>3225</v>
      </c>
      <c r="B527" s="3" t="s">
        <v>3225</v>
      </c>
      <c r="C527" s="3" t="s">
        <v>7335</v>
      </c>
      <c r="D527" s="6">
        <v>2000</v>
      </c>
      <c r="E527" s="8">
        <v>2047</v>
      </c>
      <c r="F527" t="s">
        <v>8218</v>
      </c>
      <c r="G527" t="s">
        <v>8223</v>
      </c>
      <c r="H527" t="s">
        <v>8245</v>
      </c>
      <c r="I527">
        <v>1464987600</v>
      </c>
      <c r="J527">
        <v>1463145938</v>
      </c>
      <c r="K527" t="b">
        <v>1</v>
      </c>
      <c r="L527">
        <v>39</v>
      </c>
      <c r="M527" t="b">
        <v>1</v>
      </c>
      <c r="N527" t="s">
        <v>8269</v>
      </c>
      <c r="O527">
        <v>102</v>
      </c>
      <c r="P527">
        <v>52.49</v>
      </c>
      <c r="Q527" s="10" t="s">
        <v>8315</v>
      </c>
      <c r="R527" t="s">
        <v>8316</v>
      </c>
      <c r="S527" s="16">
        <v>42503.559467592597</v>
      </c>
      <c r="T527" s="16">
        <v>42524.875</v>
      </c>
      <c r="U527">
        <v>21.315532407403225</v>
      </c>
    </row>
    <row r="528" spans="1:21" ht="28.8" x14ac:dyDescent="0.3">
      <c r="A528">
        <v>3228</v>
      </c>
      <c r="B528" s="3" t="s">
        <v>3228</v>
      </c>
      <c r="C528" s="3" t="s">
        <v>7338</v>
      </c>
      <c r="D528" s="6">
        <v>7000</v>
      </c>
      <c r="E528" s="8">
        <v>7164</v>
      </c>
      <c r="F528" t="s">
        <v>8218</v>
      </c>
      <c r="G528" t="s">
        <v>8223</v>
      </c>
      <c r="H528" t="s">
        <v>8245</v>
      </c>
      <c r="I528">
        <v>1450328340</v>
      </c>
      <c r="J528">
        <v>1447606884</v>
      </c>
      <c r="K528" t="b">
        <v>1</v>
      </c>
      <c r="L528">
        <v>37</v>
      </c>
      <c r="M528" t="b">
        <v>1</v>
      </c>
      <c r="N528" t="s">
        <v>8269</v>
      </c>
      <c r="O528">
        <v>102</v>
      </c>
      <c r="P528">
        <v>193.62</v>
      </c>
      <c r="Q528" s="10" t="s">
        <v>8315</v>
      </c>
      <c r="R528" t="s">
        <v>8316</v>
      </c>
      <c r="S528" s="16">
        <v>42323.70930555556</v>
      </c>
      <c r="T528" s="16">
        <v>42355.207638888889</v>
      </c>
      <c r="U528">
        <v>31.498333333329356</v>
      </c>
    </row>
    <row r="529" spans="1:21" ht="57.6" x14ac:dyDescent="0.3">
      <c r="A529">
        <v>3229</v>
      </c>
      <c r="B529" s="3" t="s">
        <v>3229</v>
      </c>
      <c r="C529" s="3" t="s">
        <v>7339</v>
      </c>
      <c r="D529" s="6">
        <v>20000</v>
      </c>
      <c r="E529" s="8">
        <v>21573</v>
      </c>
      <c r="F529" t="s">
        <v>8218</v>
      </c>
      <c r="G529" t="s">
        <v>8223</v>
      </c>
      <c r="H529" t="s">
        <v>8245</v>
      </c>
      <c r="I529">
        <v>1416470398</v>
      </c>
      <c r="J529">
        <v>1413874798</v>
      </c>
      <c r="K529" t="b">
        <v>1</v>
      </c>
      <c r="L529">
        <v>202</v>
      </c>
      <c r="M529" t="b">
        <v>1</v>
      </c>
      <c r="N529" t="s">
        <v>8269</v>
      </c>
      <c r="O529">
        <v>108</v>
      </c>
      <c r="P529">
        <v>106.8</v>
      </c>
      <c r="Q529" s="10" t="s">
        <v>8315</v>
      </c>
      <c r="R529" t="s">
        <v>8316</v>
      </c>
      <c r="S529" s="16">
        <v>41933.291643518518</v>
      </c>
      <c r="T529" s="16">
        <v>41963.333310185189</v>
      </c>
      <c r="U529">
        <v>30.041666666671517</v>
      </c>
    </row>
    <row r="530" spans="1:21" ht="72" x14ac:dyDescent="0.3">
      <c r="A530">
        <v>3230</v>
      </c>
      <c r="B530" s="3" t="s">
        <v>3230</v>
      </c>
      <c r="C530" s="3" t="s">
        <v>7340</v>
      </c>
      <c r="D530" s="6">
        <v>2600</v>
      </c>
      <c r="E530" s="8">
        <v>2857</v>
      </c>
      <c r="F530" t="s">
        <v>8218</v>
      </c>
      <c r="G530" t="s">
        <v>8223</v>
      </c>
      <c r="H530" t="s">
        <v>8245</v>
      </c>
      <c r="I530">
        <v>1412135940</v>
      </c>
      <c r="J530">
        <v>1410840126</v>
      </c>
      <c r="K530" t="b">
        <v>1</v>
      </c>
      <c r="L530">
        <v>37</v>
      </c>
      <c r="M530" t="b">
        <v>1</v>
      </c>
      <c r="N530" t="s">
        <v>8269</v>
      </c>
      <c r="O530">
        <v>110</v>
      </c>
      <c r="P530">
        <v>77.22</v>
      </c>
      <c r="Q530" s="10" t="s">
        <v>8315</v>
      </c>
      <c r="R530" t="s">
        <v>8316</v>
      </c>
      <c r="S530" s="16">
        <v>41898.168125000004</v>
      </c>
      <c r="T530" s="16">
        <v>41913.165972222225</v>
      </c>
      <c r="U530">
        <v>14.997847222221026</v>
      </c>
    </row>
    <row r="531" spans="1:21" ht="57.6" x14ac:dyDescent="0.3">
      <c r="A531">
        <v>3231</v>
      </c>
      <c r="B531" s="3" t="s">
        <v>3231</v>
      </c>
      <c r="C531" s="3" t="s">
        <v>7341</v>
      </c>
      <c r="D531" s="6">
        <v>1000</v>
      </c>
      <c r="E531" s="8">
        <v>1610</v>
      </c>
      <c r="F531" t="s">
        <v>8218</v>
      </c>
      <c r="G531" t="s">
        <v>8223</v>
      </c>
      <c r="H531" t="s">
        <v>8245</v>
      </c>
      <c r="I531">
        <v>1460846347</v>
      </c>
      <c r="J531">
        <v>1458254347</v>
      </c>
      <c r="K531" t="b">
        <v>0</v>
      </c>
      <c r="L531">
        <v>28</v>
      </c>
      <c r="M531" t="b">
        <v>1</v>
      </c>
      <c r="N531" t="s">
        <v>8269</v>
      </c>
      <c r="O531">
        <v>161</v>
      </c>
      <c r="P531">
        <v>57.5</v>
      </c>
      <c r="Q531" s="10" t="s">
        <v>8315</v>
      </c>
      <c r="R531" t="s">
        <v>8316</v>
      </c>
      <c r="S531" s="16">
        <v>42446.943831018521</v>
      </c>
      <c r="T531" s="16">
        <v>42476.943831018521</v>
      </c>
      <c r="U531">
        <v>30</v>
      </c>
    </row>
    <row r="532" spans="1:21" ht="57.6" x14ac:dyDescent="0.3">
      <c r="A532">
        <v>3232</v>
      </c>
      <c r="B532" s="3" t="s">
        <v>3232</v>
      </c>
      <c r="C532" s="3" t="s">
        <v>7342</v>
      </c>
      <c r="D532" s="6">
        <v>1000</v>
      </c>
      <c r="E532" s="8">
        <v>1312</v>
      </c>
      <c r="F532" t="s">
        <v>8218</v>
      </c>
      <c r="G532" t="s">
        <v>8223</v>
      </c>
      <c r="H532" t="s">
        <v>8245</v>
      </c>
      <c r="I532">
        <v>1462334340</v>
      </c>
      <c r="J532">
        <v>1459711917</v>
      </c>
      <c r="K532" t="b">
        <v>1</v>
      </c>
      <c r="L532">
        <v>26</v>
      </c>
      <c r="M532" t="b">
        <v>1</v>
      </c>
      <c r="N532" t="s">
        <v>8269</v>
      </c>
      <c r="O532">
        <v>131</v>
      </c>
      <c r="P532">
        <v>50.46</v>
      </c>
      <c r="Q532" s="10" t="s">
        <v>8315</v>
      </c>
      <c r="R532" t="s">
        <v>8316</v>
      </c>
      <c r="S532" s="16">
        <v>42463.81385416667</v>
      </c>
      <c r="T532" s="16">
        <v>42494.165972222225</v>
      </c>
      <c r="U532">
        <v>30.352118055554456</v>
      </c>
    </row>
    <row r="533" spans="1:21" ht="57.6" x14ac:dyDescent="0.3">
      <c r="A533">
        <v>3233</v>
      </c>
      <c r="B533" s="3" t="s">
        <v>3233</v>
      </c>
      <c r="C533" s="3" t="s">
        <v>7343</v>
      </c>
      <c r="D533" s="6">
        <v>5000</v>
      </c>
      <c r="E533" s="8">
        <v>5940</v>
      </c>
      <c r="F533" t="s">
        <v>8218</v>
      </c>
      <c r="G533" t="s">
        <v>8223</v>
      </c>
      <c r="H533" t="s">
        <v>8245</v>
      </c>
      <c r="I533">
        <v>1488482355</v>
      </c>
      <c r="J533">
        <v>1485890355</v>
      </c>
      <c r="K533" t="b">
        <v>0</v>
      </c>
      <c r="L533">
        <v>61</v>
      </c>
      <c r="M533" t="b">
        <v>1</v>
      </c>
      <c r="N533" t="s">
        <v>8269</v>
      </c>
      <c r="O533">
        <v>119</v>
      </c>
      <c r="P533">
        <v>97.38</v>
      </c>
      <c r="Q533" s="10" t="s">
        <v>8315</v>
      </c>
      <c r="R533" t="s">
        <v>8316</v>
      </c>
      <c r="S533" s="16">
        <v>42766.805034722223</v>
      </c>
      <c r="T533" s="16">
        <v>42796.805034722223</v>
      </c>
      <c r="U533">
        <v>30</v>
      </c>
    </row>
    <row r="534" spans="1:21" ht="72" x14ac:dyDescent="0.3">
      <c r="A534">
        <v>3235</v>
      </c>
      <c r="B534" s="3" t="s">
        <v>3235</v>
      </c>
      <c r="C534" s="3" t="s">
        <v>7345</v>
      </c>
      <c r="D534" s="6">
        <v>15000</v>
      </c>
      <c r="E534" s="8">
        <v>15481</v>
      </c>
      <c r="F534" t="s">
        <v>8218</v>
      </c>
      <c r="G534" t="s">
        <v>8223</v>
      </c>
      <c r="H534" t="s">
        <v>8245</v>
      </c>
      <c r="I534">
        <v>1467361251</v>
      </c>
      <c r="J534">
        <v>1464769251</v>
      </c>
      <c r="K534" t="b">
        <v>1</v>
      </c>
      <c r="L534">
        <v>181</v>
      </c>
      <c r="M534" t="b">
        <v>1</v>
      </c>
      <c r="N534" t="s">
        <v>8269</v>
      </c>
      <c r="O534">
        <v>103</v>
      </c>
      <c r="P534">
        <v>85.53</v>
      </c>
      <c r="Q534" s="10" t="s">
        <v>8315</v>
      </c>
      <c r="R534" t="s">
        <v>8316</v>
      </c>
      <c r="S534" s="16">
        <v>42522.347812499997</v>
      </c>
      <c r="T534" s="16">
        <v>42552.347812499997</v>
      </c>
      <c r="U534">
        <v>30</v>
      </c>
    </row>
    <row r="535" spans="1:21" ht="72" x14ac:dyDescent="0.3">
      <c r="A535">
        <v>3236</v>
      </c>
      <c r="B535" s="3" t="s">
        <v>3236</v>
      </c>
      <c r="C535" s="3" t="s">
        <v>7346</v>
      </c>
      <c r="D535" s="6">
        <v>20000</v>
      </c>
      <c r="E535" s="8">
        <v>20120</v>
      </c>
      <c r="F535" t="s">
        <v>8218</v>
      </c>
      <c r="G535" t="s">
        <v>8223</v>
      </c>
      <c r="H535" t="s">
        <v>8245</v>
      </c>
      <c r="I535">
        <v>1482962433</v>
      </c>
      <c r="J535">
        <v>1480370433</v>
      </c>
      <c r="K535" t="b">
        <v>0</v>
      </c>
      <c r="L535">
        <v>110</v>
      </c>
      <c r="M535" t="b">
        <v>1</v>
      </c>
      <c r="N535" t="s">
        <v>8269</v>
      </c>
      <c r="O535">
        <v>101</v>
      </c>
      <c r="P535">
        <v>182.91</v>
      </c>
      <c r="Q535" s="10" t="s">
        <v>8315</v>
      </c>
      <c r="R535" t="s">
        <v>8316</v>
      </c>
      <c r="S535" s="16">
        <v>42702.917048611111</v>
      </c>
      <c r="T535" s="16">
        <v>42732.917048611111</v>
      </c>
      <c r="U535">
        <v>30</v>
      </c>
    </row>
    <row r="536" spans="1:21" ht="43.2" x14ac:dyDescent="0.3">
      <c r="A536">
        <v>3237</v>
      </c>
      <c r="B536" s="3" t="s">
        <v>3237</v>
      </c>
      <c r="C536" s="3" t="s">
        <v>7347</v>
      </c>
      <c r="D536" s="6">
        <v>35000</v>
      </c>
      <c r="E536" s="8">
        <v>35275.64</v>
      </c>
      <c r="F536" t="s">
        <v>8218</v>
      </c>
      <c r="G536" t="s">
        <v>8223</v>
      </c>
      <c r="H536" t="s">
        <v>8245</v>
      </c>
      <c r="I536">
        <v>1443499140</v>
      </c>
      <c r="J536">
        <v>1441452184</v>
      </c>
      <c r="K536" t="b">
        <v>1</v>
      </c>
      <c r="L536">
        <v>269</v>
      </c>
      <c r="M536" t="b">
        <v>1</v>
      </c>
      <c r="N536" t="s">
        <v>8269</v>
      </c>
      <c r="O536">
        <v>101</v>
      </c>
      <c r="P536">
        <v>131.13999999999999</v>
      </c>
      <c r="Q536" s="10" t="s">
        <v>8315</v>
      </c>
      <c r="R536" t="s">
        <v>8316</v>
      </c>
      <c r="S536" s="16">
        <v>42252.474351851852</v>
      </c>
      <c r="T536" s="16">
        <v>42276.165972222225</v>
      </c>
      <c r="U536">
        <v>23.69162037037313</v>
      </c>
    </row>
    <row r="537" spans="1:21" ht="72" x14ac:dyDescent="0.3">
      <c r="A537">
        <v>3241</v>
      </c>
      <c r="B537" s="3" t="s">
        <v>3241</v>
      </c>
      <c r="C537" s="3" t="s">
        <v>7351</v>
      </c>
      <c r="D537" s="6">
        <v>8500</v>
      </c>
      <c r="E537" s="8">
        <v>9801</v>
      </c>
      <c r="F537" t="s">
        <v>8218</v>
      </c>
      <c r="G537" t="s">
        <v>8223</v>
      </c>
      <c r="H537" t="s">
        <v>8245</v>
      </c>
      <c r="I537">
        <v>1413269940</v>
      </c>
      <c r="J537">
        <v>1410421670</v>
      </c>
      <c r="K537" t="b">
        <v>1</v>
      </c>
      <c r="L537">
        <v>167</v>
      </c>
      <c r="M537" t="b">
        <v>1</v>
      </c>
      <c r="N537" t="s">
        <v>8269</v>
      </c>
      <c r="O537">
        <v>115</v>
      </c>
      <c r="P537">
        <v>58.69</v>
      </c>
      <c r="Q537" s="10" t="s">
        <v>8315</v>
      </c>
      <c r="R537" t="s">
        <v>8316</v>
      </c>
      <c r="S537" s="16">
        <v>41893.324884259258</v>
      </c>
      <c r="T537" s="16">
        <v>41926.290972222225</v>
      </c>
      <c r="U537">
        <v>32.966087962966412</v>
      </c>
    </row>
    <row r="538" spans="1:21" ht="43.2" x14ac:dyDescent="0.3">
      <c r="A538">
        <v>3242</v>
      </c>
      <c r="B538" s="3" t="s">
        <v>3242</v>
      </c>
      <c r="C538" s="3" t="s">
        <v>7352</v>
      </c>
      <c r="D538" s="6">
        <v>10000</v>
      </c>
      <c r="E538" s="8">
        <v>12730.42</v>
      </c>
      <c r="F538" t="s">
        <v>8218</v>
      </c>
      <c r="G538" t="s">
        <v>8223</v>
      </c>
      <c r="H538" t="s">
        <v>8245</v>
      </c>
      <c r="I538">
        <v>1411150092</v>
      </c>
      <c r="J538">
        <v>1408558092</v>
      </c>
      <c r="K538" t="b">
        <v>1</v>
      </c>
      <c r="L538">
        <v>183</v>
      </c>
      <c r="M538" t="b">
        <v>1</v>
      </c>
      <c r="N538" t="s">
        <v>8269</v>
      </c>
      <c r="O538">
        <v>127</v>
      </c>
      <c r="P538">
        <v>69.569999999999993</v>
      </c>
      <c r="Q538" s="10" t="s">
        <v>8315</v>
      </c>
      <c r="R538" t="s">
        <v>8316</v>
      </c>
      <c r="S538" s="16">
        <v>41871.755694444444</v>
      </c>
      <c r="T538" s="16">
        <v>41901.755694444444</v>
      </c>
      <c r="U538">
        <v>30</v>
      </c>
    </row>
    <row r="539" spans="1:21" ht="72" x14ac:dyDescent="0.3">
      <c r="A539">
        <v>3243</v>
      </c>
      <c r="B539" s="3" t="s">
        <v>3243</v>
      </c>
      <c r="C539" s="3" t="s">
        <v>7353</v>
      </c>
      <c r="D539" s="6">
        <v>8000</v>
      </c>
      <c r="E539" s="8">
        <v>8227</v>
      </c>
      <c r="F539" t="s">
        <v>8218</v>
      </c>
      <c r="G539" t="s">
        <v>8223</v>
      </c>
      <c r="H539" t="s">
        <v>8245</v>
      </c>
      <c r="I539">
        <v>1444348800</v>
      </c>
      <c r="J539">
        <v>1442283562</v>
      </c>
      <c r="K539" t="b">
        <v>1</v>
      </c>
      <c r="L539">
        <v>71</v>
      </c>
      <c r="M539" t="b">
        <v>1</v>
      </c>
      <c r="N539" t="s">
        <v>8269</v>
      </c>
      <c r="O539">
        <v>103</v>
      </c>
      <c r="P539">
        <v>115.87</v>
      </c>
      <c r="Q539" s="10" t="s">
        <v>8315</v>
      </c>
      <c r="R539" t="s">
        <v>8316</v>
      </c>
      <c r="S539" s="16">
        <v>42262.096782407403</v>
      </c>
      <c r="T539" s="16">
        <v>42286</v>
      </c>
      <c r="U539">
        <v>23.903217592596775</v>
      </c>
    </row>
    <row r="540" spans="1:21" ht="57.6" x14ac:dyDescent="0.3">
      <c r="A540">
        <v>3245</v>
      </c>
      <c r="B540" s="3" t="s">
        <v>3245</v>
      </c>
      <c r="C540" s="3" t="s">
        <v>7355</v>
      </c>
      <c r="D540" s="6">
        <v>21000</v>
      </c>
      <c r="E540" s="8">
        <v>21904</v>
      </c>
      <c r="F540" t="s">
        <v>8218</v>
      </c>
      <c r="G540" t="s">
        <v>8223</v>
      </c>
      <c r="H540" t="s">
        <v>8245</v>
      </c>
      <c r="I540">
        <v>1434074400</v>
      </c>
      <c r="J540">
        <v>1431354258</v>
      </c>
      <c r="K540" t="b">
        <v>0</v>
      </c>
      <c r="L540">
        <v>270</v>
      </c>
      <c r="M540" t="b">
        <v>1</v>
      </c>
      <c r="N540" t="s">
        <v>8269</v>
      </c>
      <c r="O540">
        <v>104</v>
      </c>
      <c r="P540">
        <v>81.13</v>
      </c>
      <c r="Q540" s="10" t="s">
        <v>8315</v>
      </c>
      <c r="R540" t="s">
        <v>8316</v>
      </c>
      <c r="S540" s="16">
        <v>42135.60020833333</v>
      </c>
      <c r="T540" s="16">
        <v>42167.083333333328</v>
      </c>
      <c r="U540">
        <v>31.483124999998836</v>
      </c>
    </row>
    <row r="541" spans="1:21" ht="57.6" x14ac:dyDescent="0.3">
      <c r="A541">
        <v>3246</v>
      </c>
      <c r="B541" s="3" t="s">
        <v>3246</v>
      </c>
      <c r="C541" s="3" t="s">
        <v>7356</v>
      </c>
      <c r="D541" s="6">
        <v>10000</v>
      </c>
      <c r="E541" s="8">
        <v>11122</v>
      </c>
      <c r="F541" t="s">
        <v>8218</v>
      </c>
      <c r="G541" t="s">
        <v>8223</v>
      </c>
      <c r="H541" t="s">
        <v>8245</v>
      </c>
      <c r="I541">
        <v>1442030340</v>
      </c>
      <c r="J541">
        <v>1439551200</v>
      </c>
      <c r="K541" t="b">
        <v>1</v>
      </c>
      <c r="L541">
        <v>193</v>
      </c>
      <c r="M541" t="b">
        <v>1</v>
      </c>
      <c r="N541" t="s">
        <v>8269</v>
      </c>
      <c r="O541">
        <v>111</v>
      </c>
      <c r="P541">
        <v>57.63</v>
      </c>
      <c r="Q541" s="10" t="s">
        <v>8315</v>
      </c>
      <c r="R541" t="s">
        <v>8316</v>
      </c>
      <c r="S541" s="16">
        <v>42230.472222222219</v>
      </c>
      <c r="T541" s="16">
        <v>42259.165972222225</v>
      </c>
      <c r="U541">
        <v>28.693750000005821</v>
      </c>
    </row>
    <row r="542" spans="1:21" ht="43.2" x14ac:dyDescent="0.3">
      <c r="A542">
        <v>3248</v>
      </c>
      <c r="B542" s="3" t="s">
        <v>3248</v>
      </c>
      <c r="C542" s="3" t="s">
        <v>7358</v>
      </c>
      <c r="D542" s="6">
        <v>12000</v>
      </c>
      <c r="E542" s="8">
        <v>12095</v>
      </c>
      <c r="F542" t="s">
        <v>8218</v>
      </c>
      <c r="G542" t="s">
        <v>8223</v>
      </c>
      <c r="H542" t="s">
        <v>8245</v>
      </c>
      <c r="I542">
        <v>1428178757</v>
      </c>
      <c r="J542">
        <v>1425590357</v>
      </c>
      <c r="K542" t="b">
        <v>1</v>
      </c>
      <c r="L542">
        <v>200</v>
      </c>
      <c r="M542" t="b">
        <v>1</v>
      </c>
      <c r="N542" t="s">
        <v>8269</v>
      </c>
      <c r="O542">
        <v>101</v>
      </c>
      <c r="P542">
        <v>60.48</v>
      </c>
      <c r="Q542" s="10" t="s">
        <v>8315</v>
      </c>
      <c r="R542" t="s">
        <v>8316</v>
      </c>
      <c r="S542" s="16">
        <v>42068.888391203705</v>
      </c>
      <c r="T542" s="16">
        <v>42098.846724537041</v>
      </c>
      <c r="U542">
        <v>29.958333333335759</v>
      </c>
    </row>
    <row r="543" spans="1:21" ht="57.6" x14ac:dyDescent="0.3">
      <c r="A543">
        <v>3249</v>
      </c>
      <c r="B543" s="3" t="s">
        <v>3249</v>
      </c>
      <c r="C543" s="3" t="s">
        <v>7359</v>
      </c>
      <c r="D543" s="6">
        <v>5500</v>
      </c>
      <c r="E543" s="8">
        <v>5771</v>
      </c>
      <c r="F543" t="s">
        <v>8218</v>
      </c>
      <c r="G543" t="s">
        <v>8223</v>
      </c>
      <c r="H543" t="s">
        <v>8245</v>
      </c>
      <c r="I543">
        <v>1434822914</v>
      </c>
      <c r="J543">
        <v>1432230914</v>
      </c>
      <c r="K543" t="b">
        <v>1</v>
      </c>
      <c r="L543">
        <v>88</v>
      </c>
      <c r="M543" t="b">
        <v>1</v>
      </c>
      <c r="N543" t="s">
        <v>8269</v>
      </c>
      <c r="O543">
        <v>105</v>
      </c>
      <c r="P543">
        <v>65.58</v>
      </c>
      <c r="Q543" s="10" t="s">
        <v>8315</v>
      </c>
      <c r="R543" t="s">
        <v>8316</v>
      </c>
      <c r="S543" s="16">
        <v>42145.746689814812</v>
      </c>
      <c r="T543" s="16">
        <v>42175.746689814812</v>
      </c>
      <c r="U543">
        <v>30</v>
      </c>
    </row>
    <row r="544" spans="1:21" ht="72" x14ac:dyDescent="0.3">
      <c r="A544">
        <v>3250</v>
      </c>
      <c r="B544" s="3" t="s">
        <v>3250</v>
      </c>
      <c r="C544" s="3" t="s">
        <v>7360</v>
      </c>
      <c r="D544" s="6">
        <v>25000</v>
      </c>
      <c r="E544" s="8">
        <v>25388</v>
      </c>
      <c r="F544" t="s">
        <v>8218</v>
      </c>
      <c r="G544" t="s">
        <v>8223</v>
      </c>
      <c r="H544" t="s">
        <v>8245</v>
      </c>
      <c r="I544">
        <v>1415213324</v>
      </c>
      <c r="J544">
        <v>1412617724</v>
      </c>
      <c r="K544" t="b">
        <v>1</v>
      </c>
      <c r="L544">
        <v>213</v>
      </c>
      <c r="M544" t="b">
        <v>1</v>
      </c>
      <c r="N544" t="s">
        <v>8269</v>
      </c>
      <c r="O544">
        <v>102</v>
      </c>
      <c r="P544">
        <v>119.19</v>
      </c>
      <c r="Q544" s="10" t="s">
        <v>8315</v>
      </c>
      <c r="R544" t="s">
        <v>8316</v>
      </c>
      <c r="S544" s="16">
        <v>41918.742175925923</v>
      </c>
      <c r="T544" s="16">
        <v>41948.783842592595</v>
      </c>
      <c r="U544">
        <v>30.041666666671517</v>
      </c>
    </row>
    <row r="545" spans="1:21" ht="72" x14ac:dyDescent="0.3">
      <c r="A545">
        <v>3251</v>
      </c>
      <c r="B545" s="3" t="s">
        <v>3251</v>
      </c>
      <c r="C545" s="3" t="s">
        <v>7361</v>
      </c>
      <c r="D545" s="6">
        <v>1500</v>
      </c>
      <c r="E545" s="8">
        <v>1661</v>
      </c>
      <c r="F545" t="s">
        <v>8218</v>
      </c>
      <c r="G545" t="s">
        <v>8223</v>
      </c>
      <c r="H545" t="s">
        <v>8245</v>
      </c>
      <c r="I545">
        <v>1434907966</v>
      </c>
      <c r="J545">
        <v>1432315966</v>
      </c>
      <c r="K545" t="b">
        <v>1</v>
      </c>
      <c r="L545">
        <v>20</v>
      </c>
      <c r="M545" t="b">
        <v>1</v>
      </c>
      <c r="N545" t="s">
        <v>8269</v>
      </c>
      <c r="O545">
        <v>111</v>
      </c>
      <c r="P545">
        <v>83.05</v>
      </c>
      <c r="Q545" s="10" t="s">
        <v>8315</v>
      </c>
      <c r="R545" t="s">
        <v>8316</v>
      </c>
      <c r="S545" s="16">
        <v>42146.731087962966</v>
      </c>
      <c r="T545" s="16">
        <v>42176.731087962966</v>
      </c>
      <c r="U545">
        <v>30</v>
      </c>
    </row>
    <row r="546" spans="1:21" ht="43.2" x14ac:dyDescent="0.3">
      <c r="A546">
        <v>3253</v>
      </c>
      <c r="B546" s="3" t="s">
        <v>3253</v>
      </c>
      <c r="C546" s="3" t="s">
        <v>7363</v>
      </c>
      <c r="D546" s="6">
        <v>20000</v>
      </c>
      <c r="E546" s="8">
        <v>20365</v>
      </c>
      <c r="F546" t="s">
        <v>8218</v>
      </c>
      <c r="G546" t="s">
        <v>8223</v>
      </c>
      <c r="H546" t="s">
        <v>8245</v>
      </c>
      <c r="I546">
        <v>1473306300</v>
      </c>
      <c r="J546">
        <v>1471701028</v>
      </c>
      <c r="K546" t="b">
        <v>1</v>
      </c>
      <c r="L546">
        <v>115</v>
      </c>
      <c r="M546" t="b">
        <v>1</v>
      </c>
      <c r="N546" t="s">
        <v>8269</v>
      </c>
      <c r="O546">
        <v>102</v>
      </c>
      <c r="P546">
        <v>177.09</v>
      </c>
      <c r="Q546" s="10" t="s">
        <v>8315</v>
      </c>
      <c r="R546" t="s">
        <v>8316</v>
      </c>
      <c r="S546" s="16">
        <v>42602.576712962968</v>
      </c>
      <c r="T546" s="16">
        <v>42621.15625</v>
      </c>
      <c r="U546">
        <v>18.579537037032424</v>
      </c>
    </row>
    <row r="547" spans="1:21" ht="57.6" x14ac:dyDescent="0.3">
      <c r="A547">
        <v>3256</v>
      </c>
      <c r="B547" s="3" t="s">
        <v>3256</v>
      </c>
      <c r="C547" s="3" t="s">
        <v>7366</v>
      </c>
      <c r="D547" s="6">
        <v>10000</v>
      </c>
      <c r="E547" s="8">
        <v>12806</v>
      </c>
      <c r="F547" t="s">
        <v>8218</v>
      </c>
      <c r="G547" t="s">
        <v>8223</v>
      </c>
      <c r="H547" t="s">
        <v>8245</v>
      </c>
      <c r="I547">
        <v>1433995140</v>
      </c>
      <c r="J547">
        <v>1432129577</v>
      </c>
      <c r="K547" t="b">
        <v>1</v>
      </c>
      <c r="L547">
        <v>176</v>
      </c>
      <c r="M547" t="b">
        <v>1</v>
      </c>
      <c r="N547" t="s">
        <v>8269</v>
      </c>
      <c r="O547">
        <v>128</v>
      </c>
      <c r="P547">
        <v>72.760000000000005</v>
      </c>
      <c r="Q547" s="10" t="s">
        <v>8315</v>
      </c>
      <c r="R547" t="s">
        <v>8316</v>
      </c>
      <c r="S547" s="16">
        <v>42144.573807870373</v>
      </c>
      <c r="T547" s="16">
        <v>42166.165972222225</v>
      </c>
      <c r="U547">
        <v>21.592164351852261</v>
      </c>
    </row>
    <row r="548" spans="1:21" ht="43.2" x14ac:dyDescent="0.3">
      <c r="A548">
        <v>3258</v>
      </c>
      <c r="B548" s="3" t="s">
        <v>3258</v>
      </c>
      <c r="C548" s="3" t="s">
        <v>7368</v>
      </c>
      <c r="D548" s="6">
        <v>7000</v>
      </c>
      <c r="E548" s="8">
        <v>7365</v>
      </c>
      <c r="F548" t="s">
        <v>8218</v>
      </c>
      <c r="G548" t="s">
        <v>8223</v>
      </c>
      <c r="H548" t="s">
        <v>8245</v>
      </c>
      <c r="I548">
        <v>1420751861</v>
      </c>
      <c r="J548">
        <v>1418159861</v>
      </c>
      <c r="K548" t="b">
        <v>1</v>
      </c>
      <c r="L548">
        <v>75</v>
      </c>
      <c r="M548" t="b">
        <v>1</v>
      </c>
      <c r="N548" t="s">
        <v>8269</v>
      </c>
      <c r="O548">
        <v>105</v>
      </c>
      <c r="P548">
        <v>98.2</v>
      </c>
      <c r="Q548" s="10" t="s">
        <v>8315</v>
      </c>
      <c r="R548" t="s">
        <v>8316</v>
      </c>
      <c r="S548" s="16">
        <v>41982.887280092589</v>
      </c>
      <c r="T548" s="16">
        <v>42012.887280092589</v>
      </c>
      <c r="U548">
        <v>30</v>
      </c>
    </row>
    <row r="549" spans="1:21" ht="57.6" x14ac:dyDescent="0.3">
      <c r="A549">
        <v>3259</v>
      </c>
      <c r="B549" s="3" t="s">
        <v>3259</v>
      </c>
      <c r="C549" s="3" t="s">
        <v>7369</v>
      </c>
      <c r="D549" s="6">
        <v>23000</v>
      </c>
      <c r="E549" s="8">
        <v>24418.6</v>
      </c>
      <c r="F549" t="s">
        <v>8218</v>
      </c>
      <c r="G549" t="s">
        <v>8223</v>
      </c>
      <c r="H549" t="s">
        <v>8245</v>
      </c>
      <c r="I549">
        <v>1475294340</v>
      </c>
      <c r="J549">
        <v>1472753745</v>
      </c>
      <c r="K549" t="b">
        <v>1</v>
      </c>
      <c r="L549">
        <v>97</v>
      </c>
      <c r="M549" t="b">
        <v>1</v>
      </c>
      <c r="N549" t="s">
        <v>8269</v>
      </c>
      <c r="O549">
        <v>106</v>
      </c>
      <c r="P549">
        <v>251.74</v>
      </c>
      <c r="Q549" s="10" t="s">
        <v>8315</v>
      </c>
      <c r="R549" t="s">
        <v>8316</v>
      </c>
      <c r="S549" s="16">
        <v>42614.760937500003</v>
      </c>
      <c r="T549" s="16">
        <v>42644.165972222225</v>
      </c>
      <c r="U549">
        <v>29.405034722221899</v>
      </c>
    </row>
    <row r="550" spans="1:21" ht="57.6" x14ac:dyDescent="0.3">
      <c r="A550">
        <v>3260</v>
      </c>
      <c r="B550" s="3" t="s">
        <v>3260</v>
      </c>
      <c r="C550" s="3" t="s">
        <v>7370</v>
      </c>
      <c r="D550" s="6">
        <v>5000</v>
      </c>
      <c r="E550" s="8">
        <v>5462</v>
      </c>
      <c r="F550" t="s">
        <v>8218</v>
      </c>
      <c r="G550" t="s">
        <v>8223</v>
      </c>
      <c r="H550" t="s">
        <v>8245</v>
      </c>
      <c r="I550">
        <v>1448903318</v>
      </c>
      <c r="J550">
        <v>1445875718</v>
      </c>
      <c r="K550" t="b">
        <v>1</v>
      </c>
      <c r="L550">
        <v>73</v>
      </c>
      <c r="M550" t="b">
        <v>1</v>
      </c>
      <c r="N550" t="s">
        <v>8269</v>
      </c>
      <c r="O550">
        <v>109</v>
      </c>
      <c r="P550">
        <v>74.819999999999993</v>
      </c>
      <c r="Q550" s="10" t="s">
        <v>8315</v>
      </c>
      <c r="R550" t="s">
        <v>8316</v>
      </c>
      <c r="S550" s="16">
        <v>42303.672662037032</v>
      </c>
      <c r="T550" s="16">
        <v>42338.714328703703</v>
      </c>
      <c r="U550">
        <v>35.041666666671517</v>
      </c>
    </row>
    <row r="551" spans="1:21" ht="72" x14ac:dyDescent="0.3">
      <c r="A551">
        <v>3261</v>
      </c>
      <c r="B551" s="3" t="s">
        <v>3261</v>
      </c>
      <c r="C551" s="3" t="s">
        <v>7371</v>
      </c>
      <c r="D551" s="6">
        <v>3300</v>
      </c>
      <c r="E551" s="8">
        <v>3315</v>
      </c>
      <c r="F551" t="s">
        <v>8218</v>
      </c>
      <c r="G551" t="s">
        <v>8223</v>
      </c>
      <c r="H551" t="s">
        <v>8245</v>
      </c>
      <c r="I551">
        <v>1437067476</v>
      </c>
      <c r="J551">
        <v>1434475476</v>
      </c>
      <c r="K551" t="b">
        <v>1</v>
      </c>
      <c r="L551">
        <v>49</v>
      </c>
      <c r="M551" t="b">
        <v>1</v>
      </c>
      <c r="N551" t="s">
        <v>8269</v>
      </c>
      <c r="O551">
        <v>100</v>
      </c>
      <c r="P551">
        <v>67.650000000000006</v>
      </c>
      <c r="Q551" s="10" t="s">
        <v>8315</v>
      </c>
      <c r="R551" t="s">
        <v>8316</v>
      </c>
      <c r="S551" s="16">
        <v>42171.725416666668</v>
      </c>
      <c r="T551" s="16">
        <v>42201.725416666668</v>
      </c>
      <c r="U551">
        <v>30</v>
      </c>
    </row>
    <row r="552" spans="1:21" ht="43.2" x14ac:dyDescent="0.3">
      <c r="A552">
        <v>3262</v>
      </c>
      <c r="B552" s="3" t="s">
        <v>3262</v>
      </c>
      <c r="C552" s="3" t="s">
        <v>7372</v>
      </c>
      <c r="D552" s="6">
        <v>12200</v>
      </c>
      <c r="E552" s="8">
        <v>12571</v>
      </c>
      <c r="F552" t="s">
        <v>8218</v>
      </c>
      <c r="G552" t="s">
        <v>8223</v>
      </c>
      <c r="H552" t="s">
        <v>8245</v>
      </c>
      <c r="I552">
        <v>1419220800</v>
      </c>
      <c r="J552">
        <v>1416555262</v>
      </c>
      <c r="K552" t="b">
        <v>1</v>
      </c>
      <c r="L552">
        <v>134</v>
      </c>
      <c r="M552" t="b">
        <v>1</v>
      </c>
      <c r="N552" t="s">
        <v>8269</v>
      </c>
      <c r="O552">
        <v>103</v>
      </c>
      <c r="P552">
        <v>93.81</v>
      </c>
      <c r="Q552" s="10" t="s">
        <v>8315</v>
      </c>
      <c r="R552" t="s">
        <v>8316</v>
      </c>
      <c r="S552" s="16">
        <v>41964.315532407403</v>
      </c>
      <c r="T552" s="16">
        <v>41995.166666666672</v>
      </c>
      <c r="U552">
        <v>30.851134259268292</v>
      </c>
    </row>
    <row r="553" spans="1:21" ht="43.2" x14ac:dyDescent="0.3">
      <c r="A553">
        <v>3263</v>
      </c>
      <c r="B553" s="3" t="s">
        <v>3263</v>
      </c>
      <c r="C553" s="3" t="s">
        <v>7373</v>
      </c>
      <c r="D553" s="6">
        <v>2500</v>
      </c>
      <c r="E553" s="8">
        <v>2804.16</v>
      </c>
      <c r="F553" t="s">
        <v>8218</v>
      </c>
      <c r="G553" t="s">
        <v>8223</v>
      </c>
      <c r="H553" t="s">
        <v>8245</v>
      </c>
      <c r="I553">
        <v>1446238800</v>
      </c>
      <c r="J553">
        <v>1444220588</v>
      </c>
      <c r="K553" t="b">
        <v>1</v>
      </c>
      <c r="L553">
        <v>68</v>
      </c>
      <c r="M553" t="b">
        <v>1</v>
      </c>
      <c r="N553" t="s">
        <v>8269</v>
      </c>
      <c r="O553">
        <v>112</v>
      </c>
      <c r="P553">
        <v>41.24</v>
      </c>
      <c r="Q553" s="10" t="s">
        <v>8315</v>
      </c>
      <c r="R553" t="s">
        <v>8316</v>
      </c>
      <c r="S553" s="16">
        <v>42284.516064814816</v>
      </c>
      <c r="T553" s="16">
        <v>42307.875</v>
      </c>
      <c r="U553">
        <v>23.358935185184237</v>
      </c>
    </row>
    <row r="554" spans="1:21" ht="43.2" x14ac:dyDescent="0.3">
      <c r="A554">
        <v>3264</v>
      </c>
      <c r="B554" s="3" t="s">
        <v>3264</v>
      </c>
      <c r="C554" s="3" t="s">
        <v>7374</v>
      </c>
      <c r="D554" s="6">
        <v>2500</v>
      </c>
      <c r="E554" s="8">
        <v>2575</v>
      </c>
      <c r="F554" t="s">
        <v>8218</v>
      </c>
      <c r="G554" t="s">
        <v>8223</v>
      </c>
      <c r="H554" t="s">
        <v>8245</v>
      </c>
      <c r="I554">
        <v>1422482400</v>
      </c>
      <c r="J554">
        <v>1421089938</v>
      </c>
      <c r="K554" t="b">
        <v>1</v>
      </c>
      <c r="L554">
        <v>49</v>
      </c>
      <c r="M554" t="b">
        <v>1</v>
      </c>
      <c r="N554" t="s">
        <v>8269</v>
      </c>
      <c r="O554">
        <v>103</v>
      </c>
      <c r="P554">
        <v>52.55</v>
      </c>
      <c r="Q554" s="10" t="s">
        <v>8315</v>
      </c>
      <c r="R554" t="s">
        <v>8316</v>
      </c>
      <c r="S554" s="16">
        <v>42016.800208333334</v>
      </c>
      <c r="T554" s="16">
        <v>42032.916666666672</v>
      </c>
      <c r="U554">
        <v>16.116458333337505</v>
      </c>
    </row>
    <row r="555" spans="1:21" ht="57.6" x14ac:dyDescent="0.3">
      <c r="A555">
        <v>3266</v>
      </c>
      <c r="B555" s="3" t="s">
        <v>3266</v>
      </c>
      <c r="C555" s="3" t="s">
        <v>7376</v>
      </c>
      <c r="D555" s="6">
        <v>6000</v>
      </c>
      <c r="E555" s="8">
        <v>7877</v>
      </c>
      <c r="F555" t="s">
        <v>8218</v>
      </c>
      <c r="G555" t="s">
        <v>8223</v>
      </c>
      <c r="H555" t="s">
        <v>8245</v>
      </c>
      <c r="I555">
        <v>1434142800</v>
      </c>
      <c r="J555">
        <v>1431435122</v>
      </c>
      <c r="K555" t="b">
        <v>1</v>
      </c>
      <c r="L555">
        <v>163</v>
      </c>
      <c r="M555" t="b">
        <v>1</v>
      </c>
      <c r="N555" t="s">
        <v>8269</v>
      </c>
      <c r="O555">
        <v>131</v>
      </c>
      <c r="P555">
        <v>48.33</v>
      </c>
      <c r="Q555" s="10" t="s">
        <v>8315</v>
      </c>
      <c r="R555" t="s">
        <v>8316</v>
      </c>
      <c r="S555" s="16">
        <v>42136.536134259266</v>
      </c>
      <c r="T555" s="16">
        <v>42167.875</v>
      </c>
      <c r="U555">
        <v>31.338865740734036</v>
      </c>
    </row>
    <row r="556" spans="1:21" ht="72" x14ac:dyDescent="0.3">
      <c r="A556">
        <v>3267</v>
      </c>
      <c r="B556" s="3" t="s">
        <v>3267</v>
      </c>
      <c r="C556" s="3" t="s">
        <v>7377</v>
      </c>
      <c r="D556" s="6">
        <v>15000</v>
      </c>
      <c r="E556" s="8">
        <v>15315</v>
      </c>
      <c r="F556" t="s">
        <v>8218</v>
      </c>
      <c r="G556" t="s">
        <v>8223</v>
      </c>
      <c r="H556" t="s">
        <v>8245</v>
      </c>
      <c r="I556">
        <v>1437156660</v>
      </c>
      <c r="J556">
        <v>1434564660</v>
      </c>
      <c r="K556" t="b">
        <v>1</v>
      </c>
      <c r="L556">
        <v>288</v>
      </c>
      <c r="M556" t="b">
        <v>1</v>
      </c>
      <c r="N556" t="s">
        <v>8269</v>
      </c>
      <c r="O556">
        <v>102</v>
      </c>
      <c r="P556">
        <v>53.18</v>
      </c>
      <c r="Q556" s="10" t="s">
        <v>8315</v>
      </c>
      <c r="R556" t="s">
        <v>8316</v>
      </c>
      <c r="S556" s="16">
        <v>42172.757638888885</v>
      </c>
      <c r="T556" s="16">
        <v>42202.757638888885</v>
      </c>
      <c r="U556">
        <v>30</v>
      </c>
    </row>
    <row r="557" spans="1:21" ht="57.6" x14ac:dyDescent="0.3">
      <c r="A557">
        <v>3268</v>
      </c>
      <c r="B557" s="3" t="s">
        <v>3268</v>
      </c>
      <c r="C557" s="3" t="s">
        <v>7378</v>
      </c>
      <c r="D557" s="6">
        <v>2000</v>
      </c>
      <c r="E557" s="8">
        <v>2560</v>
      </c>
      <c r="F557" t="s">
        <v>8218</v>
      </c>
      <c r="G557" t="s">
        <v>8223</v>
      </c>
      <c r="H557" t="s">
        <v>8245</v>
      </c>
      <c r="I557">
        <v>1472074928</v>
      </c>
      <c r="J557">
        <v>1470692528</v>
      </c>
      <c r="K557" t="b">
        <v>1</v>
      </c>
      <c r="L557">
        <v>42</v>
      </c>
      <c r="M557" t="b">
        <v>1</v>
      </c>
      <c r="N557" t="s">
        <v>8269</v>
      </c>
      <c r="O557">
        <v>128</v>
      </c>
      <c r="P557">
        <v>60.95</v>
      </c>
      <c r="Q557" s="10" t="s">
        <v>8315</v>
      </c>
      <c r="R557" t="s">
        <v>8316</v>
      </c>
      <c r="S557" s="16">
        <v>42590.90425925926</v>
      </c>
      <c r="T557" s="16">
        <v>42606.90425925926</v>
      </c>
      <c r="U557">
        <v>16</v>
      </c>
    </row>
    <row r="558" spans="1:21" ht="57.6" x14ac:dyDescent="0.3">
      <c r="A558">
        <v>3272</v>
      </c>
      <c r="B558" s="3" t="s">
        <v>3272</v>
      </c>
      <c r="C558" s="3" t="s">
        <v>7382</v>
      </c>
      <c r="D558" s="6">
        <v>10000</v>
      </c>
      <c r="E558" s="8">
        <v>15443</v>
      </c>
      <c r="F558" t="s">
        <v>8218</v>
      </c>
      <c r="G558" t="s">
        <v>8223</v>
      </c>
      <c r="H558" t="s">
        <v>8245</v>
      </c>
      <c r="I558">
        <v>1446814809</v>
      </c>
      <c r="J558">
        <v>1444219209</v>
      </c>
      <c r="K558" t="b">
        <v>1</v>
      </c>
      <c r="L558">
        <v>145</v>
      </c>
      <c r="M558" t="b">
        <v>1</v>
      </c>
      <c r="N558" t="s">
        <v>8269</v>
      </c>
      <c r="O558">
        <v>154</v>
      </c>
      <c r="P558">
        <v>106.5</v>
      </c>
      <c r="Q558" s="10" t="s">
        <v>8315</v>
      </c>
      <c r="R558" t="s">
        <v>8316</v>
      </c>
      <c r="S558" s="16">
        <v>42284.500104166669</v>
      </c>
      <c r="T558" s="16">
        <v>42314.541770833333</v>
      </c>
      <c r="U558">
        <v>30.041666666664241</v>
      </c>
    </row>
    <row r="559" spans="1:21" ht="72" x14ac:dyDescent="0.3">
      <c r="A559">
        <v>3273</v>
      </c>
      <c r="B559" s="3" t="s">
        <v>3273</v>
      </c>
      <c r="C559" s="3" t="s">
        <v>7383</v>
      </c>
      <c r="D559" s="6">
        <v>4000</v>
      </c>
      <c r="E559" s="8">
        <v>4296</v>
      </c>
      <c r="F559" t="s">
        <v>8218</v>
      </c>
      <c r="G559" t="s">
        <v>8223</v>
      </c>
      <c r="H559" t="s">
        <v>8245</v>
      </c>
      <c r="I559">
        <v>1473879600</v>
      </c>
      <c r="J559">
        <v>1472498042</v>
      </c>
      <c r="K559" t="b">
        <v>1</v>
      </c>
      <c r="L559">
        <v>21</v>
      </c>
      <c r="M559" t="b">
        <v>1</v>
      </c>
      <c r="N559" t="s">
        <v>8269</v>
      </c>
      <c r="O559">
        <v>107</v>
      </c>
      <c r="P559">
        <v>204.57</v>
      </c>
      <c r="Q559" s="10" t="s">
        <v>8315</v>
      </c>
      <c r="R559" t="s">
        <v>8316</v>
      </c>
      <c r="S559" s="16">
        <v>42611.801412037035</v>
      </c>
      <c r="T559" s="16">
        <v>42627.791666666672</v>
      </c>
      <c r="U559">
        <v>15.990254629636183</v>
      </c>
    </row>
    <row r="560" spans="1:21" ht="57.6" x14ac:dyDescent="0.3">
      <c r="A560">
        <v>3274</v>
      </c>
      <c r="B560" s="3" t="s">
        <v>3274</v>
      </c>
      <c r="C560" s="3" t="s">
        <v>7384</v>
      </c>
      <c r="D560" s="6">
        <v>15500</v>
      </c>
      <c r="E560" s="8">
        <v>15705</v>
      </c>
      <c r="F560" t="s">
        <v>8218</v>
      </c>
      <c r="G560" t="s">
        <v>8223</v>
      </c>
      <c r="H560" t="s">
        <v>8245</v>
      </c>
      <c r="I560">
        <v>1458075600</v>
      </c>
      <c r="J560">
        <v>1454259272</v>
      </c>
      <c r="K560" t="b">
        <v>1</v>
      </c>
      <c r="L560">
        <v>286</v>
      </c>
      <c r="M560" t="b">
        <v>1</v>
      </c>
      <c r="N560" t="s">
        <v>8269</v>
      </c>
      <c r="O560">
        <v>101</v>
      </c>
      <c r="P560">
        <v>54.91</v>
      </c>
      <c r="Q560" s="10" t="s">
        <v>8315</v>
      </c>
      <c r="R560" t="s">
        <v>8316</v>
      </c>
      <c r="S560" s="16">
        <v>42400.704537037032</v>
      </c>
      <c r="T560" s="16">
        <v>42444.875</v>
      </c>
      <c r="U560">
        <v>44.170462962967576</v>
      </c>
    </row>
    <row r="561" spans="1:21" ht="57.6" x14ac:dyDescent="0.3">
      <c r="A561">
        <v>3275</v>
      </c>
      <c r="B561" s="3" t="s">
        <v>3275</v>
      </c>
      <c r="C561" s="3" t="s">
        <v>7385</v>
      </c>
      <c r="D561" s="6">
        <v>1800</v>
      </c>
      <c r="E561" s="8">
        <v>1805</v>
      </c>
      <c r="F561" t="s">
        <v>8218</v>
      </c>
      <c r="G561" t="s">
        <v>8223</v>
      </c>
      <c r="H561" t="s">
        <v>8245</v>
      </c>
      <c r="I561">
        <v>1423456200</v>
      </c>
      <c r="J561">
        <v>1421183271</v>
      </c>
      <c r="K561" t="b">
        <v>1</v>
      </c>
      <c r="L561">
        <v>12</v>
      </c>
      <c r="M561" t="b">
        <v>1</v>
      </c>
      <c r="N561" t="s">
        <v>8269</v>
      </c>
      <c r="O561">
        <v>100</v>
      </c>
      <c r="P561">
        <v>150.41999999999999</v>
      </c>
      <c r="Q561" s="10" t="s">
        <v>8315</v>
      </c>
      <c r="R561" t="s">
        <v>8316</v>
      </c>
      <c r="S561" s="16">
        <v>42017.88045138889</v>
      </c>
      <c r="T561" s="16">
        <v>42044.1875</v>
      </c>
      <c r="U561">
        <v>26.307048611110076</v>
      </c>
    </row>
    <row r="562" spans="1:21" ht="72" x14ac:dyDescent="0.3">
      <c r="A562">
        <v>3279</v>
      </c>
      <c r="B562" s="3" t="s">
        <v>3279</v>
      </c>
      <c r="C562" s="3" t="s">
        <v>7389</v>
      </c>
      <c r="D562" s="6">
        <v>5800</v>
      </c>
      <c r="E562" s="8">
        <v>6628</v>
      </c>
      <c r="F562" t="s">
        <v>8218</v>
      </c>
      <c r="G562" t="s">
        <v>8223</v>
      </c>
      <c r="H562" t="s">
        <v>8245</v>
      </c>
      <c r="I562">
        <v>1459474059</v>
      </c>
      <c r="J562">
        <v>1456885659</v>
      </c>
      <c r="K562" t="b">
        <v>0</v>
      </c>
      <c r="L562">
        <v>63</v>
      </c>
      <c r="M562" t="b">
        <v>1</v>
      </c>
      <c r="N562" t="s">
        <v>8269</v>
      </c>
      <c r="O562">
        <v>114</v>
      </c>
      <c r="P562">
        <v>105.21</v>
      </c>
      <c r="Q562" s="10" t="s">
        <v>8315</v>
      </c>
      <c r="R562" t="s">
        <v>8316</v>
      </c>
      <c r="S562" s="16">
        <v>42431.102534722217</v>
      </c>
      <c r="T562" s="16">
        <v>42461.06086805556</v>
      </c>
      <c r="U562">
        <v>29.958333333343035</v>
      </c>
    </row>
    <row r="563" spans="1:21" ht="72" x14ac:dyDescent="0.3">
      <c r="A563">
        <v>3280</v>
      </c>
      <c r="B563" s="3" t="s">
        <v>3280</v>
      </c>
      <c r="C563" s="3" t="s">
        <v>7390</v>
      </c>
      <c r="D563" s="6">
        <v>2000</v>
      </c>
      <c r="E563" s="8">
        <v>2060</v>
      </c>
      <c r="F563" t="s">
        <v>8218</v>
      </c>
      <c r="G563" t="s">
        <v>8223</v>
      </c>
      <c r="H563" t="s">
        <v>8245</v>
      </c>
      <c r="I563">
        <v>1433134800</v>
      </c>
      <c r="J563">
        <v>1430158198</v>
      </c>
      <c r="K563" t="b">
        <v>0</v>
      </c>
      <c r="L563">
        <v>30</v>
      </c>
      <c r="M563" t="b">
        <v>1</v>
      </c>
      <c r="N563" t="s">
        <v>8269</v>
      </c>
      <c r="O563">
        <v>103</v>
      </c>
      <c r="P563">
        <v>68.67</v>
      </c>
      <c r="Q563" s="10" t="s">
        <v>8315</v>
      </c>
      <c r="R563" t="s">
        <v>8316</v>
      </c>
      <c r="S563" s="16">
        <v>42121.756921296299</v>
      </c>
      <c r="T563" s="16">
        <v>42156.208333333328</v>
      </c>
      <c r="U563">
        <v>34.451412037029513</v>
      </c>
    </row>
    <row r="564" spans="1:21" ht="57.6" x14ac:dyDescent="0.3">
      <c r="A564">
        <v>3281</v>
      </c>
      <c r="B564" s="3" t="s">
        <v>3281</v>
      </c>
      <c r="C564" s="3" t="s">
        <v>7391</v>
      </c>
      <c r="D564" s="6">
        <v>5000</v>
      </c>
      <c r="E564" s="8">
        <v>6080</v>
      </c>
      <c r="F564" t="s">
        <v>8218</v>
      </c>
      <c r="G564" t="s">
        <v>8223</v>
      </c>
      <c r="H564" t="s">
        <v>8245</v>
      </c>
      <c r="I564">
        <v>1441153705</v>
      </c>
      <c r="J564">
        <v>1438561705</v>
      </c>
      <c r="K564" t="b">
        <v>0</v>
      </c>
      <c r="L564">
        <v>47</v>
      </c>
      <c r="M564" t="b">
        <v>1</v>
      </c>
      <c r="N564" t="s">
        <v>8269</v>
      </c>
      <c r="O564">
        <v>122</v>
      </c>
      <c r="P564">
        <v>129.36000000000001</v>
      </c>
      <c r="Q564" s="10" t="s">
        <v>8315</v>
      </c>
      <c r="R564" t="s">
        <v>8316</v>
      </c>
      <c r="S564" s="16">
        <v>42219.019733796296</v>
      </c>
      <c r="T564" s="16">
        <v>42249.019733796296</v>
      </c>
      <c r="U564">
        <v>30</v>
      </c>
    </row>
    <row r="565" spans="1:21" ht="72" x14ac:dyDescent="0.3">
      <c r="A565">
        <v>3282</v>
      </c>
      <c r="B565" s="3" t="s">
        <v>3282</v>
      </c>
      <c r="C565" s="3" t="s">
        <v>7392</v>
      </c>
      <c r="D565" s="6">
        <v>31000</v>
      </c>
      <c r="E565" s="8">
        <v>31820.5</v>
      </c>
      <c r="F565" t="s">
        <v>8218</v>
      </c>
      <c r="G565" t="s">
        <v>8223</v>
      </c>
      <c r="H565" t="s">
        <v>8245</v>
      </c>
      <c r="I565">
        <v>1461904788</v>
      </c>
      <c r="J565">
        <v>1458103188</v>
      </c>
      <c r="K565" t="b">
        <v>0</v>
      </c>
      <c r="L565">
        <v>237</v>
      </c>
      <c r="M565" t="b">
        <v>1</v>
      </c>
      <c r="N565" t="s">
        <v>8269</v>
      </c>
      <c r="O565">
        <v>103</v>
      </c>
      <c r="P565">
        <v>134.26</v>
      </c>
      <c r="Q565" s="10" t="s">
        <v>8315</v>
      </c>
      <c r="R565" t="s">
        <v>8316</v>
      </c>
      <c r="S565" s="16">
        <v>42445.19430555556</v>
      </c>
      <c r="T565" s="16">
        <v>42489.19430555556</v>
      </c>
      <c r="U565">
        <v>44</v>
      </c>
    </row>
    <row r="566" spans="1:21" ht="57.6" x14ac:dyDescent="0.3">
      <c r="A566">
        <v>3284</v>
      </c>
      <c r="B566" s="3" t="s">
        <v>3284</v>
      </c>
      <c r="C566" s="3" t="s">
        <v>7394</v>
      </c>
      <c r="D566" s="6">
        <v>3000</v>
      </c>
      <c r="E566" s="8">
        <v>3048</v>
      </c>
      <c r="F566" t="s">
        <v>8218</v>
      </c>
      <c r="G566" t="s">
        <v>8223</v>
      </c>
      <c r="H566" t="s">
        <v>8245</v>
      </c>
      <c r="I566">
        <v>1454047140</v>
      </c>
      <c r="J566">
        <v>1452546853</v>
      </c>
      <c r="K566" t="b">
        <v>0</v>
      </c>
      <c r="L566">
        <v>15</v>
      </c>
      <c r="M566" t="b">
        <v>1</v>
      </c>
      <c r="N566" t="s">
        <v>8269</v>
      </c>
      <c r="O566">
        <v>102</v>
      </c>
      <c r="P566">
        <v>203.2</v>
      </c>
      <c r="Q566" s="10" t="s">
        <v>8315</v>
      </c>
      <c r="R566" t="s">
        <v>8316</v>
      </c>
      <c r="S566" s="16">
        <v>42380.884872685187</v>
      </c>
      <c r="T566" s="16">
        <v>42398.249305555553</v>
      </c>
      <c r="U566">
        <v>17.364432870366727</v>
      </c>
    </row>
    <row r="567" spans="1:21" x14ac:dyDescent="0.3">
      <c r="A567">
        <v>3285</v>
      </c>
      <c r="B567" s="3" t="s">
        <v>3285</v>
      </c>
      <c r="C567" s="3" t="s">
        <v>7395</v>
      </c>
      <c r="D567" s="6">
        <v>4999</v>
      </c>
      <c r="E567" s="8">
        <v>5604</v>
      </c>
      <c r="F567" t="s">
        <v>8218</v>
      </c>
      <c r="G567" t="s">
        <v>8223</v>
      </c>
      <c r="H567" t="s">
        <v>8245</v>
      </c>
      <c r="I567">
        <v>1488258000</v>
      </c>
      <c r="J567">
        <v>1485556626</v>
      </c>
      <c r="K567" t="b">
        <v>0</v>
      </c>
      <c r="L567">
        <v>81</v>
      </c>
      <c r="M567" t="b">
        <v>1</v>
      </c>
      <c r="N567" t="s">
        <v>8269</v>
      </c>
      <c r="O567">
        <v>112</v>
      </c>
      <c r="P567">
        <v>69.19</v>
      </c>
      <c r="Q567" s="10" t="s">
        <v>8315</v>
      </c>
      <c r="R567" t="s">
        <v>8316</v>
      </c>
      <c r="S567" s="16">
        <v>42762.942430555559</v>
      </c>
      <c r="T567" s="16">
        <v>42794.208333333328</v>
      </c>
      <c r="U567">
        <v>31.265902777769952</v>
      </c>
    </row>
    <row r="568" spans="1:21" ht="72" x14ac:dyDescent="0.3">
      <c r="A568">
        <v>3286</v>
      </c>
      <c r="B568" s="3" t="s">
        <v>3286</v>
      </c>
      <c r="C568" s="3" t="s">
        <v>7396</v>
      </c>
      <c r="D568" s="6">
        <v>15000</v>
      </c>
      <c r="E568" s="8">
        <v>15265</v>
      </c>
      <c r="F568" t="s">
        <v>8218</v>
      </c>
      <c r="G568" t="s">
        <v>8223</v>
      </c>
      <c r="H568" t="s">
        <v>8245</v>
      </c>
      <c r="I568">
        <v>1471291782</v>
      </c>
      <c r="J568">
        <v>1468699782</v>
      </c>
      <c r="K568" t="b">
        <v>0</v>
      </c>
      <c r="L568">
        <v>122</v>
      </c>
      <c r="M568" t="b">
        <v>1</v>
      </c>
      <c r="N568" t="s">
        <v>8269</v>
      </c>
      <c r="O568">
        <v>102</v>
      </c>
      <c r="P568">
        <v>125.12</v>
      </c>
      <c r="Q568" s="10" t="s">
        <v>8315</v>
      </c>
      <c r="R568" t="s">
        <v>8316</v>
      </c>
      <c r="S568" s="16">
        <v>42567.840069444443</v>
      </c>
      <c r="T568" s="16">
        <v>42597.840069444443</v>
      </c>
      <c r="U568">
        <v>30</v>
      </c>
    </row>
    <row r="569" spans="1:21" ht="72" x14ac:dyDescent="0.3">
      <c r="A569">
        <v>3291</v>
      </c>
      <c r="B569" s="3" t="s">
        <v>3291</v>
      </c>
      <c r="C569" s="3" t="s">
        <v>7401</v>
      </c>
      <c r="D569" s="6">
        <v>500</v>
      </c>
      <c r="E569" s="8">
        <v>570</v>
      </c>
      <c r="F569" t="s">
        <v>8218</v>
      </c>
      <c r="G569" t="s">
        <v>8223</v>
      </c>
      <c r="H569" t="s">
        <v>8245</v>
      </c>
      <c r="I569">
        <v>1442462340</v>
      </c>
      <c r="J569">
        <v>1439743900</v>
      </c>
      <c r="K569" t="b">
        <v>0</v>
      </c>
      <c r="L569">
        <v>14</v>
      </c>
      <c r="M569" t="b">
        <v>1</v>
      </c>
      <c r="N569" t="s">
        <v>8269</v>
      </c>
      <c r="O569">
        <v>114</v>
      </c>
      <c r="P569">
        <v>40.71</v>
      </c>
      <c r="Q569" s="10" t="s">
        <v>8315</v>
      </c>
      <c r="R569" t="s">
        <v>8316</v>
      </c>
      <c r="S569" s="16">
        <v>42232.702546296292</v>
      </c>
      <c r="T569" s="16">
        <v>42264.165972222225</v>
      </c>
      <c r="U569">
        <v>31.463425925932825</v>
      </c>
    </row>
    <row r="570" spans="1:21" ht="72" x14ac:dyDescent="0.3">
      <c r="A570">
        <v>3298</v>
      </c>
      <c r="B570" s="3" t="s">
        <v>3298</v>
      </c>
      <c r="C570" s="3" t="s">
        <v>7408</v>
      </c>
      <c r="D570" s="6">
        <v>10000</v>
      </c>
      <c r="E570" s="8">
        <v>10173</v>
      </c>
      <c r="F570" t="s">
        <v>8218</v>
      </c>
      <c r="G570" t="s">
        <v>8223</v>
      </c>
      <c r="H570" t="s">
        <v>8245</v>
      </c>
      <c r="I570">
        <v>1442102400</v>
      </c>
      <c r="J570">
        <v>1440370768</v>
      </c>
      <c r="K570" t="b">
        <v>0</v>
      </c>
      <c r="L570">
        <v>72</v>
      </c>
      <c r="M570" t="b">
        <v>1</v>
      </c>
      <c r="N570" t="s">
        <v>8269</v>
      </c>
      <c r="O570">
        <v>102</v>
      </c>
      <c r="P570">
        <v>141.29</v>
      </c>
      <c r="Q570" s="10" t="s">
        <v>8315</v>
      </c>
      <c r="R570" t="s">
        <v>8316</v>
      </c>
      <c r="S570" s="16">
        <v>42239.957962962959</v>
      </c>
      <c r="T570" s="16">
        <v>42260</v>
      </c>
      <c r="U570">
        <v>20.042037037041155</v>
      </c>
    </row>
    <row r="571" spans="1:21" ht="72" x14ac:dyDescent="0.3">
      <c r="A571">
        <v>3299</v>
      </c>
      <c r="B571" s="3" t="s">
        <v>3299</v>
      </c>
      <c r="C571" s="3" t="s">
        <v>7409</v>
      </c>
      <c r="D571" s="6">
        <v>3000</v>
      </c>
      <c r="E571" s="8">
        <v>3486</v>
      </c>
      <c r="F571" t="s">
        <v>8218</v>
      </c>
      <c r="G571" t="s">
        <v>8223</v>
      </c>
      <c r="H571" t="s">
        <v>8245</v>
      </c>
      <c r="I571">
        <v>1444860063</v>
      </c>
      <c r="J571">
        <v>1442268063</v>
      </c>
      <c r="K571" t="b">
        <v>0</v>
      </c>
      <c r="L571">
        <v>63</v>
      </c>
      <c r="M571" t="b">
        <v>1</v>
      </c>
      <c r="N571" t="s">
        <v>8269</v>
      </c>
      <c r="O571">
        <v>116</v>
      </c>
      <c r="P571">
        <v>55.33</v>
      </c>
      <c r="Q571" s="10" t="s">
        <v>8315</v>
      </c>
      <c r="R571" t="s">
        <v>8316</v>
      </c>
      <c r="S571" s="16">
        <v>42261.917395833334</v>
      </c>
      <c r="T571" s="16">
        <v>42291.917395833334</v>
      </c>
      <c r="U571">
        <v>30</v>
      </c>
    </row>
    <row r="572" spans="1:21" ht="57.6" x14ac:dyDescent="0.3">
      <c r="A572">
        <v>3300</v>
      </c>
      <c r="B572" s="3" t="s">
        <v>3300</v>
      </c>
      <c r="C572" s="3" t="s">
        <v>7410</v>
      </c>
      <c r="D572" s="6">
        <v>3000</v>
      </c>
      <c r="E572" s="8">
        <v>4085</v>
      </c>
      <c r="F572" t="s">
        <v>8218</v>
      </c>
      <c r="G572" t="s">
        <v>8223</v>
      </c>
      <c r="H572" t="s">
        <v>8245</v>
      </c>
      <c r="I572">
        <v>1430329862</v>
      </c>
      <c r="J572">
        <v>1428515462</v>
      </c>
      <c r="K572" t="b">
        <v>0</v>
      </c>
      <c r="L572">
        <v>88</v>
      </c>
      <c r="M572" t="b">
        <v>1</v>
      </c>
      <c r="N572" t="s">
        <v>8269</v>
      </c>
      <c r="O572">
        <v>136</v>
      </c>
      <c r="P572">
        <v>46.42</v>
      </c>
      <c r="Q572" s="10" t="s">
        <v>8315</v>
      </c>
      <c r="R572" t="s">
        <v>8316</v>
      </c>
      <c r="S572" s="16">
        <v>42102.743773148148</v>
      </c>
      <c r="T572" s="16">
        <v>42123.743773148148</v>
      </c>
      <c r="U572">
        <v>21</v>
      </c>
    </row>
    <row r="573" spans="1:21" ht="72" x14ac:dyDescent="0.3">
      <c r="A573">
        <v>3301</v>
      </c>
      <c r="B573" s="3" t="s">
        <v>3301</v>
      </c>
      <c r="C573" s="3" t="s">
        <v>7411</v>
      </c>
      <c r="D573" s="6">
        <v>3000</v>
      </c>
      <c r="E573" s="8">
        <v>4004</v>
      </c>
      <c r="F573" t="s">
        <v>8218</v>
      </c>
      <c r="G573" t="s">
        <v>8223</v>
      </c>
      <c r="H573" t="s">
        <v>8245</v>
      </c>
      <c r="I573">
        <v>1470034740</v>
      </c>
      <c r="J573">
        <v>1466185176</v>
      </c>
      <c r="K573" t="b">
        <v>0</v>
      </c>
      <c r="L573">
        <v>70</v>
      </c>
      <c r="M573" t="b">
        <v>1</v>
      </c>
      <c r="N573" t="s">
        <v>8269</v>
      </c>
      <c r="O573">
        <v>133</v>
      </c>
      <c r="P573">
        <v>57.2</v>
      </c>
      <c r="Q573" s="10" t="s">
        <v>8315</v>
      </c>
      <c r="R573" t="s">
        <v>8316</v>
      </c>
      <c r="S573" s="16">
        <v>42538.73583333334</v>
      </c>
      <c r="T573" s="16">
        <v>42583.290972222225</v>
      </c>
      <c r="U573">
        <v>44.555138888885267</v>
      </c>
    </row>
    <row r="574" spans="1:21" ht="57.6" x14ac:dyDescent="0.3">
      <c r="A574">
        <v>3303</v>
      </c>
      <c r="B574" s="3" t="s">
        <v>3303</v>
      </c>
      <c r="C574" s="3" t="s">
        <v>7413</v>
      </c>
      <c r="D574" s="6">
        <v>1800</v>
      </c>
      <c r="E574" s="8">
        <v>2086</v>
      </c>
      <c r="F574" t="s">
        <v>8218</v>
      </c>
      <c r="G574" t="s">
        <v>8223</v>
      </c>
      <c r="H574" t="s">
        <v>8245</v>
      </c>
      <c r="I574">
        <v>1427553484</v>
      </c>
      <c r="J574">
        <v>1424533084</v>
      </c>
      <c r="K574" t="b">
        <v>0</v>
      </c>
      <c r="L574">
        <v>35</v>
      </c>
      <c r="M574" t="b">
        <v>1</v>
      </c>
      <c r="N574" t="s">
        <v>8269</v>
      </c>
      <c r="O574">
        <v>116</v>
      </c>
      <c r="P574">
        <v>59.6</v>
      </c>
      <c r="Q574" s="10" t="s">
        <v>8315</v>
      </c>
      <c r="R574" t="s">
        <v>8316</v>
      </c>
      <c r="S574" s="16">
        <v>42056.65143518518</v>
      </c>
      <c r="T574" s="16">
        <v>42091.609768518523</v>
      </c>
      <c r="U574">
        <v>34.958333333343035</v>
      </c>
    </row>
    <row r="575" spans="1:21" ht="57.6" x14ac:dyDescent="0.3">
      <c r="A575">
        <v>3304</v>
      </c>
      <c r="B575" s="3" t="s">
        <v>3304</v>
      </c>
      <c r="C575" s="3" t="s">
        <v>7414</v>
      </c>
      <c r="D575" s="6">
        <v>15000</v>
      </c>
      <c r="E575" s="8">
        <v>15677.5</v>
      </c>
      <c r="F575" t="s">
        <v>8218</v>
      </c>
      <c r="G575" t="s">
        <v>8223</v>
      </c>
      <c r="H575" t="s">
        <v>8245</v>
      </c>
      <c r="I575">
        <v>1482418752</v>
      </c>
      <c r="J575">
        <v>1479826752</v>
      </c>
      <c r="K575" t="b">
        <v>0</v>
      </c>
      <c r="L575">
        <v>175</v>
      </c>
      <c r="M575" t="b">
        <v>1</v>
      </c>
      <c r="N575" t="s">
        <v>8269</v>
      </c>
      <c r="O575">
        <v>105</v>
      </c>
      <c r="P575">
        <v>89.59</v>
      </c>
      <c r="Q575" s="10" t="s">
        <v>8315</v>
      </c>
      <c r="R575" t="s">
        <v>8316</v>
      </c>
      <c r="S575" s="16">
        <v>42696.624444444446</v>
      </c>
      <c r="T575" s="16">
        <v>42726.624444444446</v>
      </c>
      <c r="U575">
        <v>30</v>
      </c>
    </row>
    <row r="576" spans="1:21" ht="72" x14ac:dyDescent="0.3">
      <c r="A576">
        <v>3305</v>
      </c>
      <c r="B576" s="3" t="s">
        <v>3305</v>
      </c>
      <c r="C576" s="3" t="s">
        <v>7415</v>
      </c>
      <c r="D576" s="6">
        <v>4000</v>
      </c>
      <c r="E576" s="8">
        <v>4081</v>
      </c>
      <c r="F576" t="s">
        <v>8218</v>
      </c>
      <c r="G576" t="s">
        <v>8223</v>
      </c>
      <c r="H576" t="s">
        <v>8245</v>
      </c>
      <c r="I576">
        <v>1438374748</v>
      </c>
      <c r="J576">
        <v>1435782748</v>
      </c>
      <c r="K576" t="b">
        <v>0</v>
      </c>
      <c r="L576">
        <v>20</v>
      </c>
      <c r="M576" t="b">
        <v>1</v>
      </c>
      <c r="N576" t="s">
        <v>8269</v>
      </c>
      <c r="O576">
        <v>102</v>
      </c>
      <c r="P576">
        <v>204.05</v>
      </c>
      <c r="Q576" s="10" t="s">
        <v>8315</v>
      </c>
      <c r="R576" t="s">
        <v>8316</v>
      </c>
      <c r="S576" s="16">
        <v>42186.855879629627</v>
      </c>
      <c r="T576" s="16">
        <v>42216.855879629627</v>
      </c>
      <c r="U576">
        <v>30</v>
      </c>
    </row>
    <row r="577" spans="1:21" ht="72" x14ac:dyDescent="0.3">
      <c r="A577">
        <v>3306</v>
      </c>
      <c r="B577" s="3" t="s">
        <v>3306</v>
      </c>
      <c r="C577" s="3" t="s">
        <v>7416</v>
      </c>
      <c r="D577" s="6">
        <v>1500</v>
      </c>
      <c r="E577" s="8">
        <v>2630</v>
      </c>
      <c r="F577" t="s">
        <v>8218</v>
      </c>
      <c r="G577" t="s">
        <v>8223</v>
      </c>
      <c r="H577" t="s">
        <v>8245</v>
      </c>
      <c r="I577">
        <v>1465527600</v>
      </c>
      <c r="J577">
        <v>1462252542</v>
      </c>
      <c r="K577" t="b">
        <v>0</v>
      </c>
      <c r="L577">
        <v>54</v>
      </c>
      <c r="M577" t="b">
        <v>1</v>
      </c>
      <c r="N577" t="s">
        <v>8269</v>
      </c>
      <c r="O577">
        <v>175</v>
      </c>
      <c r="P577">
        <v>48.7</v>
      </c>
      <c r="Q577" s="10" t="s">
        <v>8315</v>
      </c>
      <c r="R577" t="s">
        <v>8316</v>
      </c>
      <c r="S577" s="16">
        <v>42493.219236111108</v>
      </c>
      <c r="T577" s="16">
        <v>42531.125</v>
      </c>
      <c r="U577">
        <v>37.90576388889167</v>
      </c>
    </row>
    <row r="578" spans="1:21" ht="72" x14ac:dyDescent="0.3">
      <c r="A578">
        <v>3307</v>
      </c>
      <c r="B578" s="3" t="s">
        <v>3307</v>
      </c>
      <c r="C578" s="3" t="s">
        <v>7417</v>
      </c>
      <c r="D578" s="6">
        <v>1000</v>
      </c>
      <c r="E578" s="8">
        <v>1066.8</v>
      </c>
      <c r="F578" t="s">
        <v>8218</v>
      </c>
      <c r="G578" t="s">
        <v>8223</v>
      </c>
      <c r="H578" t="s">
        <v>8245</v>
      </c>
      <c r="I578">
        <v>1463275339</v>
      </c>
      <c r="J578">
        <v>1460683339</v>
      </c>
      <c r="K578" t="b">
        <v>0</v>
      </c>
      <c r="L578">
        <v>20</v>
      </c>
      <c r="M578" t="b">
        <v>1</v>
      </c>
      <c r="N578" t="s">
        <v>8269</v>
      </c>
      <c r="O578">
        <v>107</v>
      </c>
      <c r="P578">
        <v>53.34</v>
      </c>
      <c r="Q578" s="10" t="s">
        <v>8315</v>
      </c>
      <c r="R578" t="s">
        <v>8316</v>
      </c>
      <c r="S578" s="16">
        <v>42475.057164351849</v>
      </c>
      <c r="T578" s="16">
        <v>42505.057164351849</v>
      </c>
      <c r="U578">
        <v>30</v>
      </c>
    </row>
    <row r="579" spans="1:21" ht="57.6" x14ac:dyDescent="0.3">
      <c r="A579">
        <v>3308</v>
      </c>
      <c r="B579" s="3" t="s">
        <v>3308</v>
      </c>
      <c r="C579" s="3" t="s">
        <v>7418</v>
      </c>
      <c r="D579" s="6">
        <v>3500</v>
      </c>
      <c r="E579" s="8">
        <v>4280</v>
      </c>
      <c r="F579" t="s">
        <v>8218</v>
      </c>
      <c r="G579" t="s">
        <v>8223</v>
      </c>
      <c r="H579" t="s">
        <v>8245</v>
      </c>
      <c r="I579">
        <v>1460581365</v>
      </c>
      <c r="J579">
        <v>1458766965</v>
      </c>
      <c r="K579" t="b">
        <v>0</v>
      </c>
      <c r="L579">
        <v>57</v>
      </c>
      <c r="M579" t="b">
        <v>1</v>
      </c>
      <c r="N579" t="s">
        <v>8269</v>
      </c>
      <c r="O579">
        <v>122</v>
      </c>
      <c r="P579">
        <v>75.09</v>
      </c>
      <c r="Q579" s="10" t="s">
        <v>8315</v>
      </c>
      <c r="R579" t="s">
        <v>8316</v>
      </c>
      <c r="S579" s="16">
        <v>42452.876909722225</v>
      </c>
      <c r="T579" s="16">
        <v>42473.876909722225</v>
      </c>
      <c r="U579">
        <v>21</v>
      </c>
    </row>
    <row r="580" spans="1:21" ht="43.2" x14ac:dyDescent="0.3">
      <c r="A580">
        <v>3310</v>
      </c>
      <c r="B580" s="3" t="s">
        <v>3310</v>
      </c>
      <c r="C580" s="3" t="s">
        <v>7420</v>
      </c>
      <c r="D580" s="6">
        <v>6500</v>
      </c>
      <c r="E580" s="8">
        <v>6505</v>
      </c>
      <c r="F580" t="s">
        <v>8218</v>
      </c>
      <c r="G580" t="s">
        <v>8223</v>
      </c>
      <c r="H580" t="s">
        <v>8245</v>
      </c>
      <c r="I580">
        <v>1444169825</v>
      </c>
      <c r="J580">
        <v>1441577825</v>
      </c>
      <c r="K580" t="b">
        <v>0</v>
      </c>
      <c r="L580">
        <v>31</v>
      </c>
      <c r="M580" t="b">
        <v>1</v>
      </c>
      <c r="N580" t="s">
        <v>8269</v>
      </c>
      <c r="O580">
        <v>100</v>
      </c>
      <c r="P580">
        <v>209.84</v>
      </c>
      <c r="Q580" s="10" t="s">
        <v>8315</v>
      </c>
      <c r="R580" t="s">
        <v>8316</v>
      </c>
      <c r="S580" s="16">
        <v>42253.928530092591</v>
      </c>
      <c r="T580" s="16">
        <v>42283.928530092591</v>
      </c>
      <c r="U580">
        <v>30</v>
      </c>
    </row>
    <row r="581" spans="1:21" ht="57.6" x14ac:dyDescent="0.3">
      <c r="A581">
        <v>3311</v>
      </c>
      <c r="B581" s="3" t="s">
        <v>3311</v>
      </c>
      <c r="C581" s="3" t="s">
        <v>7421</v>
      </c>
      <c r="D581" s="6">
        <v>2500</v>
      </c>
      <c r="E581" s="8">
        <v>2746</v>
      </c>
      <c r="F581" t="s">
        <v>8218</v>
      </c>
      <c r="G581" t="s">
        <v>8223</v>
      </c>
      <c r="H581" t="s">
        <v>8245</v>
      </c>
      <c r="I581">
        <v>1445065210</v>
      </c>
      <c r="J581">
        <v>1442473210</v>
      </c>
      <c r="K581" t="b">
        <v>0</v>
      </c>
      <c r="L581">
        <v>45</v>
      </c>
      <c r="M581" t="b">
        <v>1</v>
      </c>
      <c r="N581" t="s">
        <v>8269</v>
      </c>
      <c r="O581">
        <v>110</v>
      </c>
      <c r="P581">
        <v>61.02</v>
      </c>
      <c r="Q581" s="10" t="s">
        <v>8315</v>
      </c>
      <c r="R581" t="s">
        <v>8316</v>
      </c>
      <c r="S581" s="16">
        <v>42264.29178240741</v>
      </c>
      <c r="T581" s="16">
        <v>42294.29178240741</v>
      </c>
      <c r="U581">
        <v>30</v>
      </c>
    </row>
    <row r="582" spans="1:21" ht="57.6" x14ac:dyDescent="0.3">
      <c r="A582">
        <v>3312</v>
      </c>
      <c r="B582" s="3" t="s">
        <v>3312</v>
      </c>
      <c r="C582" s="3" t="s">
        <v>7422</v>
      </c>
      <c r="D582" s="6">
        <v>2500</v>
      </c>
      <c r="E582" s="8">
        <v>2501</v>
      </c>
      <c r="F582" t="s">
        <v>8218</v>
      </c>
      <c r="G582" t="s">
        <v>8223</v>
      </c>
      <c r="H582" t="s">
        <v>8245</v>
      </c>
      <c r="I582">
        <v>1478901600</v>
      </c>
      <c r="J582">
        <v>1477077946</v>
      </c>
      <c r="K582" t="b">
        <v>0</v>
      </c>
      <c r="L582">
        <v>41</v>
      </c>
      <c r="M582" t="b">
        <v>1</v>
      </c>
      <c r="N582" t="s">
        <v>8269</v>
      </c>
      <c r="O582">
        <v>100</v>
      </c>
      <c r="P582">
        <v>61</v>
      </c>
      <c r="Q582" s="10" t="s">
        <v>8315</v>
      </c>
      <c r="R582" t="s">
        <v>8316</v>
      </c>
      <c r="S582" s="16">
        <v>42664.809560185182</v>
      </c>
      <c r="T582" s="16">
        <v>42685.916666666672</v>
      </c>
      <c r="U582">
        <v>21.107106481489609</v>
      </c>
    </row>
    <row r="583" spans="1:21" ht="57.6" x14ac:dyDescent="0.3">
      <c r="A583">
        <v>3313</v>
      </c>
      <c r="B583" s="3" t="s">
        <v>3313</v>
      </c>
      <c r="C583" s="3" t="s">
        <v>7423</v>
      </c>
      <c r="D583" s="6">
        <v>2000</v>
      </c>
      <c r="E583" s="8">
        <v>2321</v>
      </c>
      <c r="F583" t="s">
        <v>8218</v>
      </c>
      <c r="G583" t="s">
        <v>8223</v>
      </c>
      <c r="H583" t="s">
        <v>8245</v>
      </c>
      <c r="I583">
        <v>1453856400</v>
      </c>
      <c r="J583">
        <v>1452664317</v>
      </c>
      <c r="K583" t="b">
        <v>0</v>
      </c>
      <c r="L583">
        <v>29</v>
      </c>
      <c r="M583" t="b">
        <v>1</v>
      </c>
      <c r="N583" t="s">
        <v>8269</v>
      </c>
      <c r="O583">
        <v>116</v>
      </c>
      <c r="P583">
        <v>80.03</v>
      </c>
      <c r="Q583" s="10" t="s">
        <v>8315</v>
      </c>
      <c r="R583" t="s">
        <v>8316</v>
      </c>
      <c r="S583" s="16">
        <v>42382.244409722218</v>
      </c>
      <c r="T583" s="16">
        <v>42396.041666666672</v>
      </c>
      <c r="U583">
        <v>13.797256944453693</v>
      </c>
    </row>
    <row r="584" spans="1:21" ht="72" x14ac:dyDescent="0.3">
      <c r="A584">
        <v>3316</v>
      </c>
      <c r="B584" s="3" t="s">
        <v>3316</v>
      </c>
      <c r="C584" s="3" t="s">
        <v>7426</v>
      </c>
      <c r="D584" s="6">
        <v>11737</v>
      </c>
      <c r="E584" s="8">
        <v>11747.18</v>
      </c>
      <c r="F584" t="s">
        <v>8218</v>
      </c>
      <c r="G584" t="s">
        <v>8223</v>
      </c>
      <c r="H584" t="s">
        <v>8245</v>
      </c>
      <c r="I584">
        <v>1407506040</v>
      </c>
      <c r="J584">
        <v>1404680075</v>
      </c>
      <c r="K584" t="b">
        <v>0</v>
      </c>
      <c r="L584">
        <v>125</v>
      </c>
      <c r="M584" t="b">
        <v>1</v>
      </c>
      <c r="N584" t="s">
        <v>8269</v>
      </c>
      <c r="O584">
        <v>100</v>
      </c>
      <c r="P584">
        <v>93.98</v>
      </c>
      <c r="Q584" s="10" t="s">
        <v>8315</v>
      </c>
      <c r="R584" t="s">
        <v>8316</v>
      </c>
      <c r="S584" s="16">
        <v>41826.871238425927</v>
      </c>
      <c r="T584" s="16">
        <v>41859.57916666667</v>
      </c>
      <c r="U584">
        <v>32.707928240743058</v>
      </c>
    </row>
    <row r="585" spans="1:21" ht="57.6" x14ac:dyDescent="0.3">
      <c r="A585">
        <v>3317</v>
      </c>
      <c r="B585" s="3" t="s">
        <v>3317</v>
      </c>
      <c r="C585" s="3" t="s">
        <v>7427</v>
      </c>
      <c r="D585" s="6">
        <v>1050</v>
      </c>
      <c r="E585" s="8">
        <v>1115</v>
      </c>
      <c r="F585" t="s">
        <v>8218</v>
      </c>
      <c r="G585" t="s">
        <v>8223</v>
      </c>
      <c r="H585" t="s">
        <v>8245</v>
      </c>
      <c r="I585">
        <v>1465347424</v>
      </c>
      <c r="J585">
        <v>1462755424</v>
      </c>
      <c r="K585" t="b">
        <v>0</v>
      </c>
      <c r="L585">
        <v>18</v>
      </c>
      <c r="M585" t="b">
        <v>1</v>
      </c>
      <c r="N585" t="s">
        <v>8269</v>
      </c>
      <c r="O585">
        <v>106</v>
      </c>
      <c r="P585">
        <v>61.94</v>
      </c>
      <c r="Q585" s="10" t="s">
        <v>8315</v>
      </c>
      <c r="R585" t="s">
        <v>8316</v>
      </c>
      <c r="S585" s="16">
        <v>42499.039629629624</v>
      </c>
      <c r="T585" s="16">
        <v>42529.039629629624</v>
      </c>
      <c r="U585">
        <v>30</v>
      </c>
    </row>
    <row r="586" spans="1:21" ht="57.6" x14ac:dyDescent="0.3">
      <c r="A586">
        <v>3320</v>
      </c>
      <c r="B586" s="3" t="s">
        <v>3320</v>
      </c>
      <c r="C586" s="3" t="s">
        <v>7430</v>
      </c>
      <c r="D586" s="6">
        <v>2500</v>
      </c>
      <c r="E586" s="8">
        <v>2525</v>
      </c>
      <c r="F586" t="s">
        <v>8218</v>
      </c>
      <c r="G586" t="s">
        <v>8223</v>
      </c>
      <c r="H586" t="s">
        <v>8245</v>
      </c>
      <c r="I586">
        <v>1466557557</v>
      </c>
      <c r="J586">
        <v>1463965557</v>
      </c>
      <c r="K586" t="b">
        <v>0</v>
      </c>
      <c r="L586">
        <v>38</v>
      </c>
      <c r="M586" t="b">
        <v>1</v>
      </c>
      <c r="N586" t="s">
        <v>8269</v>
      </c>
      <c r="O586">
        <v>101</v>
      </c>
      <c r="P586">
        <v>66.45</v>
      </c>
      <c r="Q586" s="10" t="s">
        <v>8315</v>
      </c>
      <c r="R586" t="s">
        <v>8316</v>
      </c>
      <c r="S586" s="16">
        <v>42513.045798611114</v>
      </c>
      <c r="T586" s="16">
        <v>42543.045798611114</v>
      </c>
      <c r="U586">
        <v>30</v>
      </c>
    </row>
    <row r="587" spans="1:21" ht="57.6" x14ac:dyDescent="0.3">
      <c r="A587">
        <v>3321</v>
      </c>
      <c r="B587" s="3" t="s">
        <v>3321</v>
      </c>
      <c r="C587" s="3" t="s">
        <v>7431</v>
      </c>
      <c r="D587" s="6">
        <v>500</v>
      </c>
      <c r="E587" s="8">
        <v>537</v>
      </c>
      <c r="F587" t="s">
        <v>8218</v>
      </c>
      <c r="G587" t="s">
        <v>8223</v>
      </c>
      <c r="H587" t="s">
        <v>8245</v>
      </c>
      <c r="I587">
        <v>1413431940</v>
      </c>
      <c r="J587">
        <v>1412216665</v>
      </c>
      <c r="K587" t="b">
        <v>0</v>
      </c>
      <c r="L587">
        <v>15</v>
      </c>
      <c r="M587" t="b">
        <v>1</v>
      </c>
      <c r="N587" t="s">
        <v>8269</v>
      </c>
      <c r="O587">
        <v>107</v>
      </c>
      <c r="P587">
        <v>35.799999999999997</v>
      </c>
      <c r="Q587" s="10" t="s">
        <v>8315</v>
      </c>
      <c r="R587" t="s">
        <v>8316</v>
      </c>
      <c r="S587" s="16">
        <v>41914.100289351853</v>
      </c>
      <c r="T587" s="16">
        <v>41928.165972222225</v>
      </c>
      <c r="U587">
        <v>14.065682870372257</v>
      </c>
    </row>
    <row r="588" spans="1:21" ht="72" x14ac:dyDescent="0.3">
      <c r="A588">
        <v>3322</v>
      </c>
      <c r="B588" s="3" t="s">
        <v>3322</v>
      </c>
      <c r="C588" s="3" t="s">
        <v>7432</v>
      </c>
      <c r="D588" s="6">
        <v>3300</v>
      </c>
      <c r="E588" s="8">
        <v>3350</v>
      </c>
      <c r="F588" t="s">
        <v>8218</v>
      </c>
      <c r="G588" t="s">
        <v>8223</v>
      </c>
      <c r="H588" t="s">
        <v>8245</v>
      </c>
      <c r="I588">
        <v>1466567700</v>
      </c>
      <c r="J588">
        <v>1464653696</v>
      </c>
      <c r="K588" t="b">
        <v>0</v>
      </c>
      <c r="L588">
        <v>23</v>
      </c>
      <c r="M588" t="b">
        <v>1</v>
      </c>
      <c r="N588" t="s">
        <v>8269</v>
      </c>
      <c r="O588">
        <v>102</v>
      </c>
      <c r="P588">
        <v>145.65</v>
      </c>
      <c r="Q588" s="10" t="s">
        <v>8315</v>
      </c>
      <c r="R588" t="s">
        <v>8316</v>
      </c>
      <c r="S588" s="16">
        <v>42521.010370370372</v>
      </c>
      <c r="T588" s="16">
        <v>42543.163194444445</v>
      </c>
      <c r="U588">
        <v>22.152824074073578</v>
      </c>
    </row>
    <row r="589" spans="1:21" ht="57.6" x14ac:dyDescent="0.3">
      <c r="A589">
        <v>3326</v>
      </c>
      <c r="B589" s="3" t="s">
        <v>3326</v>
      </c>
      <c r="C589" s="3" t="s">
        <v>7436</v>
      </c>
      <c r="D589" s="6">
        <v>8000</v>
      </c>
      <c r="E589" s="8">
        <v>8110</v>
      </c>
      <c r="F589" t="s">
        <v>8218</v>
      </c>
      <c r="G589" t="s">
        <v>8223</v>
      </c>
      <c r="H589" t="s">
        <v>8245</v>
      </c>
      <c r="I589">
        <v>1425830905</v>
      </c>
      <c r="J589">
        <v>1423242505</v>
      </c>
      <c r="K589" t="b">
        <v>0</v>
      </c>
      <c r="L589">
        <v>57</v>
      </c>
      <c r="M589" t="b">
        <v>1</v>
      </c>
      <c r="N589" t="s">
        <v>8269</v>
      </c>
      <c r="O589">
        <v>101</v>
      </c>
      <c r="P589">
        <v>142.28</v>
      </c>
      <c r="Q589" s="10" t="s">
        <v>8315</v>
      </c>
      <c r="R589" t="s">
        <v>8316</v>
      </c>
      <c r="S589" s="16">
        <v>42041.714178240742</v>
      </c>
      <c r="T589" s="16">
        <v>42071.67251157407</v>
      </c>
      <c r="U589">
        <v>29.958333333328483</v>
      </c>
    </row>
    <row r="590" spans="1:21" ht="57.6" x14ac:dyDescent="0.3">
      <c r="A590">
        <v>3328</v>
      </c>
      <c r="B590" s="3" t="s">
        <v>3328</v>
      </c>
      <c r="C590" s="3" t="s">
        <v>7438</v>
      </c>
      <c r="D590" s="6">
        <v>1800</v>
      </c>
      <c r="E590" s="8">
        <v>2635</v>
      </c>
      <c r="F590" t="s">
        <v>8218</v>
      </c>
      <c r="G590" t="s">
        <v>8223</v>
      </c>
      <c r="H590" t="s">
        <v>8245</v>
      </c>
      <c r="I590">
        <v>1404522000</v>
      </c>
      <c r="J590">
        <v>1404308883</v>
      </c>
      <c r="K590" t="b">
        <v>0</v>
      </c>
      <c r="L590">
        <v>9</v>
      </c>
      <c r="M590" t="b">
        <v>1</v>
      </c>
      <c r="N590" t="s">
        <v>8269</v>
      </c>
      <c r="O590">
        <v>146</v>
      </c>
      <c r="P590">
        <v>292.77999999999997</v>
      </c>
      <c r="Q590" s="10" t="s">
        <v>8315</v>
      </c>
      <c r="R590" t="s">
        <v>8316</v>
      </c>
      <c r="S590" s="16">
        <v>41822.57503472222</v>
      </c>
      <c r="T590" s="16">
        <v>41825.041666666664</v>
      </c>
      <c r="U590">
        <v>2.4666319444440887</v>
      </c>
    </row>
    <row r="591" spans="1:21" ht="72" x14ac:dyDescent="0.3">
      <c r="A591">
        <v>3331</v>
      </c>
      <c r="B591" s="3" t="s">
        <v>3331</v>
      </c>
      <c r="C591" s="3" t="s">
        <v>7441</v>
      </c>
      <c r="D591" s="6">
        <v>5000</v>
      </c>
      <c r="E591" s="8">
        <v>5226</v>
      </c>
      <c r="F591" t="s">
        <v>8218</v>
      </c>
      <c r="G591" t="s">
        <v>8223</v>
      </c>
      <c r="H591" t="s">
        <v>8245</v>
      </c>
      <c r="I591">
        <v>1444149886</v>
      </c>
      <c r="J591">
        <v>1441125886</v>
      </c>
      <c r="K591" t="b">
        <v>0</v>
      </c>
      <c r="L591">
        <v>65</v>
      </c>
      <c r="M591" t="b">
        <v>1</v>
      </c>
      <c r="N591" t="s">
        <v>8269</v>
      </c>
      <c r="O591">
        <v>105</v>
      </c>
      <c r="P591">
        <v>80.400000000000006</v>
      </c>
      <c r="Q591" s="10" t="s">
        <v>8315</v>
      </c>
      <c r="R591" t="s">
        <v>8316</v>
      </c>
      <c r="S591" s="16">
        <v>42248.697754629626</v>
      </c>
      <c r="T591" s="16">
        <v>42283.697754629626</v>
      </c>
      <c r="U591">
        <v>35</v>
      </c>
    </row>
    <row r="592" spans="1:21" ht="57.6" x14ac:dyDescent="0.3">
      <c r="A592">
        <v>3332</v>
      </c>
      <c r="B592" s="3" t="s">
        <v>3332</v>
      </c>
      <c r="C592" s="3" t="s">
        <v>7442</v>
      </c>
      <c r="D592" s="6">
        <v>6000</v>
      </c>
      <c r="E592" s="8">
        <v>6000</v>
      </c>
      <c r="F592" t="s">
        <v>8218</v>
      </c>
      <c r="G592" t="s">
        <v>8223</v>
      </c>
      <c r="H592" t="s">
        <v>8245</v>
      </c>
      <c r="I592">
        <v>1405802330</v>
      </c>
      <c r="J592">
        <v>1403210330</v>
      </c>
      <c r="K592" t="b">
        <v>0</v>
      </c>
      <c r="L592">
        <v>83</v>
      </c>
      <c r="M592" t="b">
        <v>1</v>
      </c>
      <c r="N592" t="s">
        <v>8269</v>
      </c>
      <c r="O592">
        <v>100</v>
      </c>
      <c r="P592">
        <v>72.290000000000006</v>
      </c>
      <c r="Q592" s="10" t="s">
        <v>8315</v>
      </c>
      <c r="R592" t="s">
        <v>8316</v>
      </c>
      <c r="S592" s="16">
        <v>41809.860300925924</v>
      </c>
      <c r="T592" s="16">
        <v>41839.860300925924</v>
      </c>
      <c r="U592">
        <v>30</v>
      </c>
    </row>
    <row r="593" spans="1:21" ht="57.6" x14ac:dyDescent="0.3">
      <c r="A593">
        <v>3333</v>
      </c>
      <c r="B593" s="3" t="s">
        <v>3333</v>
      </c>
      <c r="C593" s="3" t="s">
        <v>7443</v>
      </c>
      <c r="D593" s="6">
        <v>3500</v>
      </c>
      <c r="E593" s="8">
        <v>3660</v>
      </c>
      <c r="F593" t="s">
        <v>8218</v>
      </c>
      <c r="G593" t="s">
        <v>8223</v>
      </c>
      <c r="H593" t="s">
        <v>8245</v>
      </c>
      <c r="I593">
        <v>1434384880</v>
      </c>
      <c r="J593">
        <v>1432484080</v>
      </c>
      <c r="K593" t="b">
        <v>0</v>
      </c>
      <c r="L593">
        <v>111</v>
      </c>
      <c r="M593" t="b">
        <v>1</v>
      </c>
      <c r="N593" t="s">
        <v>8269</v>
      </c>
      <c r="O593">
        <v>105</v>
      </c>
      <c r="P593">
        <v>32.97</v>
      </c>
      <c r="Q593" s="10" t="s">
        <v>8315</v>
      </c>
      <c r="R593" t="s">
        <v>8316</v>
      </c>
      <c r="S593" s="16">
        <v>42148.676851851851</v>
      </c>
      <c r="T593" s="16">
        <v>42170.676851851851</v>
      </c>
      <c r="U593">
        <v>22</v>
      </c>
    </row>
    <row r="594" spans="1:21" ht="43.2" x14ac:dyDescent="0.3">
      <c r="A594">
        <v>3334</v>
      </c>
      <c r="B594" s="3" t="s">
        <v>3334</v>
      </c>
      <c r="C594" s="3" t="s">
        <v>7444</v>
      </c>
      <c r="D594" s="6">
        <v>3871</v>
      </c>
      <c r="E594" s="8">
        <v>5366</v>
      </c>
      <c r="F594" t="s">
        <v>8218</v>
      </c>
      <c r="G594" t="s">
        <v>8223</v>
      </c>
      <c r="H594" t="s">
        <v>8245</v>
      </c>
      <c r="I594">
        <v>1438259422</v>
      </c>
      <c r="J594">
        <v>1435667422</v>
      </c>
      <c r="K594" t="b">
        <v>0</v>
      </c>
      <c r="L594">
        <v>46</v>
      </c>
      <c r="M594" t="b">
        <v>1</v>
      </c>
      <c r="N594" t="s">
        <v>8269</v>
      </c>
      <c r="O594">
        <v>139</v>
      </c>
      <c r="P594">
        <v>116.65</v>
      </c>
      <c r="Q594" s="10" t="s">
        <v>8315</v>
      </c>
      <c r="R594" t="s">
        <v>8316</v>
      </c>
      <c r="S594" s="16">
        <v>42185.521087962959</v>
      </c>
      <c r="T594" s="16">
        <v>42215.521087962959</v>
      </c>
      <c r="U594">
        <v>30</v>
      </c>
    </row>
    <row r="595" spans="1:21" ht="43.2" x14ac:dyDescent="0.3">
      <c r="A595">
        <v>3338</v>
      </c>
      <c r="B595" s="3" t="s">
        <v>3338</v>
      </c>
      <c r="C595" s="3" t="s">
        <v>7448</v>
      </c>
      <c r="D595" s="6">
        <v>15000</v>
      </c>
      <c r="E595" s="8">
        <v>15327</v>
      </c>
      <c r="F595" t="s">
        <v>8218</v>
      </c>
      <c r="G595" t="s">
        <v>8223</v>
      </c>
      <c r="H595" t="s">
        <v>8245</v>
      </c>
      <c r="I595">
        <v>1487944080</v>
      </c>
      <c r="J595">
        <v>1486129680</v>
      </c>
      <c r="K595" t="b">
        <v>0</v>
      </c>
      <c r="L595">
        <v>112</v>
      </c>
      <c r="M595" t="b">
        <v>1</v>
      </c>
      <c r="N595" t="s">
        <v>8269</v>
      </c>
      <c r="O595">
        <v>102</v>
      </c>
      <c r="P595">
        <v>136.85</v>
      </c>
      <c r="Q595" s="10" t="s">
        <v>8315</v>
      </c>
      <c r="R595" t="s">
        <v>8316</v>
      </c>
      <c r="S595" s="16">
        <v>42769.574999999997</v>
      </c>
      <c r="T595" s="16">
        <v>42790.574999999997</v>
      </c>
      <c r="U595">
        <v>21</v>
      </c>
    </row>
    <row r="596" spans="1:21" ht="57.6" x14ac:dyDescent="0.3">
      <c r="A596">
        <v>3339</v>
      </c>
      <c r="B596" s="3" t="s">
        <v>3339</v>
      </c>
      <c r="C596" s="3" t="s">
        <v>7449</v>
      </c>
      <c r="D596" s="6">
        <v>8000</v>
      </c>
      <c r="E596" s="8">
        <v>8348</v>
      </c>
      <c r="F596" t="s">
        <v>8218</v>
      </c>
      <c r="G596" t="s">
        <v>8223</v>
      </c>
      <c r="H596" t="s">
        <v>8245</v>
      </c>
      <c r="I596">
        <v>1469721518</v>
      </c>
      <c r="J596">
        <v>1467129518</v>
      </c>
      <c r="K596" t="b">
        <v>0</v>
      </c>
      <c r="L596">
        <v>47</v>
      </c>
      <c r="M596" t="b">
        <v>1</v>
      </c>
      <c r="N596" t="s">
        <v>8269</v>
      </c>
      <c r="O596">
        <v>104</v>
      </c>
      <c r="P596">
        <v>177.62</v>
      </c>
      <c r="Q596" s="10" t="s">
        <v>8315</v>
      </c>
      <c r="R596" t="s">
        <v>8316</v>
      </c>
      <c r="S596" s="16">
        <v>42549.665717592594</v>
      </c>
      <c r="T596" s="16">
        <v>42579.665717592594</v>
      </c>
      <c r="U596">
        <v>30</v>
      </c>
    </row>
    <row r="597" spans="1:21" ht="72" x14ac:dyDescent="0.3">
      <c r="A597">
        <v>3340</v>
      </c>
      <c r="B597" s="3" t="s">
        <v>3340</v>
      </c>
      <c r="C597" s="3" t="s">
        <v>7450</v>
      </c>
      <c r="D597" s="6">
        <v>3000</v>
      </c>
      <c r="E597" s="8">
        <v>4145</v>
      </c>
      <c r="F597" t="s">
        <v>8218</v>
      </c>
      <c r="G597" t="s">
        <v>8223</v>
      </c>
      <c r="H597" t="s">
        <v>8245</v>
      </c>
      <c r="I597">
        <v>1481066554</v>
      </c>
      <c r="J597">
        <v>1478906554</v>
      </c>
      <c r="K597" t="b">
        <v>0</v>
      </c>
      <c r="L597">
        <v>38</v>
      </c>
      <c r="M597" t="b">
        <v>1</v>
      </c>
      <c r="N597" t="s">
        <v>8269</v>
      </c>
      <c r="O597">
        <v>138</v>
      </c>
      <c r="P597">
        <v>109.08</v>
      </c>
      <c r="Q597" s="10" t="s">
        <v>8315</v>
      </c>
      <c r="R597" t="s">
        <v>8316</v>
      </c>
      <c r="S597" s="16">
        <v>42685.974004629628</v>
      </c>
      <c r="T597" s="16">
        <v>42710.974004629628</v>
      </c>
      <c r="U597">
        <v>25</v>
      </c>
    </row>
    <row r="598" spans="1:21" ht="57.6" x14ac:dyDescent="0.3">
      <c r="A598">
        <v>3342</v>
      </c>
      <c r="B598" s="3" t="s">
        <v>3342</v>
      </c>
      <c r="C598" s="3" t="s">
        <v>7452</v>
      </c>
      <c r="D598" s="6">
        <v>6000</v>
      </c>
      <c r="E598" s="8">
        <v>6100</v>
      </c>
      <c r="F598" t="s">
        <v>8218</v>
      </c>
      <c r="G598" t="s">
        <v>8223</v>
      </c>
      <c r="H598" t="s">
        <v>8245</v>
      </c>
      <c r="I598">
        <v>1427864340</v>
      </c>
      <c r="J598">
        <v>1425020810</v>
      </c>
      <c r="K598" t="b">
        <v>0</v>
      </c>
      <c r="L598">
        <v>78</v>
      </c>
      <c r="M598" t="b">
        <v>1</v>
      </c>
      <c r="N598" t="s">
        <v>8269</v>
      </c>
      <c r="O598">
        <v>102</v>
      </c>
      <c r="P598">
        <v>78.209999999999994</v>
      </c>
      <c r="Q598" s="10" t="s">
        <v>8315</v>
      </c>
      <c r="R598" t="s">
        <v>8316</v>
      </c>
      <c r="S598" s="16">
        <v>42062.296412037031</v>
      </c>
      <c r="T598" s="16">
        <v>42095.207638888889</v>
      </c>
      <c r="U598">
        <v>32.911226851858373</v>
      </c>
    </row>
    <row r="599" spans="1:21" ht="72" x14ac:dyDescent="0.3">
      <c r="A599">
        <v>3344</v>
      </c>
      <c r="B599" s="3" t="s">
        <v>3344</v>
      </c>
      <c r="C599" s="3" t="s">
        <v>7454</v>
      </c>
      <c r="D599" s="6">
        <v>4500</v>
      </c>
      <c r="E599" s="8">
        <v>4565</v>
      </c>
      <c r="F599" t="s">
        <v>8218</v>
      </c>
      <c r="G599" t="s">
        <v>8223</v>
      </c>
      <c r="H599" t="s">
        <v>8245</v>
      </c>
      <c r="I599">
        <v>1409374093</v>
      </c>
      <c r="J599">
        <v>1406782093</v>
      </c>
      <c r="K599" t="b">
        <v>0</v>
      </c>
      <c r="L599">
        <v>40</v>
      </c>
      <c r="M599" t="b">
        <v>1</v>
      </c>
      <c r="N599" t="s">
        <v>8269</v>
      </c>
      <c r="O599">
        <v>101</v>
      </c>
      <c r="P599">
        <v>114.13</v>
      </c>
      <c r="Q599" s="10" t="s">
        <v>8315</v>
      </c>
      <c r="R599" t="s">
        <v>8316</v>
      </c>
      <c r="S599" s="16">
        <v>41851.200150462959</v>
      </c>
      <c r="T599" s="16">
        <v>41881.200150462959</v>
      </c>
      <c r="U599">
        <v>30</v>
      </c>
    </row>
    <row r="600" spans="1:21" ht="72" x14ac:dyDescent="0.3">
      <c r="A600">
        <v>3345</v>
      </c>
      <c r="B600" s="3" t="s">
        <v>3345</v>
      </c>
      <c r="C600" s="3" t="s">
        <v>7455</v>
      </c>
      <c r="D600" s="6">
        <v>500</v>
      </c>
      <c r="E600" s="8">
        <v>650</v>
      </c>
      <c r="F600" t="s">
        <v>8218</v>
      </c>
      <c r="G600" t="s">
        <v>8223</v>
      </c>
      <c r="H600" t="s">
        <v>8245</v>
      </c>
      <c r="I600">
        <v>1429317420</v>
      </c>
      <c r="J600">
        <v>1424226768</v>
      </c>
      <c r="K600" t="b">
        <v>0</v>
      </c>
      <c r="L600">
        <v>13</v>
      </c>
      <c r="M600" t="b">
        <v>1</v>
      </c>
      <c r="N600" t="s">
        <v>8269</v>
      </c>
      <c r="O600">
        <v>130</v>
      </c>
      <c r="P600">
        <v>50</v>
      </c>
      <c r="Q600" s="10" t="s">
        <v>8315</v>
      </c>
      <c r="R600" t="s">
        <v>8316</v>
      </c>
      <c r="S600" s="16">
        <v>42053.106111111112</v>
      </c>
      <c r="T600" s="16">
        <v>42112.025694444441</v>
      </c>
      <c r="U600">
        <v>58.919583333328774</v>
      </c>
    </row>
    <row r="601" spans="1:21" ht="57.6" x14ac:dyDescent="0.3">
      <c r="A601">
        <v>3346</v>
      </c>
      <c r="B601" s="3" t="s">
        <v>3346</v>
      </c>
      <c r="C601" s="3" t="s">
        <v>7456</v>
      </c>
      <c r="D601" s="6">
        <v>1500</v>
      </c>
      <c r="E601" s="8">
        <v>1650</v>
      </c>
      <c r="F601" t="s">
        <v>8218</v>
      </c>
      <c r="G601" t="s">
        <v>8223</v>
      </c>
      <c r="H601" t="s">
        <v>8245</v>
      </c>
      <c r="I601">
        <v>1424910910</v>
      </c>
      <c r="J601">
        <v>1424306110</v>
      </c>
      <c r="K601" t="b">
        <v>0</v>
      </c>
      <c r="L601">
        <v>18</v>
      </c>
      <c r="M601" t="b">
        <v>1</v>
      </c>
      <c r="N601" t="s">
        <v>8269</v>
      </c>
      <c r="O601">
        <v>110</v>
      </c>
      <c r="P601">
        <v>91.67</v>
      </c>
      <c r="Q601" s="10" t="s">
        <v>8315</v>
      </c>
      <c r="R601" t="s">
        <v>8316</v>
      </c>
      <c r="S601" s="16">
        <v>42054.024421296301</v>
      </c>
      <c r="T601" s="16">
        <v>42061.024421296301</v>
      </c>
      <c r="U601">
        <v>7</v>
      </c>
    </row>
    <row r="602" spans="1:21" ht="72" x14ac:dyDescent="0.3">
      <c r="A602">
        <v>3348</v>
      </c>
      <c r="B602" s="3" t="s">
        <v>3266</v>
      </c>
      <c r="C602" s="3" t="s">
        <v>7458</v>
      </c>
      <c r="D602" s="6">
        <v>5500</v>
      </c>
      <c r="E602" s="8">
        <v>5516</v>
      </c>
      <c r="F602" t="s">
        <v>8218</v>
      </c>
      <c r="G602" t="s">
        <v>8223</v>
      </c>
      <c r="H602" t="s">
        <v>8245</v>
      </c>
      <c r="I602">
        <v>1461988740</v>
      </c>
      <c r="J602">
        <v>1459949080</v>
      </c>
      <c r="K602" t="b">
        <v>0</v>
      </c>
      <c r="L602">
        <v>79</v>
      </c>
      <c r="M602" t="b">
        <v>1</v>
      </c>
      <c r="N602" t="s">
        <v>8269</v>
      </c>
      <c r="O602">
        <v>100</v>
      </c>
      <c r="P602">
        <v>69.819999999999993</v>
      </c>
      <c r="Q602" s="10" t="s">
        <v>8315</v>
      </c>
      <c r="R602" t="s">
        <v>8316</v>
      </c>
      <c r="S602" s="16">
        <v>42466.558796296296</v>
      </c>
      <c r="T602" s="16">
        <v>42490.165972222225</v>
      </c>
      <c r="U602">
        <v>23.607175925928459</v>
      </c>
    </row>
    <row r="603" spans="1:21" ht="72" x14ac:dyDescent="0.3">
      <c r="A603">
        <v>3349</v>
      </c>
      <c r="B603" s="3" t="s">
        <v>3348</v>
      </c>
      <c r="C603" s="3" t="s">
        <v>7459</v>
      </c>
      <c r="D603" s="6">
        <v>1000</v>
      </c>
      <c r="E603" s="8">
        <v>1534</v>
      </c>
      <c r="F603" t="s">
        <v>8218</v>
      </c>
      <c r="G603" t="s">
        <v>8223</v>
      </c>
      <c r="H603" t="s">
        <v>8245</v>
      </c>
      <c r="I603">
        <v>1465837200</v>
      </c>
      <c r="J603">
        <v>1463971172</v>
      </c>
      <c r="K603" t="b">
        <v>0</v>
      </c>
      <c r="L603">
        <v>14</v>
      </c>
      <c r="M603" t="b">
        <v>1</v>
      </c>
      <c r="N603" t="s">
        <v>8269</v>
      </c>
      <c r="O603">
        <v>153</v>
      </c>
      <c r="P603">
        <v>109.57</v>
      </c>
      <c r="Q603" s="10" t="s">
        <v>8315</v>
      </c>
      <c r="R603" t="s">
        <v>8316</v>
      </c>
      <c r="S603" s="16">
        <v>42513.110787037032</v>
      </c>
      <c r="T603" s="16">
        <v>42534.708333333328</v>
      </c>
      <c r="U603">
        <v>21.597546296296059</v>
      </c>
    </row>
    <row r="604" spans="1:21" ht="57.6" x14ac:dyDescent="0.3">
      <c r="A604">
        <v>3354</v>
      </c>
      <c r="B604" s="3" t="s">
        <v>3353</v>
      </c>
      <c r="C604" s="3" t="s">
        <v>7464</v>
      </c>
      <c r="D604" s="6">
        <v>3000</v>
      </c>
      <c r="E604" s="8">
        <v>3058</v>
      </c>
      <c r="F604" t="s">
        <v>8218</v>
      </c>
      <c r="G604" t="s">
        <v>8223</v>
      </c>
      <c r="H604" t="s">
        <v>8245</v>
      </c>
      <c r="I604">
        <v>1446091260</v>
      </c>
      <c r="J604">
        <v>1443029206</v>
      </c>
      <c r="K604" t="b">
        <v>0</v>
      </c>
      <c r="L604">
        <v>55</v>
      </c>
      <c r="M604" t="b">
        <v>1</v>
      </c>
      <c r="N604" t="s">
        <v>8269</v>
      </c>
      <c r="O604">
        <v>102</v>
      </c>
      <c r="P604">
        <v>55.6</v>
      </c>
      <c r="Q604" s="10" t="s">
        <v>8315</v>
      </c>
      <c r="R604" t="s">
        <v>8316</v>
      </c>
      <c r="S604" s="16">
        <v>42270.7269212963</v>
      </c>
      <c r="T604" s="16">
        <v>42306.167361111111</v>
      </c>
      <c r="U604">
        <v>35.440439814810816</v>
      </c>
    </row>
    <row r="605" spans="1:21" ht="57.6" x14ac:dyDescent="0.3">
      <c r="A605">
        <v>3358</v>
      </c>
      <c r="B605" s="3" t="s">
        <v>3357</v>
      </c>
      <c r="C605" s="3" t="s">
        <v>7468</v>
      </c>
      <c r="D605" s="6">
        <v>10000</v>
      </c>
      <c r="E605" s="8">
        <v>10299</v>
      </c>
      <c r="F605" t="s">
        <v>8218</v>
      </c>
      <c r="G605" t="s">
        <v>8223</v>
      </c>
      <c r="H605" t="s">
        <v>8245</v>
      </c>
      <c r="I605">
        <v>1416385679</v>
      </c>
      <c r="J605">
        <v>1413790079</v>
      </c>
      <c r="K605" t="b">
        <v>0</v>
      </c>
      <c r="L605">
        <v>162</v>
      </c>
      <c r="M605" t="b">
        <v>1</v>
      </c>
      <c r="N605" t="s">
        <v>8269</v>
      </c>
      <c r="O605">
        <v>103</v>
      </c>
      <c r="P605">
        <v>63.57</v>
      </c>
      <c r="Q605" s="10" t="s">
        <v>8315</v>
      </c>
      <c r="R605" t="s">
        <v>8316</v>
      </c>
      <c r="S605" s="16">
        <v>41932.311099537037</v>
      </c>
      <c r="T605" s="16">
        <v>41962.352766203709</v>
      </c>
      <c r="U605">
        <v>30.041666666671517</v>
      </c>
    </row>
    <row r="606" spans="1:21" ht="57.6" x14ac:dyDescent="0.3">
      <c r="A606">
        <v>3359</v>
      </c>
      <c r="B606" s="3" t="s">
        <v>3358</v>
      </c>
      <c r="C606" s="3" t="s">
        <v>7469</v>
      </c>
      <c r="D606" s="6">
        <v>4000</v>
      </c>
      <c r="E606" s="8">
        <v>4250</v>
      </c>
      <c r="F606" t="s">
        <v>8218</v>
      </c>
      <c r="G606" t="s">
        <v>8223</v>
      </c>
      <c r="H606" t="s">
        <v>8245</v>
      </c>
      <c r="I606">
        <v>1487985734</v>
      </c>
      <c r="J606">
        <v>1484097734</v>
      </c>
      <c r="K606" t="b">
        <v>0</v>
      </c>
      <c r="L606">
        <v>23</v>
      </c>
      <c r="M606" t="b">
        <v>1</v>
      </c>
      <c r="N606" t="s">
        <v>8269</v>
      </c>
      <c r="O606">
        <v>106</v>
      </c>
      <c r="P606">
        <v>184.78</v>
      </c>
      <c r="Q606" s="10" t="s">
        <v>8315</v>
      </c>
      <c r="R606" t="s">
        <v>8316</v>
      </c>
      <c r="S606" s="16">
        <v>42746.057106481487</v>
      </c>
      <c r="T606" s="16">
        <v>42791.057106481487</v>
      </c>
      <c r="U606">
        <v>45</v>
      </c>
    </row>
    <row r="607" spans="1:21" ht="72" x14ac:dyDescent="0.3">
      <c r="A607">
        <v>3361</v>
      </c>
      <c r="B607" s="3" t="s">
        <v>3360</v>
      </c>
      <c r="C607" s="3" t="s">
        <v>7471</v>
      </c>
      <c r="D607" s="6">
        <v>5000</v>
      </c>
      <c r="E607" s="8">
        <v>5673</v>
      </c>
      <c r="F607" t="s">
        <v>8218</v>
      </c>
      <c r="G607" t="s">
        <v>8223</v>
      </c>
      <c r="H607" t="s">
        <v>8245</v>
      </c>
      <c r="I607">
        <v>1409587140</v>
      </c>
      <c r="J607">
        <v>1408062990</v>
      </c>
      <c r="K607" t="b">
        <v>0</v>
      </c>
      <c r="L607">
        <v>68</v>
      </c>
      <c r="M607" t="b">
        <v>1</v>
      </c>
      <c r="N607" t="s">
        <v>8269</v>
      </c>
      <c r="O607">
        <v>113</v>
      </c>
      <c r="P607">
        <v>83.43</v>
      </c>
      <c r="Q607" s="10" t="s">
        <v>8315</v>
      </c>
      <c r="R607" t="s">
        <v>8316</v>
      </c>
      <c r="S607" s="16">
        <v>41866.025347222225</v>
      </c>
      <c r="T607" s="16">
        <v>41883.665972222225</v>
      </c>
      <c r="U607">
        <v>17.640625</v>
      </c>
    </row>
    <row r="608" spans="1:21" ht="57.6" x14ac:dyDescent="0.3">
      <c r="A608">
        <v>3362</v>
      </c>
      <c r="B608" s="3" t="s">
        <v>3361</v>
      </c>
      <c r="C608" s="3" t="s">
        <v>7472</v>
      </c>
      <c r="D608" s="6">
        <v>500</v>
      </c>
      <c r="E608" s="8">
        <v>1090</v>
      </c>
      <c r="F608" t="s">
        <v>8218</v>
      </c>
      <c r="G608" t="s">
        <v>8223</v>
      </c>
      <c r="H608" t="s">
        <v>8245</v>
      </c>
      <c r="I608">
        <v>1425704100</v>
      </c>
      <c r="J608">
        <v>1424484717</v>
      </c>
      <c r="K608" t="b">
        <v>0</v>
      </c>
      <c r="L608">
        <v>20</v>
      </c>
      <c r="M608" t="b">
        <v>1</v>
      </c>
      <c r="N608" t="s">
        <v>8269</v>
      </c>
      <c r="O608">
        <v>218</v>
      </c>
      <c r="P608">
        <v>54.5</v>
      </c>
      <c r="Q608" s="10" t="s">
        <v>8315</v>
      </c>
      <c r="R608" t="s">
        <v>8316</v>
      </c>
      <c r="S608" s="16">
        <v>42056.091631944444</v>
      </c>
      <c r="T608" s="16">
        <v>42070.204861111109</v>
      </c>
      <c r="U608">
        <v>14.113229166665406</v>
      </c>
    </row>
    <row r="609" spans="1:21" ht="57.6" x14ac:dyDescent="0.3">
      <c r="A609">
        <v>3363</v>
      </c>
      <c r="B609" s="3" t="s">
        <v>3362</v>
      </c>
      <c r="C609" s="3" t="s">
        <v>7473</v>
      </c>
      <c r="D609" s="6">
        <v>7750</v>
      </c>
      <c r="E609" s="8">
        <v>7860</v>
      </c>
      <c r="F609" t="s">
        <v>8218</v>
      </c>
      <c r="G609" t="s">
        <v>8223</v>
      </c>
      <c r="H609" t="s">
        <v>8245</v>
      </c>
      <c r="I609">
        <v>1408464000</v>
      </c>
      <c r="J609">
        <v>1406831445</v>
      </c>
      <c r="K609" t="b">
        <v>0</v>
      </c>
      <c r="L609">
        <v>26</v>
      </c>
      <c r="M609" t="b">
        <v>1</v>
      </c>
      <c r="N609" t="s">
        <v>8269</v>
      </c>
      <c r="O609">
        <v>101</v>
      </c>
      <c r="P609">
        <v>302.31</v>
      </c>
      <c r="Q609" s="10" t="s">
        <v>8315</v>
      </c>
      <c r="R609" t="s">
        <v>8316</v>
      </c>
      <c r="S609" s="16">
        <v>41851.771354166667</v>
      </c>
      <c r="T609" s="16">
        <v>41870.666666666664</v>
      </c>
      <c r="U609">
        <v>18.89531249999709</v>
      </c>
    </row>
    <row r="610" spans="1:21" ht="72" x14ac:dyDescent="0.3">
      <c r="A610">
        <v>3365</v>
      </c>
      <c r="B610" s="3" t="s">
        <v>3364</v>
      </c>
      <c r="C610" s="3" t="s">
        <v>7475</v>
      </c>
      <c r="D610" s="6">
        <v>2500</v>
      </c>
      <c r="E610" s="8">
        <v>2600</v>
      </c>
      <c r="F610" t="s">
        <v>8218</v>
      </c>
      <c r="G610" t="s">
        <v>8223</v>
      </c>
      <c r="H610" t="s">
        <v>8245</v>
      </c>
      <c r="I610">
        <v>1449973592</v>
      </c>
      <c r="J610">
        <v>1447381592</v>
      </c>
      <c r="K610" t="b">
        <v>0</v>
      </c>
      <c r="L610">
        <v>3</v>
      </c>
      <c r="M610" t="b">
        <v>1</v>
      </c>
      <c r="N610" t="s">
        <v>8269</v>
      </c>
      <c r="O610">
        <v>104</v>
      </c>
      <c r="P610">
        <v>866.67</v>
      </c>
      <c r="Q610" s="10" t="s">
        <v>8315</v>
      </c>
      <c r="R610" t="s">
        <v>8316</v>
      </c>
      <c r="S610" s="16">
        <v>42321.101759259262</v>
      </c>
      <c r="T610" s="16">
        <v>42351.101759259262</v>
      </c>
      <c r="U610">
        <v>30</v>
      </c>
    </row>
    <row r="611" spans="1:21" ht="72" x14ac:dyDescent="0.3">
      <c r="A611">
        <v>3366</v>
      </c>
      <c r="B611" s="3" t="s">
        <v>3365</v>
      </c>
      <c r="C611" s="3" t="s">
        <v>7476</v>
      </c>
      <c r="D611" s="6">
        <v>500</v>
      </c>
      <c r="E611" s="8">
        <v>1105</v>
      </c>
      <c r="F611" t="s">
        <v>8218</v>
      </c>
      <c r="G611" t="s">
        <v>8223</v>
      </c>
      <c r="H611" t="s">
        <v>8245</v>
      </c>
      <c r="I611">
        <v>1431481037</v>
      </c>
      <c r="J611">
        <v>1428889037</v>
      </c>
      <c r="K611" t="b">
        <v>0</v>
      </c>
      <c r="L611">
        <v>18</v>
      </c>
      <c r="M611" t="b">
        <v>1</v>
      </c>
      <c r="N611" t="s">
        <v>8269</v>
      </c>
      <c r="O611">
        <v>221</v>
      </c>
      <c r="P611">
        <v>61.39</v>
      </c>
      <c r="Q611" s="10" t="s">
        <v>8315</v>
      </c>
      <c r="R611" t="s">
        <v>8316</v>
      </c>
      <c r="S611" s="16">
        <v>42107.067557870367</v>
      </c>
      <c r="T611" s="16">
        <v>42137.067557870367</v>
      </c>
      <c r="U611">
        <v>30</v>
      </c>
    </row>
    <row r="612" spans="1:21" ht="57.6" x14ac:dyDescent="0.3">
      <c r="A612">
        <v>3368</v>
      </c>
      <c r="B612" s="3" t="s">
        <v>3367</v>
      </c>
      <c r="C612" s="3" t="s">
        <v>7478</v>
      </c>
      <c r="D612" s="6">
        <v>1000</v>
      </c>
      <c r="E612" s="8">
        <v>1046</v>
      </c>
      <c r="F612" t="s">
        <v>8218</v>
      </c>
      <c r="G612" t="s">
        <v>8223</v>
      </c>
      <c r="H612" t="s">
        <v>8245</v>
      </c>
      <c r="I612">
        <v>1420088400</v>
      </c>
      <c r="J612">
        <v>1416977259</v>
      </c>
      <c r="K612" t="b">
        <v>0</v>
      </c>
      <c r="L612">
        <v>23</v>
      </c>
      <c r="M612" t="b">
        <v>1</v>
      </c>
      <c r="N612" t="s">
        <v>8269</v>
      </c>
      <c r="O612">
        <v>105</v>
      </c>
      <c r="P612">
        <v>45.48</v>
      </c>
      <c r="Q612" s="10" t="s">
        <v>8315</v>
      </c>
      <c r="R612" t="s">
        <v>8316</v>
      </c>
      <c r="S612" s="16">
        <v>41969.199756944443</v>
      </c>
      <c r="T612" s="16">
        <v>42005.208333333328</v>
      </c>
      <c r="U612">
        <v>36.008576388885558</v>
      </c>
    </row>
    <row r="613" spans="1:21" ht="43.2" x14ac:dyDescent="0.3">
      <c r="A613">
        <v>3370</v>
      </c>
      <c r="B613" s="3" t="s">
        <v>3369</v>
      </c>
      <c r="C613" s="3" t="s">
        <v>7480</v>
      </c>
      <c r="D613" s="6">
        <v>1500</v>
      </c>
      <c r="E613" s="8">
        <v>1766</v>
      </c>
      <c r="F613" t="s">
        <v>8218</v>
      </c>
      <c r="G613" t="s">
        <v>8223</v>
      </c>
      <c r="H613" t="s">
        <v>8245</v>
      </c>
      <c r="I613">
        <v>1481961600</v>
      </c>
      <c r="J613">
        <v>1479283285</v>
      </c>
      <c r="K613" t="b">
        <v>0</v>
      </c>
      <c r="L613">
        <v>26</v>
      </c>
      <c r="M613" t="b">
        <v>1</v>
      </c>
      <c r="N613" t="s">
        <v>8269</v>
      </c>
      <c r="O613">
        <v>118</v>
      </c>
      <c r="P613">
        <v>67.92</v>
      </c>
      <c r="Q613" s="10" t="s">
        <v>8315</v>
      </c>
      <c r="R613" t="s">
        <v>8316</v>
      </c>
      <c r="S613" s="16">
        <v>42690.334317129629</v>
      </c>
      <c r="T613" s="16">
        <v>42721.333333333328</v>
      </c>
      <c r="U613">
        <v>30.999016203699284</v>
      </c>
    </row>
    <row r="614" spans="1:21" ht="43.2" x14ac:dyDescent="0.3">
      <c r="A614">
        <v>3371</v>
      </c>
      <c r="B614" s="3" t="s">
        <v>3370</v>
      </c>
      <c r="C614" s="3" t="s">
        <v>7481</v>
      </c>
      <c r="D614" s="6">
        <v>200</v>
      </c>
      <c r="E614" s="8">
        <v>277</v>
      </c>
      <c r="F614" t="s">
        <v>8218</v>
      </c>
      <c r="G614" t="s">
        <v>8223</v>
      </c>
      <c r="H614" t="s">
        <v>8245</v>
      </c>
      <c r="I614">
        <v>1449089965</v>
      </c>
      <c r="J614">
        <v>1446670765</v>
      </c>
      <c r="K614" t="b">
        <v>0</v>
      </c>
      <c r="L614">
        <v>9</v>
      </c>
      <c r="M614" t="b">
        <v>1</v>
      </c>
      <c r="N614" t="s">
        <v>8269</v>
      </c>
      <c r="O614">
        <v>139</v>
      </c>
      <c r="P614">
        <v>30.78</v>
      </c>
      <c r="Q614" s="10" t="s">
        <v>8315</v>
      </c>
      <c r="R614" t="s">
        <v>8316</v>
      </c>
      <c r="S614" s="16">
        <v>42312.874594907407</v>
      </c>
      <c r="T614" s="16">
        <v>42340.874594907407</v>
      </c>
      <c r="U614">
        <v>28</v>
      </c>
    </row>
    <row r="615" spans="1:21" ht="57.6" x14ac:dyDescent="0.3">
      <c r="A615">
        <v>3372</v>
      </c>
      <c r="B615" s="3" t="s">
        <v>3371</v>
      </c>
      <c r="C615" s="3" t="s">
        <v>7482</v>
      </c>
      <c r="D615" s="6">
        <v>1000</v>
      </c>
      <c r="E615" s="8">
        <v>1035</v>
      </c>
      <c r="F615" t="s">
        <v>8218</v>
      </c>
      <c r="G615" t="s">
        <v>8223</v>
      </c>
      <c r="H615" t="s">
        <v>8245</v>
      </c>
      <c r="I615">
        <v>1408942740</v>
      </c>
      <c r="J615">
        <v>1407157756</v>
      </c>
      <c r="K615" t="b">
        <v>0</v>
      </c>
      <c r="L615">
        <v>27</v>
      </c>
      <c r="M615" t="b">
        <v>1</v>
      </c>
      <c r="N615" t="s">
        <v>8269</v>
      </c>
      <c r="O615">
        <v>104</v>
      </c>
      <c r="P615">
        <v>38.33</v>
      </c>
      <c r="Q615" s="10" t="s">
        <v>8315</v>
      </c>
      <c r="R615" t="s">
        <v>8316</v>
      </c>
      <c r="S615" s="16">
        <v>41855.548101851848</v>
      </c>
      <c r="T615" s="16">
        <v>41876.207638888889</v>
      </c>
      <c r="U615">
        <v>20.659537037041446</v>
      </c>
    </row>
    <row r="616" spans="1:21" ht="72" x14ac:dyDescent="0.3">
      <c r="A616">
        <v>3376</v>
      </c>
      <c r="B616" s="3" t="s">
        <v>3375</v>
      </c>
      <c r="C616" s="3" t="s">
        <v>7486</v>
      </c>
      <c r="D616" s="6">
        <v>8000</v>
      </c>
      <c r="E616" s="8">
        <v>8001</v>
      </c>
      <c r="F616" t="s">
        <v>8218</v>
      </c>
      <c r="G616" t="s">
        <v>8223</v>
      </c>
      <c r="H616" t="s">
        <v>8245</v>
      </c>
      <c r="I616">
        <v>1429976994</v>
      </c>
      <c r="J616">
        <v>1424796594</v>
      </c>
      <c r="K616" t="b">
        <v>0</v>
      </c>
      <c r="L616">
        <v>19</v>
      </c>
      <c r="M616" t="b">
        <v>1</v>
      </c>
      <c r="N616" t="s">
        <v>8269</v>
      </c>
      <c r="O616">
        <v>100</v>
      </c>
      <c r="P616">
        <v>421.11</v>
      </c>
      <c r="Q616" s="10" t="s">
        <v>8315</v>
      </c>
      <c r="R616" t="s">
        <v>8316</v>
      </c>
      <c r="S616" s="16">
        <v>42059.701319444444</v>
      </c>
      <c r="T616" s="16">
        <v>42119.659652777773</v>
      </c>
      <c r="U616">
        <v>59.958333333328483</v>
      </c>
    </row>
    <row r="617" spans="1:21" ht="72" x14ac:dyDescent="0.3">
      <c r="A617">
        <v>3380</v>
      </c>
      <c r="B617" s="3" t="s">
        <v>3379</v>
      </c>
      <c r="C617" s="3" t="s">
        <v>7490</v>
      </c>
      <c r="D617" s="6">
        <v>3000</v>
      </c>
      <c r="E617" s="8">
        <v>3133</v>
      </c>
      <c r="F617" t="s">
        <v>8218</v>
      </c>
      <c r="G617" t="s">
        <v>8223</v>
      </c>
      <c r="H617" t="s">
        <v>8245</v>
      </c>
      <c r="I617">
        <v>1417305178</v>
      </c>
      <c r="J617">
        <v>1414277578</v>
      </c>
      <c r="K617" t="b">
        <v>0</v>
      </c>
      <c r="L617">
        <v>28</v>
      </c>
      <c r="M617" t="b">
        <v>1</v>
      </c>
      <c r="N617" t="s">
        <v>8269</v>
      </c>
      <c r="O617">
        <v>104</v>
      </c>
      <c r="P617">
        <v>111.89</v>
      </c>
      <c r="Q617" s="10" t="s">
        <v>8315</v>
      </c>
      <c r="R617" t="s">
        <v>8316</v>
      </c>
      <c r="S617" s="16">
        <v>41937.95344907407</v>
      </c>
      <c r="T617" s="16">
        <v>41972.995115740734</v>
      </c>
      <c r="U617">
        <v>35.041666666664241</v>
      </c>
    </row>
    <row r="618" spans="1:21" ht="57.6" x14ac:dyDescent="0.3">
      <c r="A618">
        <v>3381</v>
      </c>
      <c r="B618" s="3" t="s">
        <v>3380</v>
      </c>
      <c r="C618" s="3" t="s">
        <v>7491</v>
      </c>
      <c r="D618" s="6">
        <v>4000</v>
      </c>
      <c r="E618" s="8">
        <v>4090</v>
      </c>
      <c r="F618" t="s">
        <v>8218</v>
      </c>
      <c r="G618" t="s">
        <v>8223</v>
      </c>
      <c r="H618" t="s">
        <v>8245</v>
      </c>
      <c r="I618">
        <v>1426044383</v>
      </c>
      <c r="J618">
        <v>1423455983</v>
      </c>
      <c r="K618" t="b">
        <v>0</v>
      </c>
      <c r="L618">
        <v>48</v>
      </c>
      <c r="M618" t="b">
        <v>1</v>
      </c>
      <c r="N618" t="s">
        <v>8269</v>
      </c>
      <c r="O618">
        <v>102</v>
      </c>
      <c r="P618">
        <v>85.21</v>
      </c>
      <c r="Q618" s="10" t="s">
        <v>8315</v>
      </c>
      <c r="R618" t="s">
        <v>8316</v>
      </c>
      <c r="S618" s="16">
        <v>42044.184988425928</v>
      </c>
      <c r="T618" s="16">
        <v>42074.143321759257</v>
      </c>
      <c r="U618">
        <v>29.958333333328483</v>
      </c>
    </row>
    <row r="619" spans="1:21" ht="57.6" x14ac:dyDescent="0.3">
      <c r="A619">
        <v>3383</v>
      </c>
      <c r="B619" s="3" t="s">
        <v>3382</v>
      </c>
      <c r="C619" s="3" t="s">
        <v>7493</v>
      </c>
      <c r="D619" s="6">
        <v>1750</v>
      </c>
      <c r="E619" s="8">
        <v>1955</v>
      </c>
      <c r="F619" t="s">
        <v>8218</v>
      </c>
      <c r="G619" t="s">
        <v>8223</v>
      </c>
      <c r="H619" t="s">
        <v>8245</v>
      </c>
      <c r="I619">
        <v>1466707620</v>
      </c>
      <c r="J619">
        <v>1464979620</v>
      </c>
      <c r="K619" t="b">
        <v>0</v>
      </c>
      <c r="L619">
        <v>30</v>
      </c>
      <c r="M619" t="b">
        <v>1</v>
      </c>
      <c r="N619" t="s">
        <v>8269</v>
      </c>
      <c r="O619">
        <v>112</v>
      </c>
      <c r="P619">
        <v>65.17</v>
      </c>
      <c r="Q619" s="10" t="s">
        <v>8315</v>
      </c>
      <c r="R619" t="s">
        <v>8316</v>
      </c>
      <c r="S619" s="16">
        <v>42524.782638888893</v>
      </c>
      <c r="T619" s="16">
        <v>42544.782638888893</v>
      </c>
      <c r="U619">
        <v>20</v>
      </c>
    </row>
    <row r="620" spans="1:21" ht="57.6" x14ac:dyDescent="0.3">
      <c r="A620">
        <v>3384</v>
      </c>
      <c r="B620" s="3" t="s">
        <v>3383</v>
      </c>
      <c r="C620" s="3" t="s">
        <v>7494</v>
      </c>
      <c r="D620" s="6">
        <v>6000</v>
      </c>
      <c r="E620" s="8">
        <v>6000.66</v>
      </c>
      <c r="F620" t="s">
        <v>8218</v>
      </c>
      <c r="G620" t="s">
        <v>8223</v>
      </c>
      <c r="H620" t="s">
        <v>8245</v>
      </c>
      <c r="I620">
        <v>1448074800</v>
      </c>
      <c r="J620">
        <v>1444874768</v>
      </c>
      <c r="K620" t="b">
        <v>0</v>
      </c>
      <c r="L620">
        <v>64</v>
      </c>
      <c r="M620" t="b">
        <v>1</v>
      </c>
      <c r="N620" t="s">
        <v>8269</v>
      </c>
      <c r="O620">
        <v>100</v>
      </c>
      <c r="P620">
        <v>93.76</v>
      </c>
      <c r="Q620" s="10" t="s">
        <v>8315</v>
      </c>
      <c r="R620" t="s">
        <v>8316</v>
      </c>
      <c r="S620" s="16">
        <v>42292.087592592594</v>
      </c>
      <c r="T620" s="16">
        <v>42329.125</v>
      </c>
      <c r="U620">
        <v>37.037407407406135</v>
      </c>
    </row>
    <row r="621" spans="1:21" ht="57.6" x14ac:dyDescent="0.3">
      <c r="A621">
        <v>3385</v>
      </c>
      <c r="B621" s="3" t="s">
        <v>3384</v>
      </c>
      <c r="C621" s="3" t="s">
        <v>7495</v>
      </c>
      <c r="D621" s="6">
        <v>2000</v>
      </c>
      <c r="E621" s="8">
        <v>2000</v>
      </c>
      <c r="F621" t="s">
        <v>8218</v>
      </c>
      <c r="G621" t="s">
        <v>8223</v>
      </c>
      <c r="H621" t="s">
        <v>8245</v>
      </c>
      <c r="I621">
        <v>1418244552</v>
      </c>
      <c r="J621">
        <v>1415652552</v>
      </c>
      <c r="K621" t="b">
        <v>0</v>
      </c>
      <c r="L621">
        <v>15</v>
      </c>
      <c r="M621" t="b">
        <v>1</v>
      </c>
      <c r="N621" t="s">
        <v>8269</v>
      </c>
      <c r="O621">
        <v>100</v>
      </c>
      <c r="P621">
        <v>133.33000000000001</v>
      </c>
      <c r="Q621" s="10" t="s">
        <v>8315</v>
      </c>
      <c r="R621" t="s">
        <v>8316</v>
      </c>
      <c r="S621" s="16">
        <v>41953.8675</v>
      </c>
      <c r="T621" s="16">
        <v>41983.8675</v>
      </c>
      <c r="U621">
        <v>30</v>
      </c>
    </row>
    <row r="622" spans="1:21" ht="72" x14ac:dyDescent="0.3">
      <c r="A622">
        <v>3386</v>
      </c>
      <c r="B622" s="3" t="s">
        <v>3385</v>
      </c>
      <c r="C622" s="3" t="s">
        <v>7496</v>
      </c>
      <c r="D622" s="6">
        <v>2000</v>
      </c>
      <c r="E622" s="8">
        <v>2100</v>
      </c>
      <c r="F622" t="s">
        <v>8218</v>
      </c>
      <c r="G622" t="s">
        <v>8223</v>
      </c>
      <c r="H622" t="s">
        <v>8245</v>
      </c>
      <c r="I622">
        <v>1417620506</v>
      </c>
      <c r="J622">
        <v>1415028506</v>
      </c>
      <c r="K622" t="b">
        <v>0</v>
      </c>
      <c r="L622">
        <v>41</v>
      </c>
      <c r="M622" t="b">
        <v>1</v>
      </c>
      <c r="N622" t="s">
        <v>8269</v>
      </c>
      <c r="O622">
        <v>105</v>
      </c>
      <c r="P622">
        <v>51.22</v>
      </c>
      <c r="Q622" s="10" t="s">
        <v>8315</v>
      </c>
      <c r="R622" t="s">
        <v>8316</v>
      </c>
      <c r="S622" s="16">
        <v>41946.644745370373</v>
      </c>
      <c r="T622" s="16">
        <v>41976.644745370373</v>
      </c>
      <c r="U622">
        <v>30</v>
      </c>
    </row>
    <row r="623" spans="1:21" ht="72" x14ac:dyDescent="0.3">
      <c r="A623">
        <v>3387</v>
      </c>
      <c r="B623" s="3" t="s">
        <v>3386</v>
      </c>
      <c r="C623" s="3" t="s">
        <v>7497</v>
      </c>
      <c r="D623" s="6">
        <v>3000</v>
      </c>
      <c r="E623" s="8">
        <v>3506</v>
      </c>
      <c r="F623" t="s">
        <v>8218</v>
      </c>
      <c r="G623" t="s">
        <v>8223</v>
      </c>
      <c r="H623" t="s">
        <v>8245</v>
      </c>
      <c r="I623">
        <v>1418581088</v>
      </c>
      <c r="J623">
        <v>1415125088</v>
      </c>
      <c r="K623" t="b">
        <v>0</v>
      </c>
      <c r="L623">
        <v>35</v>
      </c>
      <c r="M623" t="b">
        <v>1</v>
      </c>
      <c r="N623" t="s">
        <v>8269</v>
      </c>
      <c r="O623">
        <v>117</v>
      </c>
      <c r="P623">
        <v>100.17</v>
      </c>
      <c r="Q623" s="10" t="s">
        <v>8315</v>
      </c>
      <c r="R623" t="s">
        <v>8316</v>
      </c>
      <c r="S623" s="16">
        <v>41947.762592592589</v>
      </c>
      <c r="T623" s="16">
        <v>41987.762592592597</v>
      </c>
      <c r="U623">
        <v>40.000000000007276</v>
      </c>
    </row>
    <row r="624" spans="1:21" ht="57.6" x14ac:dyDescent="0.3">
      <c r="A624">
        <v>3389</v>
      </c>
      <c r="B624" s="3" t="s">
        <v>3388</v>
      </c>
      <c r="C624" s="3" t="s">
        <v>7499</v>
      </c>
      <c r="D624" s="6">
        <v>10000</v>
      </c>
      <c r="E624" s="8">
        <v>11450</v>
      </c>
      <c r="F624" t="s">
        <v>8218</v>
      </c>
      <c r="G624" t="s">
        <v>8223</v>
      </c>
      <c r="H624" t="s">
        <v>8245</v>
      </c>
      <c r="I624">
        <v>1464960682</v>
      </c>
      <c r="J624">
        <v>1462368682</v>
      </c>
      <c r="K624" t="b">
        <v>0</v>
      </c>
      <c r="L624">
        <v>62</v>
      </c>
      <c r="M624" t="b">
        <v>1</v>
      </c>
      <c r="N624" t="s">
        <v>8269</v>
      </c>
      <c r="O624">
        <v>115</v>
      </c>
      <c r="P624">
        <v>184.68</v>
      </c>
      <c r="Q624" s="10" t="s">
        <v>8315</v>
      </c>
      <c r="R624" t="s">
        <v>8316</v>
      </c>
      <c r="S624" s="16">
        <v>42494.563449074078</v>
      </c>
      <c r="T624" s="16">
        <v>42524.563449074078</v>
      </c>
      <c r="U624">
        <v>30</v>
      </c>
    </row>
    <row r="625" spans="1:21" ht="72" x14ac:dyDescent="0.3">
      <c r="A625">
        <v>3390</v>
      </c>
      <c r="B625" s="3" t="s">
        <v>3389</v>
      </c>
      <c r="C625" s="3" t="s">
        <v>7500</v>
      </c>
      <c r="D625" s="6">
        <v>1500</v>
      </c>
      <c r="E625" s="8">
        <v>1536</v>
      </c>
      <c r="F625" t="s">
        <v>8218</v>
      </c>
      <c r="G625" t="s">
        <v>8223</v>
      </c>
      <c r="H625" t="s">
        <v>8245</v>
      </c>
      <c r="I625">
        <v>1405017345</v>
      </c>
      <c r="J625">
        <v>1403721345</v>
      </c>
      <c r="K625" t="b">
        <v>0</v>
      </c>
      <c r="L625">
        <v>22</v>
      </c>
      <c r="M625" t="b">
        <v>1</v>
      </c>
      <c r="N625" t="s">
        <v>8269</v>
      </c>
      <c r="O625">
        <v>102</v>
      </c>
      <c r="P625">
        <v>69.819999999999993</v>
      </c>
      <c r="Q625" s="10" t="s">
        <v>8315</v>
      </c>
      <c r="R625" t="s">
        <v>8316</v>
      </c>
      <c r="S625" s="16">
        <v>41815.774826388886</v>
      </c>
      <c r="T625" s="16">
        <v>41830.774826388886</v>
      </c>
      <c r="U625">
        <v>15</v>
      </c>
    </row>
    <row r="626" spans="1:21" ht="72" x14ac:dyDescent="0.3">
      <c r="A626">
        <v>3391</v>
      </c>
      <c r="B626" s="3" t="s">
        <v>3390</v>
      </c>
      <c r="C626" s="3" t="s">
        <v>7501</v>
      </c>
      <c r="D626" s="6">
        <v>500</v>
      </c>
      <c r="E626" s="8">
        <v>1115</v>
      </c>
      <c r="F626" t="s">
        <v>8218</v>
      </c>
      <c r="G626" t="s">
        <v>8223</v>
      </c>
      <c r="H626" t="s">
        <v>8245</v>
      </c>
      <c r="I626">
        <v>1407536880</v>
      </c>
      <c r="J626">
        <v>1404997548</v>
      </c>
      <c r="K626" t="b">
        <v>0</v>
      </c>
      <c r="L626">
        <v>18</v>
      </c>
      <c r="M626" t="b">
        <v>1</v>
      </c>
      <c r="N626" t="s">
        <v>8269</v>
      </c>
      <c r="O626">
        <v>223</v>
      </c>
      <c r="P626">
        <v>61.94</v>
      </c>
      <c r="Q626" s="10" t="s">
        <v>8315</v>
      </c>
      <c r="R626" t="s">
        <v>8316</v>
      </c>
      <c r="S626" s="16">
        <v>41830.545694444445</v>
      </c>
      <c r="T626" s="16">
        <v>41859.936111111114</v>
      </c>
      <c r="U626">
        <v>29.390416666668898</v>
      </c>
    </row>
    <row r="627" spans="1:21" ht="57.6" x14ac:dyDescent="0.3">
      <c r="A627">
        <v>3393</v>
      </c>
      <c r="B627" s="3" t="s">
        <v>3392</v>
      </c>
      <c r="C627" s="3" t="s">
        <v>7503</v>
      </c>
      <c r="D627" s="6">
        <v>1500</v>
      </c>
      <c r="E627" s="8">
        <v>1587</v>
      </c>
      <c r="F627" t="s">
        <v>8218</v>
      </c>
      <c r="G627" t="s">
        <v>8223</v>
      </c>
      <c r="H627" t="s">
        <v>8245</v>
      </c>
      <c r="I627">
        <v>1415234760</v>
      </c>
      <c r="J627">
        <v>1413065230</v>
      </c>
      <c r="K627" t="b">
        <v>0</v>
      </c>
      <c r="L627">
        <v>44</v>
      </c>
      <c r="M627" t="b">
        <v>1</v>
      </c>
      <c r="N627" t="s">
        <v>8269</v>
      </c>
      <c r="O627">
        <v>106</v>
      </c>
      <c r="P627">
        <v>36.07</v>
      </c>
      <c r="Q627" s="10" t="s">
        <v>8315</v>
      </c>
      <c r="R627" t="s">
        <v>8316</v>
      </c>
      <c r="S627" s="16">
        <v>41923.921643518523</v>
      </c>
      <c r="T627" s="16">
        <v>41949.031944444447</v>
      </c>
      <c r="U627">
        <v>25.110300925924093</v>
      </c>
    </row>
    <row r="628" spans="1:21" ht="57.6" x14ac:dyDescent="0.3">
      <c r="A628">
        <v>3396</v>
      </c>
      <c r="B628" s="3" t="s">
        <v>3395</v>
      </c>
      <c r="C628" s="3" t="s">
        <v>7506</v>
      </c>
      <c r="D628" s="6">
        <v>1500</v>
      </c>
      <c r="E628" s="8">
        <v>1565</v>
      </c>
      <c r="F628" t="s">
        <v>8218</v>
      </c>
      <c r="G628" t="s">
        <v>8223</v>
      </c>
      <c r="H628" t="s">
        <v>8245</v>
      </c>
      <c r="I628">
        <v>1401595140</v>
      </c>
      <c r="J628">
        <v>1399286589</v>
      </c>
      <c r="K628" t="b">
        <v>0</v>
      </c>
      <c r="L628">
        <v>28</v>
      </c>
      <c r="M628" t="b">
        <v>1</v>
      </c>
      <c r="N628" t="s">
        <v>8269</v>
      </c>
      <c r="O628">
        <v>104</v>
      </c>
      <c r="P628">
        <v>55.89</v>
      </c>
      <c r="Q628" s="10" t="s">
        <v>8315</v>
      </c>
      <c r="R628" t="s">
        <v>8316</v>
      </c>
      <c r="S628" s="16">
        <v>41764.44663194444</v>
      </c>
      <c r="T628" s="16">
        <v>41791.165972222225</v>
      </c>
      <c r="U628">
        <v>26.719340277784795</v>
      </c>
    </row>
    <row r="629" spans="1:21" ht="72" x14ac:dyDescent="0.3">
      <c r="A629">
        <v>3398</v>
      </c>
      <c r="B629" s="3" t="s">
        <v>3397</v>
      </c>
      <c r="C629" s="3" t="s">
        <v>7508</v>
      </c>
      <c r="D629" s="6">
        <v>4000</v>
      </c>
      <c r="E629" s="8">
        <v>4443</v>
      </c>
      <c r="F629" t="s">
        <v>8218</v>
      </c>
      <c r="G629" t="s">
        <v>8223</v>
      </c>
      <c r="H629" t="s">
        <v>8245</v>
      </c>
      <c r="I629">
        <v>1416589200</v>
      </c>
      <c r="J629">
        <v>1414605776</v>
      </c>
      <c r="K629" t="b">
        <v>0</v>
      </c>
      <c r="L629">
        <v>65</v>
      </c>
      <c r="M629" t="b">
        <v>1</v>
      </c>
      <c r="N629" t="s">
        <v>8269</v>
      </c>
      <c r="O629">
        <v>111</v>
      </c>
      <c r="P629">
        <v>68.349999999999994</v>
      </c>
      <c r="Q629" s="10" t="s">
        <v>8315</v>
      </c>
      <c r="R629" t="s">
        <v>8316</v>
      </c>
      <c r="S629" s="16">
        <v>41941.75203703704</v>
      </c>
      <c r="T629" s="16">
        <v>41964.708333333328</v>
      </c>
      <c r="U629">
        <v>22.956296296288201</v>
      </c>
    </row>
    <row r="630" spans="1:21" ht="57.6" x14ac:dyDescent="0.3">
      <c r="A630">
        <v>3400</v>
      </c>
      <c r="B630" s="3" t="s">
        <v>3399</v>
      </c>
      <c r="C630" s="3" t="s">
        <v>7510</v>
      </c>
      <c r="D630" s="6">
        <v>10000</v>
      </c>
      <c r="E630" s="8">
        <v>10041</v>
      </c>
      <c r="F630" t="s">
        <v>8218</v>
      </c>
      <c r="G630" t="s">
        <v>8223</v>
      </c>
      <c r="H630" t="s">
        <v>8245</v>
      </c>
      <c r="I630">
        <v>1409266414</v>
      </c>
      <c r="J630">
        <v>1405378414</v>
      </c>
      <c r="K630" t="b">
        <v>0</v>
      </c>
      <c r="L630">
        <v>85</v>
      </c>
      <c r="M630" t="b">
        <v>1</v>
      </c>
      <c r="N630" t="s">
        <v>8269</v>
      </c>
      <c r="O630">
        <v>100</v>
      </c>
      <c r="P630">
        <v>118.13</v>
      </c>
      <c r="Q630" s="10" t="s">
        <v>8315</v>
      </c>
      <c r="R630" t="s">
        <v>8316</v>
      </c>
      <c r="S630" s="16">
        <v>41834.953865740739</v>
      </c>
      <c r="T630" s="16">
        <v>41879.953865740739</v>
      </c>
      <c r="U630">
        <v>45</v>
      </c>
    </row>
    <row r="631" spans="1:21" ht="72" x14ac:dyDescent="0.3">
      <c r="A631">
        <v>3402</v>
      </c>
      <c r="B631" s="3" t="s">
        <v>3401</v>
      </c>
      <c r="C631" s="3" t="s">
        <v>7512</v>
      </c>
      <c r="D631" s="6">
        <v>15000</v>
      </c>
      <c r="E631" s="8">
        <v>16465</v>
      </c>
      <c r="F631" t="s">
        <v>8218</v>
      </c>
      <c r="G631" t="s">
        <v>8223</v>
      </c>
      <c r="H631" t="s">
        <v>8245</v>
      </c>
      <c r="I631">
        <v>1447295460</v>
      </c>
      <c r="J631">
        <v>1444747843</v>
      </c>
      <c r="K631" t="b">
        <v>0</v>
      </c>
      <c r="L631">
        <v>165</v>
      </c>
      <c r="M631" t="b">
        <v>1</v>
      </c>
      <c r="N631" t="s">
        <v>8269</v>
      </c>
      <c r="O631">
        <v>110</v>
      </c>
      <c r="P631">
        <v>99.79</v>
      </c>
      <c r="Q631" s="10" t="s">
        <v>8315</v>
      </c>
      <c r="R631" t="s">
        <v>8316</v>
      </c>
      <c r="S631" s="16">
        <v>42290.61855324074</v>
      </c>
      <c r="T631" s="16">
        <v>42320.104861111111</v>
      </c>
      <c r="U631">
        <v>29.486307870371093</v>
      </c>
    </row>
    <row r="632" spans="1:21" ht="72" x14ac:dyDescent="0.3">
      <c r="A632">
        <v>3404</v>
      </c>
      <c r="B632" s="3" t="s">
        <v>3403</v>
      </c>
      <c r="C632" s="3" t="s">
        <v>7514</v>
      </c>
      <c r="D632" s="6">
        <v>500</v>
      </c>
      <c r="E632" s="8">
        <v>610</v>
      </c>
      <c r="F632" t="s">
        <v>8218</v>
      </c>
      <c r="G632" t="s">
        <v>8223</v>
      </c>
      <c r="H632" t="s">
        <v>8245</v>
      </c>
      <c r="I632">
        <v>1434542702</v>
      </c>
      <c r="J632">
        <v>1432814702</v>
      </c>
      <c r="K632" t="b">
        <v>0</v>
      </c>
      <c r="L632">
        <v>3</v>
      </c>
      <c r="M632" t="b">
        <v>1</v>
      </c>
      <c r="N632" t="s">
        <v>8269</v>
      </c>
      <c r="O632">
        <v>122</v>
      </c>
      <c r="P632">
        <v>203.33</v>
      </c>
      <c r="Q632" s="10" t="s">
        <v>8315</v>
      </c>
      <c r="R632" t="s">
        <v>8316</v>
      </c>
      <c r="S632" s="16">
        <v>42152.503495370373</v>
      </c>
      <c r="T632" s="16">
        <v>42172.503495370373</v>
      </c>
      <c r="U632">
        <v>20</v>
      </c>
    </row>
    <row r="633" spans="1:21" ht="57.6" x14ac:dyDescent="0.3">
      <c r="A633">
        <v>3406</v>
      </c>
      <c r="B633" s="3" t="s">
        <v>3405</v>
      </c>
      <c r="C633" s="3" t="s">
        <v>7516</v>
      </c>
      <c r="D633" s="6">
        <v>10000</v>
      </c>
      <c r="E633" s="8">
        <v>10031</v>
      </c>
      <c r="F633" t="s">
        <v>8218</v>
      </c>
      <c r="G633" t="s">
        <v>8223</v>
      </c>
      <c r="H633" t="s">
        <v>8245</v>
      </c>
      <c r="I633">
        <v>1405511376</v>
      </c>
      <c r="J633">
        <v>1401623376</v>
      </c>
      <c r="K633" t="b">
        <v>0</v>
      </c>
      <c r="L633">
        <v>91</v>
      </c>
      <c r="M633" t="b">
        <v>1</v>
      </c>
      <c r="N633" t="s">
        <v>8269</v>
      </c>
      <c r="O633">
        <v>100</v>
      </c>
      <c r="P633">
        <v>110.23</v>
      </c>
      <c r="Q633" s="10" t="s">
        <v>8315</v>
      </c>
      <c r="R633" t="s">
        <v>8316</v>
      </c>
      <c r="S633" s="16">
        <v>41791.492777777778</v>
      </c>
      <c r="T633" s="16">
        <v>41836.492777777778</v>
      </c>
      <c r="U633">
        <v>45</v>
      </c>
    </row>
    <row r="634" spans="1:21" ht="57.6" x14ac:dyDescent="0.3">
      <c r="A634">
        <v>3408</v>
      </c>
      <c r="B634" s="3" t="s">
        <v>3407</v>
      </c>
      <c r="C634" s="3" t="s">
        <v>7518</v>
      </c>
      <c r="D634" s="6">
        <v>500</v>
      </c>
      <c r="E634" s="8">
        <v>1055</v>
      </c>
      <c r="F634" t="s">
        <v>8218</v>
      </c>
      <c r="G634" t="s">
        <v>8223</v>
      </c>
      <c r="H634" t="s">
        <v>8245</v>
      </c>
      <c r="I634">
        <v>1405727304</v>
      </c>
      <c r="J634">
        <v>1403135304</v>
      </c>
      <c r="K634" t="b">
        <v>0</v>
      </c>
      <c r="L634">
        <v>18</v>
      </c>
      <c r="M634" t="b">
        <v>1</v>
      </c>
      <c r="N634" t="s">
        <v>8269</v>
      </c>
      <c r="O634">
        <v>211</v>
      </c>
      <c r="P634">
        <v>58.61</v>
      </c>
      <c r="Q634" s="10" t="s">
        <v>8315</v>
      </c>
      <c r="R634" t="s">
        <v>8316</v>
      </c>
      <c r="S634" s="16">
        <v>41808.991944444446</v>
      </c>
      <c r="T634" s="16">
        <v>41838.991944444446</v>
      </c>
      <c r="U634">
        <v>30</v>
      </c>
    </row>
    <row r="635" spans="1:21" ht="57.6" x14ac:dyDescent="0.3">
      <c r="A635">
        <v>3410</v>
      </c>
      <c r="B635" s="3" t="s">
        <v>3409</v>
      </c>
      <c r="C635" s="3" t="s">
        <v>7520</v>
      </c>
      <c r="D635" s="6">
        <v>3000</v>
      </c>
      <c r="E635" s="8">
        <v>3255</v>
      </c>
      <c r="F635" t="s">
        <v>8218</v>
      </c>
      <c r="G635" t="s">
        <v>8223</v>
      </c>
      <c r="H635" t="s">
        <v>8245</v>
      </c>
      <c r="I635">
        <v>1465196400</v>
      </c>
      <c r="J635">
        <v>1462841990</v>
      </c>
      <c r="K635" t="b">
        <v>0</v>
      </c>
      <c r="L635">
        <v>40</v>
      </c>
      <c r="M635" t="b">
        <v>1</v>
      </c>
      <c r="N635" t="s">
        <v>8269</v>
      </c>
      <c r="O635">
        <v>109</v>
      </c>
      <c r="P635">
        <v>81.38</v>
      </c>
      <c r="Q635" s="10" t="s">
        <v>8315</v>
      </c>
      <c r="R635" t="s">
        <v>8316</v>
      </c>
      <c r="S635" s="16">
        <v>42500.041550925926</v>
      </c>
      <c r="T635" s="16">
        <v>42527.291666666672</v>
      </c>
      <c r="U635">
        <v>27.250115740745969</v>
      </c>
    </row>
    <row r="636" spans="1:21" ht="72" x14ac:dyDescent="0.3">
      <c r="A636">
        <v>3411</v>
      </c>
      <c r="B636" s="3" t="s">
        <v>3410</v>
      </c>
      <c r="C636" s="3" t="s">
        <v>7521</v>
      </c>
      <c r="D636" s="6">
        <v>15000</v>
      </c>
      <c r="E636" s="8">
        <v>15535</v>
      </c>
      <c r="F636" t="s">
        <v>8218</v>
      </c>
      <c r="G636" t="s">
        <v>8223</v>
      </c>
      <c r="H636" t="s">
        <v>8245</v>
      </c>
      <c r="I636">
        <v>1444264372</v>
      </c>
      <c r="J636">
        <v>1442536372</v>
      </c>
      <c r="K636" t="b">
        <v>0</v>
      </c>
      <c r="L636">
        <v>78</v>
      </c>
      <c r="M636" t="b">
        <v>1</v>
      </c>
      <c r="N636" t="s">
        <v>8269</v>
      </c>
      <c r="O636">
        <v>104</v>
      </c>
      <c r="P636">
        <v>199.17</v>
      </c>
      <c r="Q636" s="10" t="s">
        <v>8315</v>
      </c>
      <c r="R636" t="s">
        <v>8316</v>
      </c>
      <c r="S636" s="16">
        <v>42265.022824074069</v>
      </c>
      <c r="T636" s="16">
        <v>42285.022824074069</v>
      </c>
      <c r="U636">
        <v>20</v>
      </c>
    </row>
    <row r="637" spans="1:21" ht="72" x14ac:dyDescent="0.3">
      <c r="A637">
        <v>3413</v>
      </c>
      <c r="B637" s="3" t="s">
        <v>3412</v>
      </c>
      <c r="C637" s="3" t="s">
        <v>7523</v>
      </c>
      <c r="D637" s="6">
        <v>500</v>
      </c>
      <c r="E637" s="8">
        <v>650</v>
      </c>
      <c r="F637" t="s">
        <v>8218</v>
      </c>
      <c r="G637" t="s">
        <v>8223</v>
      </c>
      <c r="H637" t="s">
        <v>8245</v>
      </c>
      <c r="I637">
        <v>1425099540</v>
      </c>
      <c r="J637">
        <v>1424280938</v>
      </c>
      <c r="K637" t="b">
        <v>0</v>
      </c>
      <c r="L637">
        <v>14</v>
      </c>
      <c r="M637" t="b">
        <v>1</v>
      </c>
      <c r="N637" t="s">
        <v>8269</v>
      </c>
      <c r="O637">
        <v>130</v>
      </c>
      <c r="P637">
        <v>46.43</v>
      </c>
      <c r="Q637" s="10" t="s">
        <v>8315</v>
      </c>
      <c r="R637" t="s">
        <v>8316</v>
      </c>
      <c r="S637" s="16">
        <v>42053.733078703706</v>
      </c>
      <c r="T637" s="16">
        <v>42063.207638888889</v>
      </c>
      <c r="U637">
        <v>9.4745601851827814</v>
      </c>
    </row>
    <row r="638" spans="1:21" ht="57.6" x14ac:dyDescent="0.3">
      <c r="A638">
        <v>3414</v>
      </c>
      <c r="B638" s="3" t="s">
        <v>3413</v>
      </c>
      <c r="C638" s="3" t="s">
        <v>7524</v>
      </c>
      <c r="D638" s="6">
        <v>3000</v>
      </c>
      <c r="E638" s="8">
        <v>3105</v>
      </c>
      <c r="F638" t="s">
        <v>8218</v>
      </c>
      <c r="G638" t="s">
        <v>8223</v>
      </c>
      <c r="H638" t="s">
        <v>8245</v>
      </c>
      <c r="I638">
        <v>1480579140</v>
      </c>
      <c r="J638">
        <v>1478030325</v>
      </c>
      <c r="K638" t="b">
        <v>0</v>
      </c>
      <c r="L638">
        <v>44</v>
      </c>
      <c r="M638" t="b">
        <v>1</v>
      </c>
      <c r="N638" t="s">
        <v>8269</v>
      </c>
      <c r="O638">
        <v>104</v>
      </c>
      <c r="P638">
        <v>70.569999999999993</v>
      </c>
      <c r="Q638" s="10" t="s">
        <v>8315</v>
      </c>
      <c r="R638" t="s">
        <v>8316</v>
      </c>
      <c r="S638" s="16">
        <v>42675.832465277781</v>
      </c>
      <c r="T638" s="16">
        <v>42705.332638888889</v>
      </c>
      <c r="U638">
        <v>29.500173611108039</v>
      </c>
    </row>
    <row r="639" spans="1:21" ht="43.2" x14ac:dyDescent="0.3">
      <c r="A639">
        <v>3415</v>
      </c>
      <c r="B639" s="3" t="s">
        <v>3414</v>
      </c>
      <c r="C639" s="3" t="s">
        <v>7525</v>
      </c>
      <c r="D639" s="6">
        <v>200</v>
      </c>
      <c r="E639" s="8">
        <v>200</v>
      </c>
      <c r="F639" t="s">
        <v>8218</v>
      </c>
      <c r="G639" t="s">
        <v>8223</v>
      </c>
      <c r="H639" t="s">
        <v>8245</v>
      </c>
      <c r="I639">
        <v>1460935800</v>
      </c>
      <c r="J639">
        <v>1459999656</v>
      </c>
      <c r="K639" t="b">
        <v>0</v>
      </c>
      <c r="L639">
        <v>9</v>
      </c>
      <c r="M639" t="b">
        <v>1</v>
      </c>
      <c r="N639" t="s">
        <v>8269</v>
      </c>
      <c r="O639">
        <v>100</v>
      </c>
      <c r="P639">
        <v>22.22</v>
      </c>
      <c r="Q639" s="10" t="s">
        <v>8315</v>
      </c>
      <c r="R639" t="s">
        <v>8316</v>
      </c>
      <c r="S639" s="16">
        <v>42467.144166666665</v>
      </c>
      <c r="T639" s="16">
        <v>42477.979166666672</v>
      </c>
      <c r="U639">
        <v>10.835000000006403</v>
      </c>
    </row>
    <row r="640" spans="1:21" ht="57.6" x14ac:dyDescent="0.3">
      <c r="A640">
        <v>3417</v>
      </c>
      <c r="B640" s="3" t="s">
        <v>3416</v>
      </c>
      <c r="C640" s="3" t="s">
        <v>7527</v>
      </c>
      <c r="D640" s="6">
        <v>1700</v>
      </c>
      <c r="E640" s="8">
        <v>1700.01</v>
      </c>
      <c r="F640" t="s">
        <v>8218</v>
      </c>
      <c r="G640" t="s">
        <v>8223</v>
      </c>
      <c r="H640" t="s">
        <v>8245</v>
      </c>
      <c r="I640">
        <v>1414284180</v>
      </c>
      <c r="J640">
        <v>1410558948</v>
      </c>
      <c r="K640" t="b">
        <v>0</v>
      </c>
      <c r="L640">
        <v>45</v>
      </c>
      <c r="M640" t="b">
        <v>1</v>
      </c>
      <c r="N640" t="s">
        <v>8269</v>
      </c>
      <c r="O640">
        <v>100</v>
      </c>
      <c r="P640">
        <v>37.78</v>
      </c>
      <c r="Q640" s="10" t="s">
        <v>8315</v>
      </c>
      <c r="R640" t="s">
        <v>8316</v>
      </c>
      <c r="S640" s="16">
        <v>41894.91375</v>
      </c>
      <c r="T640" s="16">
        <v>41938.029861111114</v>
      </c>
      <c r="U640">
        <v>43.116111111114151</v>
      </c>
    </row>
    <row r="641" spans="1:21" ht="72" x14ac:dyDescent="0.3">
      <c r="A641">
        <v>3418</v>
      </c>
      <c r="B641" s="3" t="s">
        <v>3417</v>
      </c>
      <c r="C641" s="3" t="s">
        <v>7528</v>
      </c>
      <c r="D641" s="6">
        <v>4000</v>
      </c>
      <c r="E641" s="8">
        <v>4035</v>
      </c>
      <c r="F641" t="s">
        <v>8218</v>
      </c>
      <c r="G641" t="s">
        <v>8223</v>
      </c>
      <c r="H641" t="s">
        <v>8245</v>
      </c>
      <c r="I641">
        <v>1400875307</v>
      </c>
      <c r="J641">
        <v>1398283307</v>
      </c>
      <c r="K641" t="b">
        <v>0</v>
      </c>
      <c r="L641">
        <v>56</v>
      </c>
      <c r="M641" t="b">
        <v>1</v>
      </c>
      <c r="N641" t="s">
        <v>8269</v>
      </c>
      <c r="O641">
        <v>101</v>
      </c>
      <c r="P641">
        <v>72.05</v>
      </c>
      <c r="Q641" s="10" t="s">
        <v>8315</v>
      </c>
      <c r="R641" t="s">
        <v>8316</v>
      </c>
      <c r="S641" s="16">
        <v>41752.83457175926</v>
      </c>
      <c r="T641" s="16">
        <v>41782.83457175926</v>
      </c>
      <c r="U641">
        <v>30</v>
      </c>
    </row>
    <row r="642" spans="1:21" ht="72" x14ac:dyDescent="0.3">
      <c r="A642">
        <v>3421</v>
      </c>
      <c r="B642" s="3" t="s">
        <v>3420</v>
      </c>
      <c r="C642" s="3" t="s">
        <v>7531</v>
      </c>
      <c r="D642" s="6">
        <v>10000</v>
      </c>
      <c r="E642" s="8">
        <v>10115</v>
      </c>
      <c r="F642" t="s">
        <v>8218</v>
      </c>
      <c r="G642" t="s">
        <v>8223</v>
      </c>
      <c r="H642" t="s">
        <v>8245</v>
      </c>
      <c r="I642">
        <v>1425495563</v>
      </c>
      <c r="J642">
        <v>1422903563</v>
      </c>
      <c r="K642" t="b">
        <v>0</v>
      </c>
      <c r="L642">
        <v>98</v>
      </c>
      <c r="M642" t="b">
        <v>1</v>
      </c>
      <c r="N642" t="s">
        <v>8269</v>
      </c>
      <c r="O642">
        <v>101</v>
      </c>
      <c r="P642">
        <v>103.21</v>
      </c>
      <c r="Q642" s="10" t="s">
        <v>8315</v>
      </c>
      <c r="R642" t="s">
        <v>8316</v>
      </c>
      <c r="S642" s="16">
        <v>42037.791238425925</v>
      </c>
      <c r="T642" s="16">
        <v>42067.791238425925</v>
      </c>
      <c r="U642">
        <v>30</v>
      </c>
    </row>
    <row r="643" spans="1:21" ht="57.6" x14ac:dyDescent="0.3">
      <c r="A643">
        <v>3423</v>
      </c>
      <c r="B643" s="3" t="s">
        <v>3422</v>
      </c>
      <c r="C643" s="3" t="s">
        <v>7533</v>
      </c>
      <c r="D643" s="6">
        <v>250</v>
      </c>
      <c r="E643" s="8">
        <v>350</v>
      </c>
      <c r="F643" t="s">
        <v>8218</v>
      </c>
      <c r="G643" t="s">
        <v>8223</v>
      </c>
      <c r="H643" t="s">
        <v>8245</v>
      </c>
      <c r="I643">
        <v>1429912341</v>
      </c>
      <c r="J643">
        <v>1427320341</v>
      </c>
      <c r="K643" t="b">
        <v>0</v>
      </c>
      <c r="L643">
        <v>10</v>
      </c>
      <c r="M643" t="b">
        <v>1</v>
      </c>
      <c r="N643" t="s">
        <v>8269</v>
      </c>
      <c r="O643">
        <v>140</v>
      </c>
      <c r="P643">
        <v>35</v>
      </c>
      <c r="Q643" s="10" t="s">
        <v>8315</v>
      </c>
      <c r="R643" t="s">
        <v>8316</v>
      </c>
      <c r="S643" s="16">
        <v>42088.911354166667</v>
      </c>
      <c r="T643" s="16">
        <v>42118.911354166667</v>
      </c>
      <c r="U643">
        <v>30</v>
      </c>
    </row>
    <row r="644" spans="1:21" ht="72" x14ac:dyDescent="0.3">
      <c r="A644">
        <v>3424</v>
      </c>
      <c r="B644" s="3" t="s">
        <v>3423</v>
      </c>
      <c r="C644" s="3" t="s">
        <v>7534</v>
      </c>
      <c r="D644" s="6">
        <v>6000</v>
      </c>
      <c r="E644" s="8">
        <v>6215</v>
      </c>
      <c r="F644" t="s">
        <v>8218</v>
      </c>
      <c r="G644" t="s">
        <v>8223</v>
      </c>
      <c r="H644" t="s">
        <v>8245</v>
      </c>
      <c r="I644">
        <v>1423119540</v>
      </c>
      <c r="J644">
        <v>1421252084</v>
      </c>
      <c r="K644" t="b">
        <v>0</v>
      </c>
      <c r="L644">
        <v>76</v>
      </c>
      <c r="M644" t="b">
        <v>1</v>
      </c>
      <c r="N644" t="s">
        <v>8269</v>
      </c>
      <c r="O644">
        <v>104</v>
      </c>
      <c r="P644">
        <v>81.78</v>
      </c>
      <c r="Q644" s="10" t="s">
        <v>8315</v>
      </c>
      <c r="R644" t="s">
        <v>8316</v>
      </c>
      <c r="S644" s="16">
        <v>42018.676898148144</v>
      </c>
      <c r="T644" s="16">
        <v>42040.290972222225</v>
      </c>
      <c r="U644">
        <v>21.614074074081145</v>
      </c>
    </row>
    <row r="645" spans="1:21" ht="57.6" x14ac:dyDescent="0.3">
      <c r="A645">
        <v>3425</v>
      </c>
      <c r="B645" s="3" t="s">
        <v>3424</v>
      </c>
      <c r="C645" s="3" t="s">
        <v>7535</v>
      </c>
      <c r="D645" s="6">
        <v>30000</v>
      </c>
      <c r="E645" s="8">
        <v>30891.1</v>
      </c>
      <c r="F645" t="s">
        <v>8218</v>
      </c>
      <c r="G645" t="s">
        <v>8223</v>
      </c>
      <c r="H645" t="s">
        <v>8245</v>
      </c>
      <c r="I645">
        <v>1412434136</v>
      </c>
      <c r="J645">
        <v>1409669336</v>
      </c>
      <c r="K645" t="b">
        <v>0</v>
      </c>
      <c r="L645">
        <v>104</v>
      </c>
      <c r="M645" t="b">
        <v>1</v>
      </c>
      <c r="N645" t="s">
        <v>8269</v>
      </c>
      <c r="O645">
        <v>103</v>
      </c>
      <c r="P645">
        <v>297.02999999999997</v>
      </c>
      <c r="Q645" s="10" t="s">
        <v>8315</v>
      </c>
      <c r="R645" t="s">
        <v>8316</v>
      </c>
      <c r="S645" s="16">
        <v>41884.617314814815</v>
      </c>
      <c r="T645" s="16">
        <v>41916.617314814815</v>
      </c>
      <c r="U645">
        <v>32</v>
      </c>
    </row>
    <row r="646" spans="1:21" ht="57.6" x14ac:dyDescent="0.3">
      <c r="A646">
        <v>3426</v>
      </c>
      <c r="B646" s="3" t="s">
        <v>3425</v>
      </c>
      <c r="C646" s="3" t="s">
        <v>7536</v>
      </c>
      <c r="D646" s="6">
        <v>3750</v>
      </c>
      <c r="E646" s="8">
        <v>4055</v>
      </c>
      <c r="F646" t="s">
        <v>8218</v>
      </c>
      <c r="G646" t="s">
        <v>8223</v>
      </c>
      <c r="H646" t="s">
        <v>8245</v>
      </c>
      <c r="I646">
        <v>1411264800</v>
      </c>
      <c r="J646">
        <v>1409620903</v>
      </c>
      <c r="K646" t="b">
        <v>0</v>
      </c>
      <c r="L646">
        <v>87</v>
      </c>
      <c r="M646" t="b">
        <v>1</v>
      </c>
      <c r="N646" t="s">
        <v>8269</v>
      </c>
      <c r="O646">
        <v>108</v>
      </c>
      <c r="P646">
        <v>46.61</v>
      </c>
      <c r="Q646" s="10" t="s">
        <v>8315</v>
      </c>
      <c r="R646" t="s">
        <v>8316</v>
      </c>
      <c r="S646" s="16">
        <v>41884.056747685187</v>
      </c>
      <c r="T646" s="16">
        <v>41903.083333333336</v>
      </c>
      <c r="U646">
        <v>19.026585648149194</v>
      </c>
    </row>
    <row r="647" spans="1:21" ht="57.6" x14ac:dyDescent="0.3">
      <c r="A647">
        <v>3431</v>
      </c>
      <c r="B647" s="3" t="s">
        <v>3430</v>
      </c>
      <c r="C647" s="3" t="s">
        <v>7541</v>
      </c>
      <c r="D647" s="6">
        <v>2000</v>
      </c>
      <c r="E647" s="8">
        <v>2000</v>
      </c>
      <c r="F647" t="s">
        <v>8218</v>
      </c>
      <c r="G647" t="s">
        <v>8223</v>
      </c>
      <c r="H647" t="s">
        <v>8245</v>
      </c>
      <c r="I647">
        <v>1408383153</v>
      </c>
      <c r="J647">
        <v>1405791153</v>
      </c>
      <c r="K647" t="b">
        <v>0</v>
      </c>
      <c r="L647">
        <v>21</v>
      </c>
      <c r="M647" t="b">
        <v>1</v>
      </c>
      <c r="N647" t="s">
        <v>8269</v>
      </c>
      <c r="O647">
        <v>100</v>
      </c>
      <c r="P647">
        <v>95.24</v>
      </c>
      <c r="Q647" s="10" t="s">
        <v>8315</v>
      </c>
      <c r="R647" t="s">
        <v>8316</v>
      </c>
      <c r="S647" s="16">
        <v>41839.730937500004</v>
      </c>
      <c r="T647" s="16">
        <v>41869.730937500004</v>
      </c>
      <c r="U647">
        <v>30</v>
      </c>
    </row>
    <row r="648" spans="1:21" ht="57.6" x14ac:dyDescent="0.3">
      <c r="A648">
        <v>3432</v>
      </c>
      <c r="B648" s="3" t="s">
        <v>3431</v>
      </c>
      <c r="C648" s="3" t="s">
        <v>7542</v>
      </c>
      <c r="D648" s="6">
        <v>2000</v>
      </c>
      <c r="E648" s="8">
        <v>2193</v>
      </c>
      <c r="F648" t="s">
        <v>8218</v>
      </c>
      <c r="G648" t="s">
        <v>8223</v>
      </c>
      <c r="H648" t="s">
        <v>8245</v>
      </c>
      <c r="I648">
        <v>1454709600</v>
      </c>
      <c r="J648">
        <v>1452520614</v>
      </c>
      <c r="K648" t="b">
        <v>0</v>
      </c>
      <c r="L648">
        <v>42</v>
      </c>
      <c r="M648" t="b">
        <v>1</v>
      </c>
      <c r="N648" t="s">
        <v>8269</v>
      </c>
      <c r="O648">
        <v>110</v>
      </c>
      <c r="P648">
        <v>52.21</v>
      </c>
      <c r="Q648" s="10" t="s">
        <v>8315</v>
      </c>
      <c r="R648" t="s">
        <v>8316</v>
      </c>
      <c r="S648" s="16">
        <v>42380.581180555557</v>
      </c>
      <c r="T648" s="16">
        <v>42405.916666666672</v>
      </c>
      <c r="U648">
        <v>25.335486111114733</v>
      </c>
    </row>
    <row r="649" spans="1:21" ht="43.2" x14ac:dyDescent="0.3">
      <c r="A649">
        <v>3433</v>
      </c>
      <c r="B649" s="3" t="s">
        <v>3432</v>
      </c>
      <c r="C649" s="3" t="s">
        <v>7543</v>
      </c>
      <c r="D649" s="6">
        <v>9500</v>
      </c>
      <c r="E649" s="8">
        <v>9525</v>
      </c>
      <c r="F649" t="s">
        <v>8218</v>
      </c>
      <c r="G649" t="s">
        <v>8223</v>
      </c>
      <c r="H649" t="s">
        <v>8245</v>
      </c>
      <c r="I649">
        <v>1402974000</v>
      </c>
      <c r="J649">
        <v>1400290255</v>
      </c>
      <c r="K649" t="b">
        <v>0</v>
      </c>
      <c r="L649">
        <v>71</v>
      </c>
      <c r="M649" t="b">
        <v>1</v>
      </c>
      <c r="N649" t="s">
        <v>8269</v>
      </c>
      <c r="O649">
        <v>100</v>
      </c>
      <c r="P649">
        <v>134.15</v>
      </c>
      <c r="Q649" s="10" t="s">
        <v>8315</v>
      </c>
      <c r="R649" t="s">
        <v>8316</v>
      </c>
      <c r="S649" s="16">
        <v>41776.063136574077</v>
      </c>
      <c r="T649" s="16">
        <v>41807.125</v>
      </c>
      <c r="U649">
        <v>31.061863425922638</v>
      </c>
    </row>
    <row r="650" spans="1:21" ht="72" x14ac:dyDescent="0.3">
      <c r="A650">
        <v>3434</v>
      </c>
      <c r="B650" s="3" t="s">
        <v>3433</v>
      </c>
      <c r="C650" s="3" t="s">
        <v>7544</v>
      </c>
      <c r="D650" s="6">
        <v>10000</v>
      </c>
      <c r="E650" s="8">
        <v>10555</v>
      </c>
      <c r="F650" t="s">
        <v>8218</v>
      </c>
      <c r="G650" t="s">
        <v>8223</v>
      </c>
      <c r="H650" t="s">
        <v>8245</v>
      </c>
      <c r="I650">
        <v>1404983269</v>
      </c>
      <c r="J650">
        <v>1402391269</v>
      </c>
      <c r="K650" t="b">
        <v>0</v>
      </c>
      <c r="L650">
        <v>168</v>
      </c>
      <c r="M650" t="b">
        <v>1</v>
      </c>
      <c r="N650" t="s">
        <v>8269</v>
      </c>
      <c r="O650">
        <v>106</v>
      </c>
      <c r="P650">
        <v>62.83</v>
      </c>
      <c r="Q650" s="10" t="s">
        <v>8315</v>
      </c>
      <c r="R650" t="s">
        <v>8316</v>
      </c>
      <c r="S650" s="16">
        <v>41800.380428240744</v>
      </c>
      <c r="T650" s="16">
        <v>41830.380428240744</v>
      </c>
      <c r="U650">
        <v>30</v>
      </c>
    </row>
    <row r="651" spans="1:21" ht="72" x14ac:dyDescent="0.3">
      <c r="A651">
        <v>3435</v>
      </c>
      <c r="B651" s="3" t="s">
        <v>3434</v>
      </c>
      <c r="C651" s="3" t="s">
        <v>7545</v>
      </c>
      <c r="D651" s="6">
        <v>1000</v>
      </c>
      <c r="E651" s="8">
        <v>1120</v>
      </c>
      <c r="F651" t="s">
        <v>8218</v>
      </c>
      <c r="G651" t="s">
        <v>8223</v>
      </c>
      <c r="H651" t="s">
        <v>8245</v>
      </c>
      <c r="I651">
        <v>1470538800</v>
      </c>
      <c r="J651">
        <v>1469112493</v>
      </c>
      <c r="K651" t="b">
        <v>0</v>
      </c>
      <c r="L651">
        <v>19</v>
      </c>
      <c r="M651" t="b">
        <v>1</v>
      </c>
      <c r="N651" t="s">
        <v>8269</v>
      </c>
      <c r="O651">
        <v>112</v>
      </c>
      <c r="P651">
        <v>58.95</v>
      </c>
      <c r="Q651" s="10" t="s">
        <v>8315</v>
      </c>
      <c r="R651" t="s">
        <v>8316</v>
      </c>
      <c r="S651" s="16">
        <v>42572.61681712963</v>
      </c>
      <c r="T651" s="16">
        <v>42589.125</v>
      </c>
      <c r="U651">
        <v>16.508182870369637</v>
      </c>
    </row>
    <row r="652" spans="1:21" ht="57.6" x14ac:dyDescent="0.3">
      <c r="A652">
        <v>3436</v>
      </c>
      <c r="B652" s="3" t="s">
        <v>3435</v>
      </c>
      <c r="C652" s="3" t="s">
        <v>7546</v>
      </c>
      <c r="D652" s="6">
        <v>5000</v>
      </c>
      <c r="E652" s="8">
        <v>5295</v>
      </c>
      <c r="F652" t="s">
        <v>8218</v>
      </c>
      <c r="G652" t="s">
        <v>8223</v>
      </c>
      <c r="H652" t="s">
        <v>8245</v>
      </c>
      <c r="I652">
        <v>1408638480</v>
      </c>
      <c r="J652">
        <v>1406811593</v>
      </c>
      <c r="K652" t="b">
        <v>0</v>
      </c>
      <c r="L652">
        <v>37</v>
      </c>
      <c r="M652" t="b">
        <v>1</v>
      </c>
      <c r="N652" t="s">
        <v>8269</v>
      </c>
      <c r="O652">
        <v>106</v>
      </c>
      <c r="P652">
        <v>143.11000000000001</v>
      </c>
      <c r="Q652" s="10" t="s">
        <v>8315</v>
      </c>
      <c r="R652" t="s">
        <v>8316</v>
      </c>
      <c r="S652" s="16">
        <v>41851.541585648149</v>
      </c>
      <c r="T652" s="16">
        <v>41872.686111111114</v>
      </c>
      <c r="U652">
        <v>21.144525462965248</v>
      </c>
    </row>
    <row r="653" spans="1:21" ht="72" x14ac:dyDescent="0.3">
      <c r="A653">
        <v>3437</v>
      </c>
      <c r="B653" s="3" t="s">
        <v>3436</v>
      </c>
      <c r="C653" s="3" t="s">
        <v>7547</v>
      </c>
      <c r="D653" s="6">
        <v>3000</v>
      </c>
      <c r="E653" s="8">
        <v>3030</v>
      </c>
      <c r="F653" t="s">
        <v>8218</v>
      </c>
      <c r="G653" t="s">
        <v>8223</v>
      </c>
      <c r="H653" t="s">
        <v>8245</v>
      </c>
      <c r="I653">
        <v>1440003820</v>
      </c>
      <c r="J653">
        <v>1437411820</v>
      </c>
      <c r="K653" t="b">
        <v>0</v>
      </c>
      <c r="L653">
        <v>36</v>
      </c>
      <c r="M653" t="b">
        <v>1</v>
      </c>
      <c r="N653" t="s">
        <v>8269</v>
      </c>
      <c r="O653">
        <v>101</v>
      </c>
      <c r="P653">
        <v>84.17</v>
      </c>
      <c r="Q653" s="10" t="s">
        <v>8315</v>
      </c>
      <c r="R653" t="s">
        <v>8316</v>
      </c>
      <c r="S653" s="16">
        <v>42205.710879629631</v>
      </c>
      <c r="T653" s="16">
        <v>42235.710879629631</v>
      </c>
      <c r="U653">
        <v>30</v>
      </c>
    </row>
    <row r="654" spans="1:21" ht="43.2" x14ac:dyDescent="0.3">
      <c r="A654">
        <v>3439</v>
      </c>
      <c r="B654" s="3" t="s">
        <v>3438</v>
      </c>
      <c r="C654" s="3" t="s">
        <v>7549</v>
      </c>
      <c r="D654" s="6">
        <v>1200</v>
      </c>
      <c r="E654" s="8">
        <v>1616.14</v>
      </c>
      <c r="F654" t="s">
        <v>8218</v>
      </c>
      <c r="G654" t="s">
        <v>8223</v>
      </c>
      <c r="H654" t="s">
        <v>8245</v>
      </c>
      <c r="I654">
        <v>1453179540</v>
      </c>
      <c r="J654">
        <v>1452030730</v>
      </c>
      <c r="K654" t="b">
        <v>0</v>
      </c>
      <c r="L654">
        <v>18</v>
      </c>
      <c r="M654" t="b">
        <v>1</v>
      </c>
      <c r="N654" t="s">
        <v>8269</v>
      </c>
      <c r="O654">
        <v>135</v>
      </c>
      <c r="P654">
        <v>89.79</v>
      </c>
      <c r="Q654" s="10" t="s">
        <v>8315</v>
      </c>
      <c r="R654" t="s">
        <v>8316</v>
      </c>
      <c r="S654" s="16">
        <v>42374.911226851851</v>
      </c>
      <c r="T654" s="16">
        <v>42388.207638888889</v>
      </c>
      <c r="U654">
        <v>13.296412037037953</v>
      </c>
    </row>
    <row r="655" spans="1:21" ht="57.6" x14ac:dyDescent="0.3">
      <c r="A655">
        <v>3440</v>
      </c>
      <c r="B655" s="3" t="s">
        <v>3439</v>
      </c>
      <c r="C655" s="3" t="s">
        <v>7550</v>
      </c>
      <c r="D655" s="6">
        <v>5000</v>
      </c>
      <c r="E655" s="8">
        <v>5260.92</v>
      </c>
      <c r="F655" t="s">
        <v>8218</v>
      </c>
      <c r="G655" t="s">
        <v>8223</v>
      </c>
      <c r="H655" t="s">
        <v>8245</v>
      </c>
      <c r="I655">
        <v>1405095300</v>
      </c>
      <c r="J655">
        <v>1403146628</v>
      </c>
      <c r="K655" t="b">
        <v>0</v>
      </c>
      <c r="L655">
        <v>82</v>
      </c>
      <c r="M655" t="b">
        <v>1</v>
      </c>
      <c r="N655" t="s">
        <v>8269</v>
      </c>
      <c r="O655">
        <v>105</v>
      </c>
      <c r="P655">
        <v>64.16</v>
      </c>
      <c r="Q655" s="10" t="s">
        <v>8315</v>
      </c>
      <c r="R655" t="s">
        <v>8316</v>
      </c>
      <c r="S655" s="16">
        <v>41809.12300925926</v>
      </c>
      <c r="T655" s="16">
        <v>41831.677083333336</v>
      </c>
      <c r="U655">
        <v>22.554074074076198</v>
      </c>
    </row>
    <row r="656" spans="1:21" ht="57.6" x14ac:dyDescent="0.3">
      <c r="A656">
        <v>3441</v>
      </c>
      <c r="B656" s="3" t="s">
        <v>3440</v>
      </c>
      <c r="C656" s="3" t="s">
        <v>7551</v>
      </c>
      <c r="D656" s="6">
        <v>2500</v>
      </c>
      <c r="E656" s="8">
        <v>2565</v>
      </c>
      <c r="F656" t="s">
        <v>8218</v>
      </c>
      <c r="G656" t="s">
        <v>8223</v>
      </c>
      <c r="H656" t="s">
        <v>8245</v>
      </c>
      <c r="I656">
        <v>1447445820</v>
      </c>
      <c r="J656">
        <v>1445077121</v>
      </c>
      <c r="K656" t="b">
        <v>0</v>
      </c>
      <c r="L656">
        <v>43</v>
      </c>
      <c r="M656" t="b">
        <v>1</v>
      </c>
      <c r="N656" t="s">
        <v>8269</v>
      </c>
      <c r="O656">
        <v>103</v>
      </c>
      <c r="P656">
        <v>59.65</v>
      </c>
      <c r="Q656" s="10" t="s">
        <v>8315</v>
      </c>
      <c r="R656" t="s">
        <v>8316</v>
      </c>
      <c r="S656" s="16">
        <v>42294.429641203707</v>
      </c>
      <c r="T656" s="16">
        <v>42321.845138888893</v>
      </c>
      <c r="U656">
        <v>27.415497685185983</v>
      </c>
    </row>
    <row r="657" spans="1:21" ht="72" x14ac:dyDescent="0.3">
      <c r="A657">
        <v>3442</v>
      </c>
      <c r="B657" s="3" t="s">
        <v>3441</v>
      </c>
      <c r="C657" s="3" t="s">
        <v>7552</v>
      </c>
      <c r="D657" s="6">
        <v>250</v>
      </c>
      <c r="E657" s="8">
        <v>250</v>
      </c>
      <c r="F657" t="s">
        <v>8218</v>
      </c>
      <c r="G657" t="s">
        <v>8223</v>
      </c>
      <c r="H657" t="s">
        <v>8245</v>
      </c>
      <c r="I657">
        <v>1433016672</v>
      </c>
      <c r="J657">
        <v>1430424672</v>
      </c>
      <c r="K657" t="b">
        <v>0</v>
      </c>
      <c r="L657">
        <v>8</v>
      </c>
      <c r="M657" t="b">
        <v>1</v>
      </c>
      <c r="N657" t="s">
        <v>8269</v>
      </c>
      <c r="O657">
        <v>100</v>
      </c>
      <c r="P657">
        <v>31.25</v>
      </c>
      <c r="Q657" s="10" t="s">
        <v>8315</v>
      </c>
      <c r="R657" t="s">
        <v>8316</v>
      </c>
      <c r="S657" s="16">
        <v>42124.841111111105</v>
      </c>
      <c r="T657" s="16">
        <v>42154.841111111105</v>
      </c>
      <c r="U657">
        <v>30</v>
      </c>
    </row>
    <row r="658" spans="1:21" ht="57.6" x14ac:dyDescent="0.3">
      <c r="A658">
        <v>3443</v>
      </c>
      <c r="B658" s="3" t="s">
        <v>3442</v>
      </c>
      <c r="C658" s="3" t="s">
        <v>7553</v>
      </c>
      <c r="D658" s="6">
        <v>1000</v>
      </c>
      <c r="E658" s="8">
        <v>1855</v>
      </c>
      <c r="F658" t="s">
        <v>8218</v>
      </c>
      <c r="G658" t="s">
        <v>8223</v>
      </c>
      <c r="H658" t="s">
        <v>8245</v>
      </c>
      <c r="I658">
        <v>1410266146</v>
      </c>
      <c r="J658">
        <v>1407674146</v>
      </c>
      <c r="K658" t="b">
        <v>0</v>
      </c>
      <c r="L658">
        <v>45</v>
      </c>
      <c r="M658" t="b">
        <v>1</v>
      </c>
      <c r="N658" t="s">
        <v>8269</v>
      </c>
      <c r="O658">
        <v>186</v>
      </c>
      <c r="P658">
        <v>41.22</v>
      </c>
      <c r="Q658" s="10" t="s">
        <v>8315</v>
      </c>
      <c r="R658" t="s">
        <v>8316</v>
      </c>
      <c r="S658" s="16">
        <v>41861.524837962963</v>
      </c>
      <c r="T658" s="16">
        <v>41891.524837962963</v>
      </c>
      <c r="U658">
        <v>30</v>
      </c>
    </row>
    <row r="659" spans="1:21" ht="43.2" x14ac:dyDescent="0.3">
      <c r="A659">
        <v>3447</v>
      </c>
      <c r="B659" s="3" t="s">
        <v>3446</v>
      </c>
      <c r="C659" s="3" t="s">
        <v>7557</v>
      </c>
      <c r="D659" s="6">
        <v>1000</v>
      </c>
      <c r="E659" s="8">
        <v>1078</v>
      </c>
      <c r="F659" t="s">
        <v>8218</v>
      </c>
      <c r="G659" t="s">
        <v>8223</v>
      </c>
      <c r="H659" t="s">
        <v>8245</v>
      </c>
      <c r="I659">
        <v>1458332412</v>
      </c>
      <c r="J659">
        <v>1454448012</v>
      </c>
      <c r="K659" t="b">
        <v>0</v>
      </c>
      <c r="L659">
        <v>14</v>
      </c>
      <c r="M659" t="b">
        <v>1</v>
      </c>
      <c r="N659" t="s">
        <v>8269</v>
      </c>
      <c r="O659">
        <v>108</v>
      </c>
      <c r="P659">
        <v>77</v>
      </c>
      <c r="Q659" s="10" t="s">
        <v>8315</v>
      </c>
      <c r="R659" t="s">
        <v>8316</v>
      </c>
      <c r="S659" s="16">
        <v>42402.889027777783</v>
      </c>
      <c r="T659" s="16">
        <v>42447.847361111111</v>
      </c>
      <c r="U659">
        <v>44.958333333328483</v>
      </c>
    </row>
    <row r="660" spans="1:21" ht="57.6" x14ac:dyDescent="0.3">
      <c r="A660">
        <v>3448</v>
      </c>
      <c r="B660" s="3" t="s">
        <v>3447</v>
      </c>
      <c r="C660" s="3" t="s">
        <v>7558</v>
      </c>
      <c r="D660" s="6">
        <v>2100</v>
      </c>
      <c r="E660" s="8">
        <v>2305</v>
      </c>
      <c r="F660" t="s">
        <v>8218</v>
      </c>
      <c r="G660" t="s">
        <v>8223</v>
      </c>
      <c r="H660" t="s">
        <v>8245</v>
      </c>
      <c r="I660">
        <v>1418784689</v>
      </c>
      <c r="J660">
        <v>1416192689</v>
      </c>
      <c r="K660" t="b">
        <v>0</v>
      </c>
      <c r="L660">
        <v>45</v>
      </c>
      <c r="M660" t="b">
        <v>1</v>
      </c>
      <c r="N660" t="s">
        <v>8269</v>
      </c>
      <c r="O660">
        <v>110</v>
      </c>
      <c r="P660">
        <v>51.22</v>
      </c>
      <c r="Q660" s="10" t="s">
        <v>8315</v>
      </c>
      <c r="R660" t="s">
        <v>8316</v>
      </c>
      <c r="S660" s="16">
        <v>41960.119085648148</v>
      </c>
      <c r="T660" s="16">
        <v>41990.119085648148</v>
      </c>
      <c r="U660">
        <v>30</v>
      </c>
    </row>
    <row r="661" spans="1:21" ht="57.6" x14ac:dyDescent="0.3">
      <c r="A661">
        <v>3449</v>
      </c>
      <c r="B661" s="3" t="s">
        <v>3448</v>
      </c>
      <c r="C661" s="3" t="s">
        <v>7559</v>
      </c>
      <c r="D661" s="6">
        <v>800</v>
      </c>
      <c r="E661" s="8">
        <v>1365</v>
      </c>
      <c r="F661" t="s">
        <v>8218</v>
      </c>
      <c r="G661" t="s">
        <v>8223</v>
      </c>
      <c r="H661" t="s">
        <v>8245</v>
      </c>
      <c r="I661">
        <v>1468036800</v>
      </c>
      <c r="J661">
        <v>1465607738</v>
      </c>
      <c r="K661" t="b">
        <v>0</v>
      </c>
      <c r="L661">
        <v>20</v>
      </c>
      <c r="M661" t="b">
        <v>1</v>
      </c>
      <c r="N661" t="s">
        <v>8269</v>
      </c>
      <c r="O661">
        <v>171</v>
      </c>
      <c r="P661">
        <v>68.25</v>
      </c>
      <c r="Q661" s="10" t="s">
        <v>8315</v>
      </c>
      <c r="R661" t="s">
        <v>8316</v>
      </c>
      <c r="S661" s="16">
        <v>42532.052523148144</v>
      </c>
      <c r="T661" s="16">
        <v>42560.166666666672</v>
      </c>
      <c r="U661">
        <v>28.114143518527271</v>
      </c>
    </row>
    <row r="662" spans="1:21" ht="57.6" x14ac:dyDescent="0.3">
      <c r="A662">
        <v>3451</v>
      </c>
      <c r="B662" s="3" t="s">
        <v>3450</v>
      </c>
      <c r="C662" s="3" t="s">
        <v>7561</v>
      </c>
      <c r="D662" s="6">
        <v>650</v>
      </c>
      <c r="E662" s="8">
        <v>658</v>
      </c>
      <c r="F662" t="s">
        <v>8218</v>
      </c>
      <c r="G662" t="s">
        <v>8223</v>
      </c>
      <c r="H662" t="s">
        <v>8245</v>
      </c>
      <c r="I662">
        <v>1429636927</v>
      </c>
      <c r="J662">
        <v>1427304127</v>
      </c>
      <c r="K662" t="b">
        <v>0</v>
      </c>
      <c r="L662">
        <v>16</v>
      </c>
      <c r="M662" t="b">
        <v>1</v>
      </c>
      <c r="N662" t="s">
        <v>8269</v>
      </c>
      <c r="O662">
        <v>101</v>
      </c>
      <c r="P662">
        <v>41.13</v>
      </c>
      <c r="Q662" s="10" t="s">
        <v>8315</v>
      </c>
      <c r="R662" t="s">
        <v>8316</v>
      </c>
      <c r="S662" s="16">
        <v>42088.723692129628</v>
      </c>
      <c r="T662" s="16">
        <v>42115.723692129628</v>
      </c>
      <c r="U662">
        <v>27</v>
      </c>
    </row>
    <row r="663" spans="1:21" ht="72" x14ac:dyDescent="0.3">
      <c r="A663">
        <v>3452</v>
      </c>
      <c r="B663" s="3" t="s">
        <v>3451</v>
      </c>
      <c r="C663" s="3" t="s">
        <v>7562</v>
      </c>
      <c r="D663" s="6">
        <v>1000</v>
      </c>
      <c r="E663" s="8">
        <v>1532</v>
      </c>
      <c r="F663" t="s">
        <v>8218</v>
      </c>
      <c r="G663" t="s">
        <v>8223</v>
      </c>
      <c r="H663" t="s">
        <v>8245</v>
      </c>
      <c r="I663">
        <v>1406087940</v>
      </c>
      <c r="J663">
        <v>1404141626</v>
      </c>
      <c r="K663" t="b">
        <v>0</v>
      </c>
      <c r="L663">
        <v>37</v>
      </c>
      <c r="M663" t="b">
        <v>1</v>
      </c>
      <c r="N663" t="s">
        <v>8269</v>
      </c>
      <c r="O663">
        <v>153</v>
      </c>
      <c r="P663">
        <v>41.41</v>
      </c>
      <c r="Q663" s="10" t="s">
        <v>8315</v>
      </c>
      <c r="R663" t="s">
        <v>8316</v>
      </c>
      <c r="S663" s="16">
        <v>41820.639189814814</v>
      </c>
      <c r="T663" s="16">
        <v>41843.165972222225</v>
      </c>
      <c r="U663">
        <v>22.526782407410792</v>
      </c>
    </row>
    <row r="664" spans="1:21" ht="72" x14ac:dyDescent="0.3">
      <c r="A664">
        <v>3455</v>
      </c>
      <c r="B664" s="3" t="s">
        <v>3454</v>
      </c>
      <c r="C664" s="3" t="s">
        <v>7565</v>
      </c>
      <c r="D664" s="6">
        <v>10000</v>
      </c>
      <c r="E664" s="8">
        <v>10065</v>
      </c>
      <c r="F664" t="s">
        <v>8218</v>
      </c>
      <c r="G664" t="s">
        <v>8223</v>
      </c>
      <c r="H664" t="s">
        <v>8245</v>
      </c>
      <c r="I664">
        <v>1476381627</v>
      </c>
      <c r="J664">
        <v>1473789627</v>
      </c>
      <c r="K664" t="b">
        <v>0</v>
      </c>
      <c r="L664">
        <v>69</v>
      </c>
      <c r="M664" t="b">
        <v>1</v>
      </c>
      <c r="N664" t="s">
        <v>8269</v>
      </c>
      <c r="O664">
        <v>101</v>
      </c>
      <c r="P664">
        <v>145.87</v>
      </c>
      <c r="Q664" s="10" t="s">
        <v>8315</v>
      </c>
      <c r="R664" t="s">
        <v>8316</v>
      </c>
      <c r="S664" s="16">
        <v>42626.7503125</v>
      </c>
      <c r="T664" s="16">
        <v>42656.7503125</v>
      </c>
      <c r="U664">
        <v>30</v>
      </c>
    </row>
    <row r="665" spans="1:21" ht="57.6" x14ac:dyDescent="0.3">
      <c r="A665">
        <v>3456</v>
      </c>
      <c r="B665" s="3" t="s">
        <v>3455</v>
      </c>
      <c r="C665" s="3" t="s">
        <v>7566</v>
      </c>
      <c r="D665" s="6">
        <v>3000</v>
      </c>
      <c r="E665" s="8">
        <v>5739</v>
      </c>
      <c r="F665" t="s">
        <v>8218</v>
      </c>
      <c r="G665" t="s">
        <v>8223</v>
      </c>
      <c r="H665" t="s">
        <v>8245</v>
      </c>
      <c r="I665">
        <v>1406876340</v>
      </c>
      <c r="J665">
        <v>1404190567</v>
      </c>
      <c r="K665" t="b">
        <v>0</v>
      </c>
      <c r="L665">
        <v>16</v>
      </c>
      <c r="M665" t="b">
        <v>1</v>
      </c>
      <c r="N665" t="s">
        <v>8269</v>
      </c>
      <c r="O665">
        <v>191</v>
      </c>
      <c r="P665">
        <v>358.69</v>
      </c>
      <c r="Q665" s="10" t="s">
        <v>8315</v>
      </c>
      <c r="R665" t="s">
        <v>8316</v>
      </c>
      <c r="S665" s="16">
        <v>41821.205636574072</v>
      </c>
      <c r="T665" s="16">
        <v>41852.290972222225</v>
      </c>
      <c r="U665">
        <v>31.085335648152977</v>
      </c>
    </row>
    <row r="666" spans="1:21" ht="43.2" x14ac:dyDescent="0.3">
      <c r="A666">
        <v>3457</v>
      </c>
      <c r="B666" s="3" t="s">
        <v>3456</v>
      </c>
      <c r="C666" s="3" t="s">
        <v>7567</v>
      </c>
      <c r="D666" s="6">
        <v>2000</v>
      </c>
      <c r="E666" s="8">
        <v>2804</v>
      </c>
      <c r="F666" t="s">
        <v>8218</v>
      </c>
      <c r="G666" t="s">
        <v>8223</v>
      </c>
      <c r="H666" t="s">
        <v>8245</v>
      </c>
      <c r="I666">
        <v>1423720740</v>
      </c>
      <c r="J666">
        <v>1421081857</v>
      </c>
      <c r="K666" t="b">
        <v>0</v>
      </c>
      <c r="L666">
        <v>55</v>
      </c>
      <c r="M666" t="b">
        <v>1</v>
      </c>
      <c r="N666" t="s">
        <v>8269</v>
      </c>
      <c r="O666">
        <v>140</v>
      </c>
      <c r="P666">
        <v>50.98</v>
      </c>
      <c r="Q666" s="10" t="s">
        <v>8315</v>
      </c>
      <c r="R666" t="s">
        <v>8316</v>
      </c>
      <c r="S666" s="16">
        <v>42016.706678240742</v>
      </c>
      <c r="T666" s="16">
        <v>42047.249305555553</v>
      </c>
      <c r="U666">
        <v>30.542627314811398</v>
      </c>
    </row>
    <row r="667" spans="1:21" ht="72" x14ac:dyDescent="0.3">
      <c r="A667">
        <v>3458</v>
      </c>
      <c r="B667" s="3" t="s">
        <v>3457</v>
      </c>
      <c r="C667" s="3" t="s">
        <v>7568</v>
      </c>
      <c r="D667" s="6">
        <v>978</v>
      </c>
      <c r="E667" s="8">
        <v>1216</v>
      </c>
      <c r="F667" t="s">
        <v>8218</v>
      </c>
      <c r="G667" t="s">
        <v>8223</v>
      </c>
      <c r="H667" t="s">
        <v>8245</v>
      </c>
      <c r="I667">
        <v>1422937620</v>
      </c>
      <c r="J667">
        <v>1420606303</v>
      </c>
      <c r="K667" t="b">
        <v>0</v>
      </c>
      <c r="L667">
        <v>27</v>
      </c>
      <c r="M667" t="b">
        <v>1</v>
      </c>
      <c r="N667" t="s">
        <v>8269</v>
      </c>
      <c r="O667">
        <v>124</v>
      </c>
      <c r="P667">
        <v>45.04</v>
      </c>
      <c r="Q667" s="10" t="s">
        <v>8315</v>
      </c>
      <c r="R667" t="s">
        <v>8316</v>
      </c>
      <c r="S667" s="16">
        <v>42011.202581018515</v>
      </c>
      <c r="T667" s="16">
        <v>42038.185416666667</v>
      </c>
      <c r="U667">
        <v>26.982835648152104</v>
      </c>
    </row>
    <row r="668" spans="1:21" ht="72" x14ac:dyDescent="0.3">
      <c r="A668">
        <v>3461</v>
      </c>
      <c r="B668" s="3" t="s">
        <v>3460</v>
      </c>
      <c r="C668" s="3" t="s">
        <v>7571</v>
      </c>
      <c r="D668" s="6">
        <v>500</v>
      </c>
      <c r="E668" s="8">
        <v>695</v>
      </c>
      <c r="F668" t="s">
        <v>8218</v>
      </c>
      <c r="G668" t="s">
        <v>8223</v>
      </c>
      <c r="H668" t="s">
        <v>8245</v>
      </c>
      <c r="I668">
        <v>1477710000</v>
      </c>
      <c r="J668">
        <v>1475248279</v>
      </c>
      <c r="K668" t="b">
        <v>0</v>
      </c>
      <c r="L668">
        <v>12</v>
      </c>
      <c r="M668" t="b">
        <v>1</v>
      </c>
      <c r="N668" t="s">
        <v>8269</v>
      </c>
      <c r="O668">
        <v>139</v>
      </c>
      <c r="P668">
        <v>57.92</v>
      </c>
      <c r="Q668" s="10" t="s">
        <v>8315</v>
      </c>
      <c r="R668" t="s">
        <v>8316</v>
      </c>
      <c r="S668" s="16">
        <v>42643.632858796293</v>
      </c>
      <c r="T668" s="16">
        <v>42672.125</v>
      </c>
      <c r="U668">
        <v>28.492141203707433</v>
      </c>
    </row>
    <row r="669" spans="1:21" ht="57.6" x14ac:dyDescent="0.3">
      <c r="A669">
        <v>3462</v>
      </c>
      <c r="B669" s="3" t="s">
        <v>3461</v>
      </c>
      <c r="C669" s="3" t="s">
        <v>7572</v>
      </c>
      <c r="D669" s="6">
        <v>250</v>
      </c>
      <c r="E669" s="8">
        <v>505</v>
      </c>
      <c r="F669" t="s">
        <v>8218</v>
      </c>
      <c r="G669" t="s">
        <v>8223</v>
      </c>
      <c r="H669" t="s">
        <v>8245</v>
      </c>
      <c r="I669">
        <v>1436551200</v>
      </c>
      <c r="J669">
        <v>1435181628</v>
      </c>
      <c r="K669" t="b">
        <v>0</v>
      </c>
      <c r="L669">
        <v>17</v>
      </c>
      <c r="M669" t="b">
        <v>1</v>
      </c>
      <c r="N669" t="s">
        <v>8269</v>
      </c>
      <c r="O669">
        <v>202</v>
      </c>
      <c r="P669">
        <v>29.71</v>
      </c>
      <c r="Q669" s="10" t="s">
        <v>8315</v>
      </c>
      <c r="R669" t="s">
        <v>8316</v>
      </c>
      <c r="S669" s="16">
        <v>42179.898472222223</v>
      </c>
      <c r="T669" s="16">
        <v>42195.75</v>
      </c>
      <c r="U669">
        <v>15.851527777776937</v>
      </c>
    </row>
    <row r="670" spans="1:21" ht="72" x14ac:dyDescent="0.3">
      <c r="A670">
        <v>3464</v>
      </c>
      <c r="B670" s="3" t="s">
        <v>3463</v>
      </c>
      <c r="C670" s="3" t="s">
        <v>7574</v>
      </c>
      <c r="D670" s="6">
        <v>5000</v>
      </c>
      <c r="E670" s="8">
        <v>5116.18</v>
      </c>
      <c r="F670" t="s">
        <v>8218</v>
      </c>
      <c r="G670" t="s">
        <v>8223</v>
      </c>
      <c r="H670" t="s">
        <v>8245</v>
      </c>
      <c r="I670">
        <v>1471921637</v>
      </c>
      <c r="J670">
        <v>1469329637</v>
      </c>
      <c r="K670" t="b">
        <v>0</v>
      </c>
      <c r="L670">
        <v>93</v>
      </c>
      <c r="M670" t="b">
        <v>1</v>
      </c>
      <c r="N670" t="s">
        <v>8269</v>
      </c>
      <c r="O670">
        <v>102</v>
      </c>
      <c r="P670">
        <v>55.01</v>
      </c>
      <c r="Q670" s="10" t="s">
        <v>8315</v>
      </c>
      <c r="R670" t="s">
        <v>8316</v>
      </c>
      <c r="S670" s="16">
        <v>42575.130057870367</v>
      </c>
      <c r="T670" s="16">
        <v>42605.130057870367</v>
      </c>
      <c r="U670">
        <v>30</v>
      </c>
    </row>
    <row r="671" spans="1:21" ht="43.2" x14ac:dyDescent="0.3">
      <c r="A671">
        <v>3466</v>
      </c>
      <c r="B671" s="3" t="s">
        <v>3465</v>
      </c>
      <c r="C671" s="3" t="s">
        <v>7576</v>
      </c>
      <c r="D671" s="6">
        <v>3500</v>
      </c>
      <c r="E671" s="8">
        <v>4450</v>
      </c>
      <c r="F671" t="s">
        <v>8218</v>
      </c>
      <c r="G671" t="s">
        <v>8223</v>
      </c>
      <c r="H671" t="s">
        <v>8245</v>
      </c>
      <c r="I671">
        <v>1461108450</v>
      </c>
      <c r="J671">
        <v>1455928050</v>
      </c>
      <c r="K671" t="b">
        <v>0</v>
      </c>
      <c r="L671">
        <v>61</v>
      </c>
      <c r="M671" t="b">
        <v>1</v>
      </c>
      <c r="N671" t="s">
        <v>8269</v>
      </c>
      <c r="O671">
        <v>127</v>
      </c>
      <c r="P671">
        <v>72.95</v>
      </c>
      <c r="Q671" s="10" t="s">
        <v>8315</v>
      </c>
      <c r="R671" t="s">
        <v>8316</v>
      </c>
      <c r="S671" s="16">
        <v>42420.019097222219</v>
      </c>
      <c r="T671" s="16">
        <v>42479.977430555555</v>
      </c>
      <c r="U671">
        <v>59.958333333335759</v>
      </c>
    </row>
    <row r="672" spans="1:21" x14ac:dyDescent="0.3">
      <c r="A672">
        <v>3467</v>
      </c>
      <c r="B672" s="3" t="s">
        <v>3466</v>
      </c>
      <c r="C672" s="3" t="s">
        <v>7577</v>
      </c>
      <c r="D672" s="6">
        <v>3000</v>
      </c>
      <c r="E672" s="8">
        <v>3030</v>
      </c>
      <c r="F672" t="s">
        <v>8218</v>
      </c>
      <c r="G672" t="s">
        <v>8223</v>
      </c>
      <c r="H672" t="s">
        <v>8245</v>
      </c>
      <c r="I672">
        <v>1426864032</v>
      </c>
      <c r="J672">
        <v>1424275632</v>
      </c>
      <c r="K672" t="b">
        <v>0</v>
      </c>
      <c r="L672">
        <v>47</v>
      </c>
      <c r="M672" t="b">
        <v>1</v>
      </c>
      <c r="N672" t="s">
        <v>8269</v>
      </c>
      <c r="O672">
        <v>101</v>
      </c>
      <c r="P672">
        <v>64.47</v>
      </c>
      <c r="Q672" s="10" t="s">
        <v>8315</v>
      </c>
      <c r="R672" t="s">
        <v>8316</v>
      </c>
      <c r="S672" s="16">
        <v>42053.671666666662</v>
      </c>
      <c r="T672" s="16">
        <v>42083.630000000005</v>
      </c>
      <c r="U672">
        <v>29.958333333343035</v>
      </c>
    </row>
    <row r="673" spans="1:21" ht="57.6" x14ac:dyDescent="0.3">
      <c r="A673">
        <v>3468</v>
      </c>
      <c r="B673" s="3" t="s">
        <v>3467</v>
      </c>
      <c r="C673" s="3" t="s">
        <v>7578</v>
      </c>
      <c r="D673" s="6">
        <v>10000</v>
      </c>
      <c r="E673" s="8">
        <v>12178</v>
      </c>
      <c r="F673" t="s">
        <v>8218</v>
      </c>
      <c r="G673" t="s">
        <v>8223</v>
      </c>
      <c r="H673" t="s">
        <v>8245</v>
      </c>
      <c r="I673">
        <v>1474426800</v>
      </c>
      <c r="J673">
        <v>1471976529</v>
      </c>
      <c r="K673" t="b">
        <v>0</v>
      </c>
      <c r="L673">
        <v>17</v>
      </c>
      <c r="M673" t="b">
        <v>1</v>
      </c>
      <c r="N673" t="s">
        <v>8269</v>
      </c>
      <c r="O673">
        <v>122</v>
      </c>
      <c r="P673">
        <v>716.35</v>
      </c>
      <c r="Q673" s="10" t="s">
        <v>8315</v>
      </c>
      <c r="R673" t="s">
        <v>8316</v>
      </c>
      <c r="S673" s="16">
        <v>42605.765381944439</v>
      </c>
      <c r="T673" s="16">
        <v>42634.125</v>
      </c>
      <c r="U673">
        <v>28.359618055561441</v>
      </c>
    </row>
    <row r="674" spans="1:21" ht="72" x14ac:dyDescent="0.3">
      <c r="A674">
        <v>3469</v>
      </c>
      <c r="B674" s="3" t="s">
        <v>3468</v>
      </c>
      <c r="C674" s="3" t="s">
        <v>7579</v>
      </c>
      <c r="D674" s="6">
        <v>2800</v>
      </c>
      <c r="E674" s="8">
        <v>3175</v>
      </c>
      <c r="F674" t="s">
        <v>8218</v>
      </c>
      <c r="G674" t="s">
        <v>8223</v>
      </c>
      <c r="H674" t="s">
        <v>8245</v>
      </c>
      <c r="I674">
        <v>1461857045</v>
      </c>
      <c r="J674">
        <v>1459265045</v>
      </c>
      <c r="K674" t="b">
        <v>0</v>
      </c>
      <c r="L674">
        <v>63</v>
      </c>
      <c r="M674" t="b">
        <v>1</v>
      </c>
      <c r="N674" t="s">
        <v>8269</v>
      </c>
      <c r="O674">
        <v>113</v>
      </c>
      <c r="P674">
        <v>50.4</v>
      </c>
      <c r="Q674" s="10" t="s">
        <v>8315</v>
      </c>
      <c r="R674" t="s">
        <v>8316</v>
      </c>
      <c r="S674" s="16">
        <v>42458.641724537039</v>
      </c>
      <c r="T674" s="16">
        <v>42488.641724537039</v>
      </c>
      <c r="U674">
        <v>30</v>
      </c>
    </row>
    <row r="675" spans="1:21" ht="43.2" x14ac:dyDescent="0.3">
      <c r="A675">
        <v>3470</v>
      </c>
      <c r="B675" s="3" t="s">
        <v>3469</v>
      </c>
      <c r="C675" s="3" t="s">
        <v>7580</v>
      </c>
      <c r="D675" s="6">
        <v>250</v>
      </c>
      <c r="E675" s="8">
        <v>375</v>
      </c>
      <c r="F675" t="s">
        <v>8218</v>
      </c>
      <c r="G675" t="s">
        <v>8223</v>
      </c>
      <c r="H675" t="s">
        <v>8245</v>
      </c>
      <c r="I675">
        <v>1468618680</v>
      </c>
      <c r="J675">
        <v>1465345902</v>
      </c>
      <c r="K675" t="b">
        <v>0</v>
      </c>
      <c r="L675">
        <v>9</v>
      </c>
      <c r="M675" t="b">
        <v>1</v>
      </c>
      <c r="N675" t="s">
        <v>8269</v>
      </c>
      <c r="O675">
        <v>150</v>
      </c>
      <c r="P675">
        <v>41.67</v>
      </c>
      <c r="Q675" s="10" t="s">
        <v>8315</v>
      </c>
      <c r="R675" t="s">
        <v>8316</v>
      </c>
      <c r="S675" s="16">
        <v>42529.022013888884</v>
      </c>
      <c r="T675" s="16">
        <v>42566.901388888888</v>
      </c>
      <c r="U675">
        <v>37.879375000004075</v>
      </c>
    </row>
    <row r="676" spans="1:21" ht="72" x14ac:dyDescent="0.3">
      <c r="A676">
        <v>3472</v>
      </c>
      <c r="B676" s="3" t="s">
        <v>3471</v>
      </c>
      <c r="C676" s="3" t="s">
        <v>7582</v>
      </c>
      <c r="D676" s="6">
        <v>2000</v>
      </c>
      <c r="E676" s="8">
        <v>2041</v>
      </c>
      <c r="F676" t="s">
        <v>8218</v>
      </c>
      <c r="G676" t="s">
        <v>8223</v>
      </c>
      <c r="H676" t="s">
        <v>8245</v>
      </c>
      <c r="I676">
        <v>1415253540</v>
      </c>
      <c r="J676">
        <v>1413432331</v>
      </c>
      <c r="K676" t="b">
        <v>0</v>
      </c>
      <c r="L676">
        <v>23</v>
      </c>
      <c r="M676" t="b">
        <v>1</v>
      </c>
      <c r="N676" t="s">
        <v>8269</v>
      </c>
      <c r="O676">
        <v>102</v>
      </c>
      <c r="P676">
        <v>88.74</v>
      </c>
      <c r="Q676" s="10" t="s">
        <v>8315</v>
      </c>
      <c r="R676" t="s">
        <v>8316</v>
      </c>
      <c r="S676" s="16">
        <v>41928.170497685183</v>
      </c>
      <c r="T676" s="16">
        <v>41949.249305555553</v>
      </c>
      <c r="U676">
        <v>21.078807870369928</v>
      </c>
    </row>
    <row r="677" spans="1:21" ht="72" x14ac:dyDescent="0.3">
      <c r="A677">
        <v>3473</v>
      </c>
      <c r="B677" s="3" t="s">
        <v>3472</v>
      </c>
      <c r="C677" s="3" t="s">
        <v>7583</v>
      </c>
      <c r="D677" s="6">
        <v>4900</v>
      </c>
      <c r="E677" s="8">
        <v>4900</v>
      </c>
      <c r="F677" t="s">
        <v>8218</v>
      </c>
      <c r="G677" t="s">
        <v>8223</v>
      </c>
      <c r="H677" t="s">
        <v>8245</v>
      </c>
      <c r="I677">
        <v>1426883220</v>
      </c>
      <c r="J677">
        <v>1425067296</v>
      </c>
      <c r="K677" t="b">
        <v>0</v>
      </c>
      <c r="L677">
        <v>33</v>
      </c>
      <c r="M677" t="b">
        <v>1</v>
      </c>
      <c r="N677" t="s">
        <v>8269</v>
      </c>
      <c r="O677">
        <v>100</v>
      </c>
      <c r="P677">
        <v>148.47999999999999</v>
      </c>
      <c r="Q677" s="10" t="s">
        <v>8315</v>
      </c>
      <c r="R677" t="s">
        <v>8316</v>
      </c>
      <c r="S677" s="16">
        <v>42062.834444444445</v>
      </c>
      <c r="T677" s="16">
        <v>42083.852083333331</v>
      </c>
      <c r="U677">
        <v>21.017638888886722</v>
      </c>
    </row>
    <row r="678" spans="1:21" ht="72" x14ac:dyDescent="0.3">
      <c r="A678">
        <v>3476</v>
      </c>
      <c r="B678" s="3" t="s">
        <v>3475</v>
      </c>
      <c r="C678" s="3" t="s">
        <v>7586</v>
      </c>
      <c r="D678" s="6">
        <v>300</v>
      </c>
      <c r="E678" s="8">
        <v>312</v>
      </c>
      <c r="F678" t="s">
        <v>8218</v>
      </c>
      <c r="G678" t="s">
        <v>8223</v>
      </c>
      <c r="H678" t="s">
        <v>8245</v>
      </c>
      <c r="I678">
        <v>1414378800</v>
      </c>
      <c r="J678">
        <v>1412836990</v>
      </c>
      <c r="K678" t="b">
        <v>0</v>
      </c>
      <c r="L678">
        <v>6</v>
      </c>
      <c r="M678" t="b">
        <v>1</v>
      </c>
      <c r="N678" t="s">
        <v>8269</v>
      </c>
      <c r="O678">
        <v>104</v>
      </c>
      <c r="P678">
        <v>52</v>
      </c>
      <c r="Q678" s="10" t="s">
        <v>8315</v>
      </c>
      <c r="R678" t="s">
        <v>8316</v>
      </c>
      <c r="S678" s="16">
        <v>41921.279976851853</v>
      </c>
      <c r="T678" s="16">
        <v>41939.125</v>
      </c>
      <c r="U678">
        <v>17.845023148147448</v>
      </c>
    </row>
    <row r="679" spans="1:21" ht="57.6" x14ac:dyDescent="0.3">
      <c r="A679">
        <v>3477</v>
      </c>
      <c r="B679" s="3" t="s">
        <v>3476</v>
      </c>
      <c r="C679" s="3" t="s">
        <v>7587</v>
      </c>
      <c r="D679" s="6">
        <v>1800</v>
      </c>
      <c r="E679" s="8">
        <v>2076</v>
      </c>
      <c r="F679" t="s">
        <v>8218</v>
      </c>
      <c r="G679" t="s">
        <v>8223</v>
      </c>
      <c r="H679" t="s">
        <v>8245</v>
      </c>
      <c r="I679">
        <v>1431831600</v>
      </c>
      <c r="J679">
        <v>1430761243</v>
      </c>
      <c r="K679" t="b">
        <v>0</v>
      </c>
      <c r="L679">
        <v>39</v>
      </c>
      <c r="M679" t="b">
        <v>1</v>
      </c>
      <c r="N679" t="s">
        <v>8269</v>
      </c>
      <c r="O679">
        <v>115</v>
      </c>
      <c r="P679">
        <v>53.23</v>
      </c>
      <c r="Q679" s="10" t="s">
        <v>8315</v>
      </c>
      <c r="R679" t="s">
        <v>8316</v>
      </c>
      <c r="S679" s="16">
        <v>42128.736608796295</v>
      </c>
      <c r="T679" s="16">
        <v>42141.125</v>
      </c>
      <c r="U679">
        <v>12.388391203705396</v>
      </c>
    </row>
    <row r="680" spans="1:21" ht="72" x14ac:dyDescent="0.3">
      <c r="A680">
        <v>3478</v>
      </c>
      <c r="B680" s="3" t="s">
        <v>3477</v>
      </c>
      <c r="C680" s="3" t="s">
        <v>7588</v>
      </c>
      <c r="D680" s="6">
        <v>2000</v>
      </c>
      <c r="E680" s="8">
        <v>2257</v>
      </c>
      <c r="F680" t="s">
        <v>8218</v>
      </c>
      <c r="G680" t="s">
        <v>8223</v>
      </c>
      <c r="H680" t="s">
        <v>8245</v>
      </c>
      <c r="I680">
        <v>1426539600</v>
      </c>
      <c r="J680">
        <v>1424296822</v>
      </c>
      <c r="K680" t="b">
        <v>0</v>
      </c>
      <c r="L680">
        <v>57</v>
      </c>
      <c r="M680" t="b">
        <v>1</v>
      </c>
      <c r="N680" t="s">
        <v>8269</v>
      </c>
      <c r="O680">
        <v>113</v>
      </c>
      <c r="P680">
        <v>39.6</v>
      </c>
      <c r="Q680" s="10" t="s">
        <v>8315</v>
      </c>
      <c r="R680" t="s">
        <v>8316</v>
      </c>
      <c r="S680" s="16">
        <v>42053.916921296302</v>
      </c>
      <c r="T680" s="16">
        <v>42079.875</v>
      </c>
      <c r="U680">
        <v>25.958078703697538</v>
      </c>
    </row>
    <row r="681" spans="1:21" ht="72" x14ac:dyDescent="0.3">
      <c r="A681">
        <v>3480</v>
      </c>
      <c r="B681" s="3" t="s">
        <v>3479</v>
      </c>
      <c r="C681" s="3" t="s">
        <v>7590</v>
      </c>
      <c r="D681" s="6">
        <v>1500</v>
      </c>
      <c r="E681" s="8">
        <v>2140</v>
      </c>
      <c r="F681" t="s">
        <v>8218</v>
      </c>
      <c r="G681" t="s">
        <v>8223</v>
      </c>
      <c r="H681" t="s">
        <v>8245</v>
      </c>
      <c r="I681">
        <v>1436562000</v>
      </c>
      <c r="J681">
        <v>1434440227</v>
      </c>
      <c r="K681" t="b">
        <v>0</v>
      </c>
      <c r="L681">
        <v>13</v>
      </c>
      <c r="M681" t="b">
        <v>1</v>
      </c>
      <c r="N681" t="s">
        <v>8269</v>
      </c>
      <c r="O681">
        <v>143</v>
      </c>
      <c r="P681">
        <v>164.62</v>
      </c>
      <c r="Q681" s="10" t="s">
        <v>8315</v>
      </c>
      <c r="R681" t="s">
        <v>8316</v>
      </c>
      <c r="S681" s="16">
        <v>42171.317442129628</v>
      </c>
      <c r="T681" s="16">
        <v>42195.875</v>
      </c>
      <c r="U681">
        <v>24.557557870371966</v>
      </c>
    </row>
    <row r="682" spans="1:21" ht="57.6" x14ac:dyDescent="0.3">
      <c r="A682">
        <v>3483</v>
      </c>
      <c r="B682" s="3" t="s">
        <v>3482</v>
      </c>
      <c r="C682" s="3" t="s">
        <v>7593</v>
      </c>
      <c r="D682" s="6">
        <v>3350</v>
      </c>
      <c r="E682" s="8">
        <v>5358</v>
      </c>
      <c r="F682" t="s">
        <v>8218</v>
      </c>
      <c r="G682" t="s">
        <v>8223</v>
      </c>
      <c r="H682" t="s">
        <v>8245</v>
      </c>
      <c r="I682">
        <v>1404403381</v>
      </c>
      <c r="J682">
        <v>1401811381</v>
      </c>
      <c r="K682" t="b">
        <v>0</v>
      </c>
      <c r="L682">
        <v>133</v>
      </c>
      <c r="M682" t="b">
        <v>1</v>
      </c>
      <c r="N682" t="s">
        <v>8269</v>
      </c>
      <c r="O682">
        <v>160</v>
      </c>
      <c r="P682">
        <v>40.29</v>
      </c>
      <c r="Q682" s="10" t="s">
        <v>8315</v>
      </c>
      <c r="R682" t="s">
        <v>8316</v>
      </c>
      <c r="S682" s="16">
        <v>41793.668761574074</v>
      </c>
      <c r="T682" s="16">
        <v>41823.668761574074</v>
      </c>
      <c r="U682">
        <v>30</v>
      </c>
    </row>
    <row r="683" spans="1:21" ht="72" x14ac:dyDescent="0.3">
      <c r="A683">
        <v>3484</v>
      </c>
      <c r="B683" s="3" t="s">
        <v>3483</v>
      </c>
      <c r="C683" s="3" t="s">
        <v>7594</v>
      </c>
      <c r="D683" s="6">
        <v>2500</v>
      </c>
      <c r="E683" s="8">
        <v>2856</v>
      </c>
      <c r="F683" t="s">
        <v>8218</v>
      </c>
      <c r="G683" t="s">
        <v>8223</v>
      </c>
      <c r="H683" t="s">
        <v>8245</v>
      </c>
      <c r="I683">
        <v>1466014499</v>
      </c>
      <c r="J683">
        <v>1463422499</v>
      </c>
      <c r="K683" t="b">
        <v>0</v>
      </c>
      <c r="L683">
        <v>44</v>
      </c>
      <c r="M683" t="b">
        <v>1</v>
      </c>
      <c r="N683" t="s">
        <v>8269</v>
      </c>
      <c r="O683">
        <v>114</v>
      </c>
      <c r="P683">
        <v>64.91</v>
      </c>
      <c r="Q683" s="10" t="s">
        <v>8315</v>
      </c>
      <c r="R683" t="s">
        <v>8316</v>
      </c>
      <c r="S683" s="16">
        <v>42506.760405092587</v>
      </c>
      <c r="T683" s="16">
        <v>42536.760405092587</v>
      </c>
      <c r="U683">
        <v>30</v>
      </c>
    </row>
    <row r="684" spans="1:21" ht="57.6" x14ac:dyDescent="0.3">
      <c r="A684">
        <v>3485</v>
      </c>
      <c r="B684" s="3" t="s">
        <v>3484</v>
      </c>
      <c r="C684" s="3" t="s">
        <v>7595</v>
      </c>
      <c r="D684" s="6">
        <v>1650</v>
      </c>
      <c r="E684" s="8">
        <v>1660</v>
      </c>
      <c r="F684" t="s">
        <v>8218</v>
      </c>
      <c r="G684" t="s">
        <v>8223</v>
      </c>
      <c r="H684" t="s">
        <v>8245</v>
      </c>
      <c r="I684">
        <v>1454431080</v>
      </c>
      <c r="J684">
        <v>1451839080</v>
      </c>
      <c r="K684" t="b">
        <v>0</v>
      </c>
      <c r="L684">
        <v>30</v>
      </c>
      <c r="M684" t="b">
        <v>1</v>
      </c>
      <c r="N684" t="s">
        <v>8269</v>
      </c>
      <c r="O684">
        <v>101</v>
      </c>
      <c r="P684">
        <v>55.33</v>
      </c>
      <c r="Q684" s="10" t="s">
        <v>8315</v>
      </c>
      <c r="R684" t="s">
        <v>8316</v>
      </c>
      <c r="S684" s="16">
        <v>42372.693055555559</v>
      </c>
      <c r="T684" s="16">
        <v>42402.693055555559</v>
      </c>
      <c r="U684">
        <v>30</v>
      </c>
    </row>
    <row r="685" spans="1:21" ht="57.6" x14ac:dyDescent="0.3">
      <c r="A685">
        <v>3486</v>
      </c>
      <c r="B685" s="3" t="s">
        <v>3485</v>
      </c>
      <c r="C685" s="3" t="s">
        <v>7596</v>
      </c>
      <c r="D685" s="6">
        <v>3000</v>
      </c>
      <c r="E685" s="8">
        <v>4656</v>
      </c>
      <c r="F685" t="s">
        <v>8218</v>
      </c>
      <c r="G685" t="s">
        <v>8223</v>
      </c>
      <c r="H685" t="s">
        <v>8245</v>
      </c>
      <c r="I685">
        <v>1433314740</v>
      </c>
      <c r="J685">
        <v>1430600401</v>
      </c>
      <c r="K685" t="b">
        <v>0</v>
      </c>
      <c r="L685">
        <v>56</v>
      </c>
      <c r="M685" t="b">
        <v>1</v>
      </c>
      <c r="N685" t="s">
        <v>8269</v>
      </c>
      <c r="O685">
        <v>155</v>
      </c>
      <c r="P685">
        <v>83.14</v>
      </c>
      <c r="Q685" s="10" t="s">
        <v>8315</v>
      </c>
      <c r="R685" t="s">
        <v>8316</v>
      </c>
      <c r="S685" s="16">
        <v>42126.87501157407</v>
      </c>
      <c r="T685" s="16">
        <v>42158.290972222225</v>
      </c>
      <c r="U685">
        <v>31.415960648155306</v>
      </c>
    </row>
    <row r="686" spans="1:21" ht="72" x14ac:dyDescent="0.3">
      <c r="A686">
        <v>3488</v>
      </c>
      <c r="B686" s="3" t="s">
        <v>3487</v>
      </c>
      <c r="C686" s="3" t="s">
        <v>7598</v>
      </c>
      <c r="D686" s="6">
        <v>3000</v>
      </c>
      <c r="E686" s="8">
        <v>3636</v>
      </c>
      <c r="F686" t="s">
        <v>8218</v>
      </c>
      <c r="G686" t="s">
        <v>8223</v>
      </c>
      <c r="H686" t="s">
        <v>8245</v>
      </c>
      <c r="I686">
        <v>1429286400</v>
      </c>
      <c r="J686">
        <v>1427221560</v>
      </c>
      <c r="K686" t="b">
        <v>0</v>
      </c>
      <c r="L686">
        <v>29</v>
      </c>
      <c r="M686" t="b">
        <v>1</v>
      </c>
      <c r="N686" t="s">
        <v>8269</v>
      </c>
      <c r="O686">
        <v>121</v>
      </c>
      <c r="P686">
        <v>125.38</v>
      </c>
      <c r="Q686" s="10" t="s">
        <v>8315</v>
      </c>
      <c r="R686" t="s">
        <v>8316</v>
      </c>
      <c r="S686" s="16">
        <v>42087.768055555556</v>
      </c>
      <c r="T686" s="16">
        <v>42111.666666666672</v>
      </c>
      <c r="U686">
        <v>23.898611111115315</v>
      </c>
    </row>
    <row r="687" spans="1:21" ht="72" x14ac:dyDescent="0.3">
      <c r="A687">
        <v>3490</v>
      </c>
      <c r="B687" s="3" t="s">
        <v>3489</v>
      </c>
      <c r="C687" s="3" t="s">
        <v>7600</v>
      </c>
      <c r="D687" s="6">
        <v>1000</v>
      </c>
      <c r="E687" s="8">
        <v>1275</v>
      </c>
      <c r="F687" t="s">
        <v>8218</v>
      </c>
      <c r="G687" t="s">
        <v>8223</v>
      </c>
      <c r="H687" t="s">
        <v>8245</v>
      </c>
      <c r="I687">
        <v>1460574924</v>
      </c>
      <c r="J687">
        <v>1457982924</v>
      </c>
      <c r="K687" t="b">
        <v>0</v>
      </c>
      <c r="L687">
        <v>27</v>
      </c>
      <c r="M687" t="b">
        <v>1</v>
      </c>
      <c r="N687" t="s">
        <v>8269</v>
      </c>
      <c r="O687">
        <v>128</v>
      </c>
      <c r="P687">
        <v>47.22</v>
      </c>
      <c r="Q687" s="10" t="s">
        <v>8315</v>
      </c>
      <c r="R687" t="s">
        <v>8316</v>
      </c>
      <c r="S687" s="16">
        <v>42443.802361111113</v>
      </c>
      <c r="T687" s="16">
        <v>42473.802361111113</v>
      </c>
      <c r="U687">
        <v>30</v>
      </c>
    </row>
    <row r="688" spans="1:21" ht="72" x14ac:dyDescent="0.3">
      <c r="A688">
        <v>3491</v>
      </c>
      <c r="B688" s="3" t="s">
        <v>3490</v>
      </c>
      <c r="C688" s="3" t="s">
        <v>7601</v>
      </c>
      <c r="D688" s="6">
        <v>500</v>
      </c>
      <c r="E688" s="8">
        <v>791</v>
      </c>
      <c r="F688" t="s">
        <v>8218</v>
      </c>
      <c r="G688" t="s">
        <v>8223</v>
      </c>
      <c r="H688" t="s">
        <v>8245</v>
      </c>
      <c r="I688">
        <v>1431928784</v>
      </c>
      <c r="J688">
        <v>1430114384</v>
      </c>
      <c r="K688" t="b">
        <v>0</v>
      </c>
      <c r="L688">
        <v>10</v>
      </c>
      <c r="M688" t="b">
        <v>1</v>
      </c>
      <c r="N688" t="s">
        <v>8269</v>
      </c>
      <c r="O688">
        <v>158</v>
      </c>
      <c r="P688">
        <v>79.099999999999994</v>
      </c>
      <c r="Q688" s="10" t="s">
        <v>8315</v>
      </c>
      <c r="R688" t="s">
        <v>8316</v>
      </c>
      <c r="S688" s="16">
        <v>42121.249814814815</v>
      </c>
      <c r="T688" s="16">
        <v>42142.249814814815</v>
      </c>
      <c r="U688">
        <v>21</v>
      </c>
    </row>
    <row r="689" spans="1:21" ht="57.6" x14ac:dyDescent="0.3">
      <c r="A689">
        <v>3492</v>
      </c>
      <c r="B689" s="3" t="s">
        <v>3491</v>
      </c>
      <c r="C689" s="3" t="s">
        <v>7602</v>
      </c>
      <c r="D689" s="6">
        <v>3800</v>
      </c>
      <c r="E689" s="8">
        <v>4000.22</v>
      </c>
      <c r="F689" t="s">
        <v>8218</v>
      </c>
      <c r="G689" t="s">
        <v>8223</v>
      </c>
      <c r="H689" t="s">
        <v>8245</v>
      </c>
      <c r="I689">
        <v>1445818397</v>
      </c>
      <c r="J689">
        <v>1442794397</v>
      </c>
      <c r="K689" t="b">
        <v>0</v>
      </c>
      <c r="L689">
        <v>35</v>
      </c>
      <c r="M689" t="b">
        <v>1</v>
      </c>
      <c r="N689" t="s">
        <v>8269</v>
      </c>
      <c r="O689">
        <v>105</v>
      </c>
      <c r="P689">
        <v>114.29</v>
      </c>
      <c r="Q689" s="10" t="s">
        <v>8315</v>
      </c>
      <c r="R689" t="s">
        <v>8316</v>
      </c>
      <c r="S689" s="16">
        <v>42268.009224537032</v>
      </c>
      <c r="T689" s="16">
        <v>42303.009224537032</v>
      </c>
      <c r="U689">
        <v>35</v>
      </c>
    </row>
    <row r="690" spans="1:21" ht="72" x14ac:dyDescent="0.3">
      <c r="A690">
        <v>3493</v>
      </c>
      <c r="B690" s="3" t="s">
        <v>3492</v>
      </c>
      <c r="C690" s="3" t="s">
        <v>7603</v>
      </c>
      <c r="D690" s="6">
        <v>1500</v>
      </c>
      <c r="E690" s="8">
        <v>1500</v>
      </c>
      <c r="F690" t="s">
        <v>8218</v>
      </c>
      <c r="G690" t="s">
        <v>8223</v>
      </c>
      <c r="H690" t="s">
        <v>8245</v>
      </c>
      <c r="I690">
        <v>1408252260</v>
      </c>
      <c r="J690">
        <v>1406580436</v>
      </c>
      <c r="K690" t="b">
        <v>0</v>
      </c>
      <c r="L690">
        <v>29</v>
      </c>
      <c r="M690" t="b">
        <v>1</v>
      </c>
      <c r="N690" t="s">
        <v>8269</v>
      </c>
      <c r="O690">
        <v>100</v>
      </c>
      <c r="P690">
        <v>51.72</v>
      </c>
      <c r="Q690" s="10" t="s">
        <v>8315</v>
      </c>
      <c r="R690" t="s">
        <v>8316</v>
      </c>
      <c r="S690" s="16">
        <v>41848.866157407407</v>
      </c>
      <c r="T690" s="16">
        <v>41868.21597222222</v>
      </c>
      <c r="U690">
        <v>19.349814814813726</v>
      </c>
    </row>
    <row r="691" spans="1:21" ht="72" x14ac:dyDescent="0.3">
      <c r="A691">
        <v>3494</v>
      </c>
      <c r="B691" s="3" t="s">
        <v>3493</v>
      </c>
      <c r="C691" s="3" t="s">
        <v>7604</v>
      </c>
      <c r="D691" s="6">
        <v>400</v>
      </c>
      <c r="E691" s="8">
        <v>400</v>
      </c>
      <c r="F691" t="s">
        <v>8218</v>
      </c>
      <c r="G691" t="s">
        <v>8223</v>
      </c>
      <c r="H691" t="s">
        <v>8245</v>
      </c>
      <c r="I691">
        <v>1480140000</v>
      </c>
      <c r="J691">
        <v>1479186575</v>
      </c>
      <c r="K691" t="b">
        <v>0</v>
      </c>
      <c r="L691">
        <v>13</v>
      </c>
      <c r="M691" t="b">
        <v>1</v>
      </c>
      <c r="N691" t="s">
        <v>8269</v>
      </c>
      <c r="O691">
        <v>100</v>
      </c>
      <c r="P691">
        <v>30.77</v>
      </c>
      <c r="Q691" s="10" t="s">
        <v>8315</v>
      </c>
      <c r="R691" t="s">
        <v>8316</v>
      </c>
      <c r="S691" s="16">
        <v>42689.214988425927</v>
      </c>
      <c r="T691" s="16">
        <v>42700.25</v>
      </c>
      <c r="U691">
        <v>11.035011574072996</v>
      </c>
    </row>
    <row r="692" spans="1:21" ht="72" x14ac:dyDescent="0.3">
      <c r="A692">
        <v>3496</v>
      </c>
      <c r="B692" s="3" t="s">
        <v>3495</v>
      </c>
      <c r="C692" s="3" t="s">
        <v>7606</v>
      </c>
      <c r="D692" s="6">
        <v>3000</v>
      </c>
      <c r="E692" s="8">
        <v>3732</v>
      </c>
      <c r="F692" t="s">
        <v>8218</v>
      </c>
      <c r="G692" t="s">
        <v>8223</v>
      </c>
      <c r="H692" t="s">
        <v>8245</v>
      </c>
      <c r="I692">
        <v>1473625166</v>
      </c>
      <c r="J692">
        <v>1470169166</v>
      </c>
      <c r="K692" t="b">
        <v>0</v>
      </c>
      <c r="L692">
        <v>78</v>
      </c>
      <c r="M692" t="b">
        <v>1</v>
      </c>
      <c r="N692" t="s">
        <v>8269</v>
      </c>
      <c r="O692">
        <v>124</v>
      </c>
      <c r="P692">
        <v>47.85</v>
      </c>
      <c r="Q692" s="10" t="s">
        <v>8315</v>
      </c>
      <c r="R692" t="s">
        <v>8316</v>
      </c>
      <c r="S692" s="16">
        <v>42584.846828703703</v>
      </c>
      <c r="T692" s="16">
        <v>42624.846828703703</v>
      </c>
      <c r="U692">
        <v>40</v>
      </c>
    </row>
    <row r="693" spans="1:21" ht="72" x14ac:dyDescent="0.3">
      <c r="A693">
        <v>3497</v>
      </c>
      <c r="B693" s="3" t="s">
        <v>3496</v>
      </c>
      <c r="C693" s="3" t="s">
        <v>7607</v>
      </c>
      <c r="D693" s="6">
        <v>1551</v>
      </c>
      <c r="E693" s="8">
        <v>1686</v>
      </c>
      <c r="F693" t="s">
        <v>8218</v>
      </c>
      <c r="G693" t="s">
        <v>8223</v>
      </c>
      <c r="H693" t="s">
        <v>8245</v>
      </c>
      <c r="I693">
        <v>1464904800</v>
      </c>
      <c r="J693">
        <v>1463852904</v>
      </c>
      <c r="K693" t="b">
        <v>0</v>
      </c>
      <c r="L693">
        <v>49</v>
      </c>
      <c r="M693" t="b">
        <v>1</v>
      </c>
      <c r="N693" t="s">
        <v>8269</v>
      </c>
      <c r="O693">
        <v>109</v>
      </c>
      <c r="P693">
        <v>34.409999999999997</v>
      </c>
      <c r="Q693" s="10" t="s">
        <v>8315</v>
      </c>
      <c r="R693" t="s">
        <v>8316</v>
      </c>
      <c r="S693" s="16">
        <v>42511.741944444439</v>
      </c>
      <c r="T693" s="16">
        <v>42523.916666666672</v>
      </c>
      <c r="U693">
        <v>12.174722222232958</v>
      </c>
    </row>
    <row r="694" spans="1:21" ht="57.6" x14ac:dyDescent="0.3">
      <c r="A694">
        <v>3499</v>
      </c>
      <c r="B694" s="3" t="s">
        <v>3498</v>
      </c>
      <c r="C694" s="3" t="s">
        <v>7609</v>
      </c>
      <c r="D694" s="6">
        <v>2000</v>
      </c>
      <c r="E694" s="8">
        <v>2110</v>
      </c>
      <c r="F694" t="s">
        <v>8218</v>
      </c>
      <c r="G694" t="s">
        <v>8223</v>
      </c>
      <c r="H694" t="s">
        <v>8245</v>
      </c>
      <c r="I694">
        <v>1435733940</v>
      </c>
      <c r="J694">
        <v>1431046325</v>
      </c>
      <c r="K694" t="b">
        <v>0</v>
      </c>
      <c r="L694">
        <v>35</v>
      </c>
      <c r="M694" t="b">
        <v>1</v>
      </c>
      <c r="N694" t="s">
        <v>8269</v>
      </c>
      <c r="O694">
        <v>106</v>
      </c>
      <c r="P694">
        <v>60.29</v>
      </c>
      <c r="Q694" s="10" t="s">
        <v>8315</v>
      </c>
      <c r="R694" t="s">
        <v>8316</v>
      </c>
      <c r="S694" s="16">
        <v>42132.036168981482</v>
      </c>
      <c r="T694" s="16">
        <v>42186.290972222225</v>
      </c>
      <c r="U694">
        <v>54.254803240743058</v>
      </c>
    </row>
    <row r="695" spans="1:21" ht="72" x14ac:dyDescent="0.3">
      <c r="A695">
        <v>3500</v>
      </c>
      <c r="B695" s="3" t="s">
        <v>3499</v>
      </c>
      <c r="C695" s="3" t="s">
        <v>7610</v>
      </c>
      <c r="D695" s="6">
        <v>1000</v>
      </c>
      <c r="E695" s="8">
        <v>1063</v>
      </c>
      <c r="F695" t="s">
        <v>8218</v>
      </c>
      <c r="G695" t="s">
        <v>8223</v>
      </c>
      <c r="H695" t="s">
        <v>8245</v>
      </c>
      <c r="I695">
        <v>1457326740</v>
      </c>
      <c r="J695">
        <v>1455919438</v>
      </c>
      <c r="K695" t="b">
        <v>0</v>
      </c>
      <c r="L695">
        <v>42</v>
      </c>
      <c r="M695" t="b">
        <v>1</v>
      </c>
      <c r="N695" t="s">
        <v>8269</v>
      </c>
      <c r="O695">
        <v>106</v>
      </c>
      <c r="P695">
        <v>25.31</v>
      </c>
      <c r="Q695" s="10" t="s">
        <v>8315</v>
      </c>
      <c r="R695" t="s">
        <v>8316</v>
      </c>
      <c r="S695" s="16">
        <v>42419.91942129629</v>
      </c>
      <c r="T695" s="16">
        <v>42436.207638888889</v>
      </c>
      <c r="U695">
        <v>16.288217592598812</v>
      </c>
    </row>
    <row r="696" spans="1:21" ht="72" x14ac:dyDescent="0.3">
      <c r="A696">
        <v>3502</v>
      </c>
      <c r="B696" s="3" t="s">
        <v>3501</v>
      </c>
      <c r="C696" s="3" t="s">
        <v>7612</v>
      </c>
      <c r="D696" s="6">
        <v>4000</v>
      </c>
      <c r="E696" s="8">
        <v>4216</v>
      </c>
      <c r="F696" t="s">
        <v>8218</v>
      </c>
      <c r="G696" t="s">
        <v>8223</v>
      </c>
      <c r="H696" t="s">
        <v>8245</v>
      </c>
      <c r="I696">
        <v>1458100740</v>
      </c>
      <c r="J696">
        <v>1456862924</v>
      </c>
      <c r="K696" t="b">
        <v>0</v>
      </c>
      <c r="L696">
        <v>31</v>
      </c>
      <c r="M696" t="b">
        <v>1</v>
      </c>
      <c r="N696" t="s">
        <v>8269</v>
      </c>
      <c r="O696">
        <v>105</v>
      </c>
      <c r="P696">
        <v>136</v>
      </c>
      <c r="Q696" s="10" t="s">
        <v>8315</v>
      </c>
      <c r="R696" t="s">
        <v>8316</v>
      </c>
      <c r="S696" s="16">
        <v>42430.839398148149</v>
      </c>
      <c r="T696" s="16">
        <v>42445.165972222225</v>
      </c>
      <c r="U696">
        <v>14.326574074075324</v>
      </c>
    </row>
    <row r="697" spans="1:21" ht="72" x14ac:dyDescent="0.3">
      <c r="A697">
        <v>3504</v>
      </c>
      <c r="B697" s="3" t="s">
        <v>3503</v>
      </c>
      <c r="C697" s="3" t="s">
        <v>7614</v>
      </c>
      <c r="D697" s="6">
        <v>1000</v>
      </c>
      <c r="E697" s="8">
        <v>1000</v>
      </c>
      <c r="F697" t="s">
        <v>8218</v>
      </c>
      <c r="G697" t="s">
        <v>8223</v>
      </c>
      <c r="H697" t="s">
        <v>8245</v>
      </c>
      <c r="I697">
        <v>1447959491</v>
      </c>
      <c r="J697">
        <v>1445363891</v>
      </c>
      <c r="K697" t="b">
        <v>0</v>
      </c>
      <c r="L697">
        <v>8</v>
      </c>
      <c r="M697" t="b">
        <v>1</v>
      </c>
      <c r="N697" t="s">
        <v>8269</v>
      </c>
      <c r="O697">
        <v>100</v>
      </c>
      <c r="P697">
        <v>125</v>
      </c>
      <c r="Q697" s="10" t="s">
        <v>8315</v>
      </c>
      <c r="R697" t="s">
        <v>8316</v>
      </c>
      <c r="S697" s="16">
        <v>42297.748738425929</v>
      </c>
      <c r="T697" s="16">
        <v>42327.790405092594</v>
      </c>
      <c r="U697">
        <v>30.041666666664241</v>
      </c>
    </row>
    <row r="698" spans="1:21" ht="100.8" x14ac:dyDescent="0.3">
      <c r="A698">
        <v>3505</v>
      </c>
      <c r="B698" s="3" t="s">
        <v>3504</v>
      </c>
      <c r="C698" s="3" t="s">
        <v>7615</v>
      </c>
      <c r="D698" s="6">
        <v>2500</v>
      </c>
      <c r="E698" s="8">
        <v>2594</v>
      </c>
      <c r="F698" t="s">
        <v>8218</v>
      </c>
      <c r="G698" t="s">
        <v>8223</v>
      </c>
      <c r="H698" t="s">
        <v>8245</v>
      </c>
      <c r="I698">
        <v>1399953600</v>
      </c>
      <c r="J698">
        <v>1398983245</v>
      </c>
      <c r="K698" t="b">
        <v>0</v>
      </c>
      <c r="L698">
        <v>39</v>
      </c>
      <c r="M698" t="b">
        <v>1</v>
      </c>
      <c r="N698" t="s">
        <v>8269</v>
      </c>
      <c r="O698">
        <v>104</v>
      </c>
      <c r="P698">
        <v>66.510000000000005</v>
      </c>
      <c r="Q698" s="10" t="s">
        <v>8315</v>
      </c>
      <c r="R698" t="s">
        <v>8316</v>
      </c>
      <c r="S698" s="16">
        <v>41760.935706018521</v>
      </c>
      <c r="T698" s="16">
        <v>41772.166666666664</v>
      </c>
      <c r="U698">
        <v>11.230960648143082</v>
      </c>
    </row>
    <row r="699" spans="1:21" ht="72" x14ac:dyDescent="0.3">
      <c r="A699">
        <v>3506</v>
      </c>
      <c r="B699" s="3" t="s">
        <v>3505</v>
      </c>
      <c r="C699" s="3" t="s">
        <v>7616</v>
      </c>
      <c r="D699" s="6">
        <v>3000</v>
      </c>
      <c r="E699" s="8">
        <v>3045</v>
      </c>
      <c r="F699" t="s">
        <v>8218</v>
      </c>
      <c r="G699" t="s">
        <v>8223</v>
      </c>
      <c r="H699" t="s">
        <v>8245</v>
      </c>
      <c r="I699">
        <v>1408815440</v>
      </c>
      <c r="J699">
        <v>1404927440</v>
      </c>
      <c r="K699" t="b">
        <v>0</v>
      </c>
      <c r="L699">
        <v>29</v>
      </c>
      <c r="M699" t="b">
        <v>1</v>
      </c>
      <c r="N699" t="s">
        <v>8269</v>
      </c>
      <c r="O699">
        <v>102</v>
      </c>
      <c r="P699">
        <v>105</v>
      </c>
      <c r="Q699" s="10" t="s">
        <v>8315</v>
      </c>
      <c r="R699" t="s">
        <v>8316</v>
      </c>
      <c r="S699" s="16">
        <v>41829.734259259261</v>
      </c>
      <c r="T699" s="16">
        <v>41874.734259259261</v>
      </c>
      <c r="U699">
        <v>45</v>
      </c>
    </row>
    <row r="700" spans="1:21" ht="57.6" x14ac:dyDescent="0.3">
      <c r="A700">
        <v>3507</v>
      </c>
      <c r="B700" s="3" t="s">
        <v>3506</v>
      </c>
      <c r="C700" s="3" t="s">
        <v>7617</v>
      </c>
      <c r="D700" s="6">
        <v>10000</v>
      </c>
      <c r="E700" s="8">
        <v>10440</v>
      </c>
      <c r="F700" t="s">
        <v>8218</v>
      </c>
      <c r="G700" t="s">
        <v>8223</v>
      </c>
      <c r="H700" t="s">
        <v>8245</v>
      </c>
      <c r="I700">
        <v>1464732537</v>
      </c>
      <c r="J700">
        <v>1462140537</v>
      </c>
      <c r="K700" t="b">
        <v>0</v>
      </c>
      <c r="L700">
        <v>72</v>
      </c>
      <c r="M700" t="b">
        <v>1</v>
      </c>
      <c r="N700" t="s">
        <v>8269</v>
      </c>
      <c r="O700">
        <v>104</v>
      </c>
      <c r="P700">
        <v>145</v>
      </c>
      <c r="Q700" s="10" t="s">
        <v>8315</v>
      </c>
      <c r="R700" t="s">
        <v>8316</v>
      </c>
      <c r="S700" s="16">
        <v>42491.92288194444</v>
      </c>
      <c r="T700" s="16">
        <v>42521.92288194444</v>
      </c>
      <c r="U700">
        <v>30</v>
      </c>
    </row>
    <row r="701" spans="1:21" ht="72" x14ac:dyDescent="0.3">
      <c r="A701">
        <v>3509</v>
      </c>
      <c r="B701" s="3" t="s">
        <v>3508</v>
      </c>
      <c r="C701" s="3" t="s">
        <v>7619</v>
      </c>
      <c r="D701" s="6">
        <v>3000</v>
      </c>
      <c r="E701" s="8">
        <v>3190</v>
      </c>
      <c r="F701" t="s">
        <v>8218</v>
      </c>
      <c r="G701" t="s">
        <v>8223</v>
      </c>
      <c r="H701" t="s">
        <v>8245</v>
      </c>
      <c r="I701">
        <v>1416545700</v>
      </c>
      <c r="J701">
        <v>1415392666</v>
      </c>
      <c r="K701" t="b">
        <v>0</v>
      </c>
      <c r="L701">
        <v>33</v>
      </c>
      <c r="M701" t="b">
        <v>1</v>
      </c>
      <c r="N701" t="s">
        <v>8269</v>
      </c>
      <c r="O701">
        <v>106</v>
      </c>
      <c r="P701">
        <v>96.67</v>
      </c>
      <c r="Q701" s="10" t="s">
        <v>8315</v>
      </c>
      <c r="R701" t="s">
        <v>8316</v>
      </c>
      <c r="S701" s="16">
        <v>41950.859560185185</v>
      </c>
      <c r="T701" s="16">
        <v>41964.204861111109</v>
      </c>
      <c r="U701">
        <v>13.345300925924676</v>
      </c>
    </row>
    <row r="702" spans="1:21" ht="72" x14ac:dyDescent="0.3">
      <c r="A702">
        <v>3510</v>
      </c>
      <c r="B702" s="3" t="s">
        <v>3509</v>
      </c>
      <c r="C702" s="3" t="s">
        <v>7620</v>
      </c>
      <c r="D702" s="6">
        <v>900</v>
      </c>
      <c r="E702" s="8">
        <v>905</v>
      </c>
      <c r="F702" t="s">
        <v>8218</v>
      </c>
      <c r="G702" t="s">
        <v>8223</v>
      </c>
      <c r="H702" t="s">
        <v>8245</v>
      </c>
      <c r="I702">
        <v>1404312846</v>
      </c>
      <c r="J702">
        <v>1402584846</v>
      </c>
      <c r="K702" t="b">
        <v>0</v>
      </c>
      <c r="L702">
        <v>15</v>
      </c>
      <c r="M702" t="b">
        <v>1</v>
      </c>
      <c r="N702" t="s">
        <v>8269</v>
      </c>
      <c r="O702">
        <v>101</v>
      </c>
      <c r="P702">
        <v>60.33</v>
      </c>
      <c r="Q702" s="10" t="s">
        <v>8315</v>
      </c>
      <c r="R702" t="s">
        <v>8316</v>
      </c>
      <c r="S702" s="16">
        <v>41802.62090277778</v>
      </c>
      <c r="T702" s="16">
        <v>41822.62090277778</v>
      </c>
      <c r="U702">
        <v>20</v>
      </c>
    </row>
    <row r="703" spans="1:21" ht="72" x14ac:dyDescent="0.3">
      <c r="A703">
        <v>3513</v>
      </c>
      <c r="B703" s="3" t="s">
        <v>3512</v>
      </c>
      <c r="C703" s="3" t="s">
        <v>7623</v>
      </c>
      <c r="D703" s="6">
        <v>2800</v>
      </c>
      <c r="E703" s="8">
        <v>3315</v>
      </c>
      <c r="F703" t="s">
        <v>8218</v>
      </c>
      <c r="G703" t="s">
        <v>8223</v>
      </c>
      <c r="H703" t="s">
        <v>8245</v>
      </c>
      <c r="I703">
        <v>1401857940</v>
      </c>
      <c r="J703">
        <v>1400725112</v>
      </c>
      <c r="K703" t="b">
        <v>0</v>
      </c>
      <c r="L703">
        <v>44</v>
      </c>
      <c r="M703" t="b">
        <v>1</v>
      </c>
      <c r="N703" t="s">
        <v>8269</v>
      </c>
      <c r="O703">
        <v>118</v>
      </c>
      <c r="P703">
        <v>75.34</v>
      </c>
      <c r="Q703" s="10" t="s">
        <v>8315</v>
      </c>
      <c r="R703" t="s">
        <v>8316</v>
      </c>
      <c r="S703" s="16">
        <v>41781.096203703702</v>
      </c>
      <c r="T703" s="16">
        <v>41794.207638888889</v>
      </c>
      <c r="U703">
        <v>13.111435185186565</v>
      </c>
    </row>
    <row r="704" spans="1:21" ht="72" x14ac:dyDescent="0.3">
      <c r="A704">
        <v>3514</v>
      </c>
      <c r="B704" s="3" t="s">
        <v>3513</v>
      </c>
      <c r="C704" s="3" t="s">
        <v>7624</v>
      </c>
      <c r="D704" s="6">
        <v>500</v>
      </c>
      <c r="E704" s="8">
        <v>550</v>
      </c>
      <c r="F704" t="s">
        <v>8218</v>
      </c>
      <c r="G704" t="s">
        <v>8223</v>
      </c>
      <c r="H704" t="s">
        <v>8245</v>
      </c>
      <c r="I704">
        <v>1422853140</v>
      </c>
      <c r="J704">
        <v>1421439552</v>
      </c>
      <c r="K704" t="b">
        <v>0</v>
      </c>
      <c r="L704">
        <v>10</v>
      </c>
      <c r="M704" t="b">
        <v>1</v>
      </c>
      <c r="N704" t="s">
        <v>8269</v>
      </c>
      <c r="O704">
        <v>110</v>
      </c>
      <c r="P704">
        <v>55</v>
      </c>
      <c r="Q704" s="10" t="s">
        <v>8315</v>
      </c>
      <c r="R704" t="s">
        <v>8316</v>
      </c>
      <c r="S704" s="16">
        <v>42020.846666666665</v>
      </c>
      <c r="T704" s="16">
        <v>42037.207638888889</v>
      </c>
      <c r="U704">
        <v>16.360972222224518</v>
      </c>
    </row>
    <row r="705" spans="1:21" ht="57.6" x14ac:dyDescent="0.3">
      <c r="A705">
        <v>3515</v>
      </c>
      <c r="B705" s="3" t="s">
        <v>3514</v>
      </c>
      <c r="C705" s="3" t="s">
        <v>7625</v>
      </c>
      <c r="D705" s="6">
        <v>3000</v>
      </c>
      <c r="E705" s="8">
        <v>3080</v>
      </c>
      <c r="F705" t="s">
        <v>8218</v>
      </c>
      <c r="G705" t="s">
        <v>8223</v>
      </c>
      <c r="H705" t="s">
        <v>8245</v>
      </c>
      <c r="I705">
        <v>1433097171</v>
      </c>
      <c r="J705">
        <v>1430505171</v>
      </c>
      <c r="K705" t="b">
        <v>0</v>
      </c>
      <c r="L705">
        <v>46</v>
      </c>
      <c r="M705" t="b">
        <v>1</v>
      </c>
      <c r="N705" t="s">
        <v>8269</v>
      </c>
      <c r="O705">
        <v>103</v>
      </c>
      <c r="P705">
        <v>66.959999999999994</v>
      </c>
      <c r="Q705" s="10" t="s">
        <v>8315</v>
      </c>
      <c r="R705" t="s">
        <v>8316</v>
      </c>
      <c r="S705" s="16">
        <v>42125.772812499999</v>
      </c>
      <c r="T705" s="16">
        <v>42155.772812499999</v>
      </c>
      <c r="U705">
        <v>30</v>
      </c>
    </row>
    <row r="706" spans="1:21" ht="57.6" x14ac:dyDescent="0.3">
      <c r="A706">
        <v>3516</v>
      </c>
      <c r="B706" s="3" t="s">
        <v>3515</v>
      </c>
      <c r="C706" s="3" t="s">
        <v>7626</v>
      </c>
      <c r="D706" s="6">
        <v>2500</v>
      </c>
      <c r="E706" s="8">
        <v>2500</v>
      </c>
      <c r="F706" t="s">
        <v>8218</v>
      </c>
      <c r="G706" t="s">
        <v>8223</v>
      </c>
      <c r="H706" t="s">
        <v>8245</v>
      </c>
      <c r="I706">
        <v>1410145200</v>
      </c>
      <c r="J706">
        <v>1407197670</v>
      </c>
      <c r="K706" t="b">
        <v>0</v>
      </c>
      <c r="L706">
        <v>11</v>
      </c>
      <c r="M706" t="b">
        <v>1</v>
      </c>
      <c r="N706" t="s">
        <v>8269</v>
      </c>
      <c r="O706">
        <v>100</v>
      </c>
      <c r="P706">
        <v>227.27</v>
      </c>
      <c r="Q706" s="10" t="s">
        <v>8315</v>
      </c>
      <c r="R706" t="s">
        <v>8316</v>
      </c>
      <c r="S706" s="16">
        <v>41856.010069444441</v>
      </c>
      <c r="T706" s="16">
        <v>41890.125</v>
      </c>
      <c r="U706">
        <v>34.114930555559113</v>
      </c>
    </row>
    <row r="707" spans="1:21" ht="57.6" x14ac:dyDescent="0.3">
      <c r="A707">
        <v>3518</v>
      </c>
      <c r="B707" s="3" t="s">
        <v>3517</v>
      </c>
      <c r="C707" s="3" t="s">
        <v>7628</v>
      </c>
      <c r="D707" s="6">
        <v>1500</v>
      </c>
      <c r="E707" s="8">
        <v>1650.69</v>
      </c>
      <c r="F707" t="s">
        <v>8218</v>
      </c>
      <c r="G707" t="s">
        <v>8223</v>
      </c>
      <c r="H707" t="s">
        <v>8245</v>
      </c>
      <c r="I707">
        <v>1412259660</v>
      </c>
      <c r="J707">
        <v>1410461299</v>
      </c>
      <c r="K707" t="b">
        <v>0</v>
      </c>
      <c r="L707">
        <v>33</v>
      </c>
      <c r="M707" t="b">
        <v>1</v>
      </c>
      <c r="N707" t="s">
        <v>8269</v>
      </c>
      <c r="O707">
        <v>110</v>
      </c>
      <c r="P707">
        <v>50.02</v>
      </c>
      <c r="Q707" s="10" t="s">
        <v>8315</v>
      </c>
      <c r="R707" t="s">
        <v>8316</v>
      </c>
      <c r="S707" s="16">
        <v>41893.783553240741</v>
      </c>
      <c r="T707" s="16">
        <v>41914.597916666666</v>
      </c>
      <c r="U707">
        <v>20.814363425924967</v>
      </c>
    </row>
    <row r="708" spans="1:21" ht="72" x14ac:dyDescent="0.3">
      <c r="A708">
        <v>3521</v>
      </c>
      <c r="B708" s="3" t="s">
        <v>3520</v>
      </c>
      <c r="C708" s="3" t="s">
        <v>7631</v>
      </c>
      <c r="D708" s="6">
        <v>350</v>
      </c>
      <c r="E708" s="8">
        <v>593</v>
      </c>
      <c r="F708" t="s">
        <v>8218</v>
      </c>
      <c r="G708" t="s">
        <v>8223</v>
      </c>
      <c r="H708" t="s">
        <v>8245</v>
      </c>
      <c r="I708">
        <v>1411980020</v>
      </c>
      <c r="J708">
        <v>1409388020</v>
      </c>
      <c r="K708" t="b">
        <v>0</v>
      </c>
      <c r="L708">
        <v>13</v>
      </c>
      <c r="M708" t="b">
        <v>1</v>
      </c>
      <c r="N708" t="s">
        <v>8269</v>
      </c>
      <c r="O708">
        <v>169</v>
      </c>
      <c r="P708">
        <v>45.62</v>
      </c>
      <c r="Q708" s="10" t="s">
        <v>8315</v>
      </c>
      <c r="R708" t="s">
        <v>8316</v>
      </c>
      <c r="S708" s="16">
        <v>41881.361342592594</v>
      </c>
      <c r="T708" s="16">
        <v>41911.361342592594</v>
      </c>
      <c r="U708">
        <v>30</v>
      </c>
    </row>
    <row r="709" spans="1:21" ht="72" x14ac:dyDescent="0.3">
      <c r="A709">
        <v>3524</v>
      </c>
      <c r="B709" s="3" t="s">
        <v>3523</v>
      </c>
      <c r="C709" s="3" t="s">
        <v>7634</v>
      </c>
      <c r="D709" s="6">
        <v>10000</v>
      </c>
      <c r="E709" s="8">
        <v>10156</v>
      </c>
      <c r="F709" t="s">
        <v>8218</v>
      </c>
      <c r="G709" t="s">
        <v>8223</v>
      </c>
      <c r="H709" t="s">
        <v>8245</v>
      </c>
      <c r="I709">
        <v>1410580800</v>
      </c>
      <c r="J709">
        <v>1409336373</v>
      </c>
      <c r="K709" t="b">
        <v>0</v>
      </c>
      <c r="L709">
        <v>74</v>
      </c>
      <c r="M709" t="b">
        <v>1</v>
      </c>
      <c r="N709" t="s">
        <v>8269</v>
      </c>
      <c r="O709">
        <v>102</v>
      </c>
      <c r="P709">
        <v>137.24</v>
      </c>
      <c r="Q709" s="10" t="s">
        <v>8315</v>
      </c>
      <c r="R709" t="s">
        <v>8316</v>
      </c>
      <c r="S709" s="16">
        <v>41880.76357638889</v>
      </c>
      <c r="T709" s="16">
        <v>41895.166666666664</v>
      </c>
      <c r="U709">
        <v>14.403090277774027</v>
      </c>
    </row>
    <row r="710" spans="1:21" ht="57.6" x14ac:dyDescent="0.3">
      <c r="A710">
        <v>3525</v>
      </c>
      <c r="B710" s="3" t="s">
        <v>3524</v>
      </c>
      <c r="C710" s="3" t="s">
        <v>7635</v>
      </c>
      <c r="D710" s="6">
        <v>500</v>
      </c>
      <c r="E710" s="8">
        <v>530</v>
      </c>
      <c r="F710" t="s">
        <v>8218</v>
      </c>
      <c r="G710" t="s">
        <v>8223</v>
      </c>
      <c r="H710" t="s">
        <v>8245</v>
      </c>
      <c r="I710">
        <v>1439136000</v>
      </c>
      <c r="J710">
        <v>1438188106</v>
      </c>
      <c r="K710" t="b">
        <v>0</v>
      </c>
      <c r="L710">
        <v>7</v>
      </c>
      <c r="M710" t="b">
        <v>1</v>
      </c>
      <c r="N710" t="s">
        <v>8269</v>
      </c>
      <c r="O710">
        <v>106</v>
      </c>
      <c r="P710">
        <v>75.709999999999994</v>
      </c>
      <c r="Q710" s="10" t="s">
        <v>8315</v>
      </c>
      <c r="R710" t="s">
        <v>8316</v>
      </c>
      <c r="S710" s="16">
        <v>42214.6956712963</v>
      </c>
      <c r="T710" s="16">
        <v>42225.666666666672</v>
      </c>
      <c r="U710">
        <v>10.970995370371384</v>
      </c>
    </row>
    <row r="711" spans="1:21" ht="72" x14ac:dyDescent="0.3">
      <c r="A711">
        <v>3526</v>
      </c>
      <c r="B711" s="3" t="s">
        <v>3525</v>
      </c>
      <c r="C711" s="3" t="s">
        <v>7636</v>
      </c>
      <c r="D711" s="6">
        <v>3300</v>
      </c>
      <c r="E711" s="8">
        <v>3366</v>
      </c>
      <c r="F711" t="s">
        <v>8218</v>
      </c>
      <c r="G711" t="s">
        <v>8223</v>
      </c>
      <c r="H711" t="s">
        <v>8245</v>
      </c>
      <c r="I711">
        <v>1461823140</v>
      </c>
      <c r="J711">
        <v>1459411371</v>
      </c>
      <c r="K711" t="b">
        <v>0</v>
      </c>
      <c r="L711">
        <v>34</v>
      </c>
      <c r="M711" t="b">
        <v>1</v>
      </c>
      <c r="N711" t="s">
        <v>8269</v>
      </c>
      <c r="O711">
        <v>102</v>
      </c>
      <c r="P711">
        <v>99</v>
      </c>
      <c r="Q711" s="10" t="s">
        <v>8315</v>
      </c>
      <c r="R711" t="s">
        <v>8316</v>
      </c>
      <c r="S711" s="16">
        <v>42460.335312499999</v>
      </c>
      <c r="T711" s="16">
        <v>42488.249305555553</v>
      </c>
      <c r="U711">
        <v>27.913993055553874</v>
      </c>
    </row>
    <row r="712" spans="1:21" ht="72" x14ac:dyDescent="0.3">
      <c r="A712">
        <v>3527</v>
      </c>
      <c r="B712" s="3" t="s">
        <v>3526</v>
      </c>
      <c r="C712" s="3" t="s">
        <v>7637</v>
      </c>
      <c r="D712" s="6">
        <v>6000</v>
      </c>
      <c r="E712" s="8">
        <v>7015</v>
      </c>
      <c r="F712" t="s">
        <v>8218</v>
      </c>
      <c r="G712" t="s">
        <v>8223</v>
      </c>
      <c r="H712" t="s">
        <v>8245</v>
      </c>
      <c r="I712">
        <v>1436587140</v>
      </c>
      <c r="J712">
        <v>1434069205</v>
      </c>
      <c r="K712" t="b">
        <v>0</v>
      </c>
      <c r="L712">
        <v>86</v>
      </c>
      <c r="M712" t="b">
        <v>1</v>
      </c>
      <c r="N712" t="s">
        <v>8269</v>
      </c>
      <c r="O712">
        <v>117</v>
      </c>
      <c r="P712">
        <v>81.569999999999993</v>
      </c>
      <c r="Q712" s="10" t="s">
        <v>8315</v>
      </c>
      <c r="R712" t="s">
        <v>8316</v>
      </c>
      <c r="S712" s="16">
        <v>42167.023206018523</v>
      </c>
      <c r="T712" s="16">
        <v>42196.165972222225</v>
      </c>
      <c r="U712">
        <v>29.142766203702195</v>
      </c>
    </row>
    <row r="713" spans="1:21" ht="72" x14ac:dyDescent="0.3">
      <c r="A713">
        <v>3529</v>
      </c>
      <c r="B713" s="3" t="s">
        <v>3528</v>
      </c>
      <c r="C713" s="3" t="s">
        <v>7639</v>
      </c>
      <c r="D713" s="6">
        <v>500</v>
      </c>
      <c r="E713" s="8">
        <v>660</v>
      </c>
      <c r="F713" t="s">
        <v>8218</v>
      </c>
      <c r="G713" t="s">
        <v>8223</v>
      </c>
      <c r="H713" t="s">
        <v>8245</v>
      </c>
      <c r="I713">
        <v>1436749200</v>
      </c>
      <c r="J713">
        <v>1434997018</v>
      </c>
      <c r="K713" t="b">
        <v>0</v>
      </c>
      <c r="L713">
        <v>18</v>
      </c>
      <c r="M713" t="b">
        <v>1</v>
      </c>
      <c r="N713" t="s">
        <v>8269</v>
      </c>
      <c r="O713">
        <v>132</v>
      </c>
      <c r="P713">
        <v>36.67</v>
      </c>
      <c r="Q713" s="10" t="s">
        <v>8315</v>
      </c>
      <c r="R713" t="s">
        <v>8316</v>
      </c>
      <c r="S713" s="16">
        <v>42177.761782407411</v>
      </c>
      <c r="T713" s="16">
        <v>42198.041666666672</v>
      </c>
      <c r="U713">
        <v>20.279884259260143</v>
      </c>
    </row>
    <row r="714" spans="1:21" ht="28.8" x14ac:dyDescent="0.3">
      <c r="A714">
        <v>3531</v>
      </c>
      <c r="B714" s="3" t="s">
        <v>3530</v>
      </c>
      <c r="C714" s="3" t="s">
        <v>7641</v>
      </c>
      <c r="D714" s="6">
        <v>1000</v>
      </c>
      <c r="E714" s="8">
        <v>1280</v>
      </c>
      <c r="F714" t="s">
        <v>8218</v>
      </c>
      <c r="G714" t="s">
        <v>8223</v>
      </c>
      <c r="H714" t="s">
        <v>8245</v>
      </c>
      <c r="I714">
        <v>1467301334</v>
      </c>
      <c r="J714">
        <v>1464709334</v>
      </c>
      <c r="K714" t="b">
        <v>0</v>
      </c>
      <c r="L714">
        <v>26</v>
      </c>
      <c r="M714" t="b">
        <v>1</v>
      </c>
      <c r="N714" t="s">
        <v>8269</v>
      </c>
      <c r="O714">
        <v>128</v>
      </c>
      <c r="P714">
        <v>49.23</v>
      </c>
      <c r="Q714" s="10" t="s">
        <v>8315</v>
      </c>
      <c r="R714" t="s">
        <v>8316</v>
      </c>
      <c r="S714" s="16">
        <v>42521.654328703706</v>
      </c>
      <c r="T714" s="16">
        <v>42551.654328703706</v>
      </c>
      <c r="U714">
        <v>30</v>
      </c>
    </row>
    <row r="715" spans="1:21" ht="72" x14ac:dyDescent="0.3">
      <c r="A715">
        <v>3532</v>
      </c>
      <c r="B715" s="3" t="s">
        <v>3531</v>
      </c>
      <c r="C715" s="3" t="s">
        <v>7642</v>
      </c>
      <c r="D715" s="6">
        <v>960</v>
      </c>
      <c r="E715" s="8">
        <v>1142</v>
      </c>
      <c r="F715" t="s">
        <v>8218</v>
      </c>
      <c r="G715" t="s">
        <v>8223</v>
      </c>
      <c r="H715" t="s">
        <v>8245</v>
      </c>
      <c r="I715">
        <v>1411012740</v>
      </c>
      <c r="J715">
        <v>1409667827</v>
      </c>
      <c r="K715" t="b">
        <v>0</v>
      </c>
      <c r="L715">
        <v>27</v>
      </c>
      <c r="M715" t="b">
        <v>1</v>
      </c>
      <c r="N715" t="s">
        <v>8269</v>
      </c>
      <c r="O715">
        <v>119</v>
      </c>
      <c r="P715">
        <v>42.3</v>
      </c>
      <c r="Q715" s="10" t="s">
        <v>8315</v>
      </c>
      <c r="R715" t="s">
        <v>8316</v>
      </c>
      <c r="S715" s="16">
        <v>41884.599849537037</v>
      </c>
      <c r="T715" s="16">
        <v>41900.165972222225</v>
      </c>
      <c r="U715">
        <v>15.56612268518802</v>
      </c>
    </row>
    <row r="716" spans="1:21" ht="72" x14ac:dyDescent="0.3">
      <c r="A716">
        <v>3533</v>
      </c>
      <c r="B716" s="3" t="s">
        <v>3532</v>
      </c>
      <c r="C716" s="3" t="s">
        <v>7643</v>
      </c>
      <c r="D716" s="6">
        <v>500</v>
      </c>
      <c r="E716" s="8">
        <v>631</v>
      </c>
      <c r="F716" t="s">
        <v>8218</v>
      </c>
      <c r="G716" t="s">
        <v>8223</v>
      </c>
      <c r="H716" t="s">
        <v>8245</v>
      </c>
      <c r="I716">
        <v>1447269367</v>
      </c>
      <c r="J716">
        <v>1444673767</v>
      </c>
      <c r="K716" t="b">
        <v>0</v>
      </c>
      <c r="L716">
        <v>8</v>
      </c>
      <c r="M716" t="b">
        <v>1</v>
      </c>
      <c r="N716" t="s">
        <v>8269</v>
      </c>
      <c r="O716">
        <v>126</v>
      </c>
      <c r="P716">
        <v>78.88</v>
      </c>
      <c r="Q716" s="10" t="s">
        <v>8315</v>
      </c>
      <c r="R716" t="s">
        <v>8316</v>
      </c>
      <c r="S716" s="16">
        <v>42289.761192129634</v>
      </c>
      <c r="T716" s="16">
        <v>42319.802858796291</v>
      </c>
      <c r="U716">
        <v>30.041666666656965</v>
      </c>
    </row>
    <row r="717" spans="1:21" ht="57.6" x14ac:dyDescent="0.3">
      <c r="A717">
        <v>3534</v>
      </c>
      <c r="B717" s="3" t="s">
        <v>3533</v>
      </c>
      <c r="C717" s="3" t="s">
        <v>7644</v>
      </c>
      <c r="D717" s="6">
        <v>5000</v>
      </c>
      <c r="E717" s="8">
        <v>7810</v>
      </c>
      <c r="F717" t="s">
        <v>8218</v>
      </c>
      <c r="G717" t="s">
        <v>8223</v>
      </c>
      <c r="H717" t="s">
        <v>8245</v>
      </c>
      <c r="I717">
        <v>1443711623</v>
      </c>
      <c r="J717">
        <v>1440687623</v>
      </c>
      <c r="K717" t="b">
        <v>0</v>
      </c>
      <c r="L717">
        <v>204</v>
      </c>
      <c r="M717" t="b">
        <v>1</v>
      </c>
      <c r="N717" t="s">
        <v>8269</v>
      </c>
      <c r="O717">
        <v>156</v>
      </c>
      <c r="P717">
        <v>38.28</v>
      </c>
      <c r="Q717" s="10" t="s">
        <v>8315</v>
      </c>
      <c r="R717" t="s">
        <v>8316</v>
      </c>
      <c r="S717" s="16">
        <v>42243.6252662037</v>
      </c>
      <c r="T717" s="16">
        <v>42278.6252662037</v>
      </c>
      <c r="U717">
        <v>35</v>
      </c>
    </row>
    <row r="718" spans="1:21" ht="57.6" x14ac:dyDescent="0.3">
      <c r="A718">
        <v>3539</v>
      </c>
      <c r="B718" s="3" t="s">
        <v>3538</v>
      </c>
      <c r="C718" s="3" t="s">
        <v>7649</v>
      </c>
      <c r="D718" s="6">
        <v>600</v>
      </c>
      <c r="E718" s="8">
        <v>718</v>
      </c>
      <c r="F718" t="s">
        <v>8218</v>
      </c>
      <c r="G718" t="s">
        <v>8223</v>
      </c>
      <c r="H718" t="s">
        <v>8245</v>
      </c>
      <c r="I718">
        <v>1473358122</v>
      </c>
      <c r="J718">
        <v>1471543722</v>
      </c>
      <c r="K718" t="b">
        <v>0</v>
      </c>
      <c r="L718">
        <v>13</v>
      </c>
      <c r="M718" t="b">
        <v>1</v>
      </c>
      <c r="N718" t="s">
        <v>8269</v>
      </c>
      <c r="O718">
        <v>120</v>
      </c>
      <c r="P718">
        <v>55.23</v>
      </c>
      <c r="Q718" s="10" t="s">
        <v>8315</v>
      </c>
      <c r="R718" t="s">
        <v>8316</v>
      </c>
      <c r="S718" s="16">
        <v>42600.756041666667</v>
      </c>
      <c r="T718" s="16">
        <v>42621.756041666667</v>
      </c>
      <c r="U718">
        <v>21</v>
      </c>
    </row>
    <row r="719" spans="1:21" ht="72" x14ac:dyDescent="0.3">
      <c r="A719">
        <v>3542</v>
      </c>
      <c r="B719" s="3" t="s">
        <v>3541</v>
      </c>
      <c r="C719" s="3" t="s">
        <v>7652</v>
      </c>
      <c r="D719" s="6">
        <v>5500</v>
      </c>
      <c r="E719" s="8">
        <v>5623</v>
      </c>
      <c r="F719" t="s">
        <v>8218</v>
      </c>
      <c r="G719" t="s">
        <v>8223</v>
      </c>
      <c r="H719" t="s">
        <v>8245</v>
      </c>
      <c r="I719">
        <v>1410099822</v>
      </c>
      <c r="J719">
        <v>1404915822</v>
      </c>
      <c r="K719" t="b">
        <v>0</v>
      </c>
      <c r="L719">
        <v>85</v>
      </c>
      <c r="M719" t="b">
        <v>1</v>
      </c>
      <c r="N719" t="s">
        <v>8269</v>
      </c>
      <c r="O719">
        <v>102</v>
      </c>
      <c r="P719">
        <v>66.150000000000006</v>
      </c>
      <c r="Q719" s="10" t="s">
        <v>8315</v>
      </c>
      <c r="R719" t="s">
        <v>8316</v>
      </c>
      <c r="S719" s="16">
        <v>41829.599791666667</v>
      </c>
      <c r="T719" s="16">
        <v>41889.599791666667</v>
      </c>
      <c r="U719">
        <v>60</v>
      </c>
    </row>
    <row r="720" spans="1:21" ht="43.2" x14ac:dyDescent="0.3">
      <c r="A720">
        <v>3544</v>
      </c>
      <c r="B720" s="3" t="s">
        <v>3543</v>
      </c>
      <c r="C720" s="3" t="s">
        <v>7654</v>
      </c>
      <c r="D720" s="6">
        <v>2500</v>
      </c>
      <c r="E720" s="8">
        <v>2500</v>
      </c>
      <c r="F720" t="s">
        <v>8218</v>
      </c>
      <c r="G720" t="s">
        <v>8223</v>
      </c>
      <c r="H720" t="s">
        <v>8245</v>
      </c>
      <c r="I720">
        <v>1425758257</v>
      </c>
      <c r="J720">
        <v>1423166257</v>
      </c>
      <c r="K720" t="b">
        <v>0</v>
      </c>
      <c r="L720">
        <v>24</v>
      </c>
      <c r="M720" t="b">
        <v>1</v>
      </c>
      <c r="N720" t="s">
        <v>8269</v>
      </c>
      <c r="O720">
        <v>100</v>
      </c>
      <c r="P720">
        <v>104.17</v>
      </c>
      <c r="Q720" s="10" t="s">
        <v>8315</v>
      </c>
      <c r="R720" t="s">
        <v>8316</v>
      </c>
      <c r="S720" s="16">
        <v>42040.831678240742</v>
      </c>
      <c r="T720" s="16">
        <v>42070.831678240742</v>
      </c>
      <c r="U720">
        <v>30</v>
      </c>
    </row>
    <row r="721" spans="1:21" ht="72" x14ac:dyDescent="0.3">
      <c r="A721">
        <v>3545</v>
      </c>
      <c r="B721" s="3" t="s">
        <v>3544</v>
      </c>
      <c r="C721" s="3" t="s">
        <v>7655</v>
      </c>
      <c r="D721" s="6">
        <v>250</v>
      </c>
      <c r="E721" s="8">
        <v>251</v>
      </c>
      <c r="F721" t="s">
        <v>8218</v>
      </c>
      <c r="G721" t="s">
        <v>8223</v>
      </c>
      <c r="H721" t="s">
        <v>8245</v>
      </c>
      <c r="I721">
        <v>1428780159</v>
      </c>
      <c r="J721">
        <v>1426188159</v>
      </c>
      <c r="K721" t="b">
        <v>0</v>
      </c>
      <c r="L721">
        <v>8</v>
      </c>
      <c r="M721" t="b">
        <v>1</v>
      </c>
      <c r="N721" t="s">
        <v>8269</v>
      </c>
      <c r="O721">
        <v>100</v>
      </c>
      <c r="P721">
        <v>31.38</v>
      </c>
      <c r="Q721" s="10" t="s">
        <v>8315</v>
      </c>
      <c r="R721" t="s">
        <v>8316</v>
      </c>
      <c r="S721" s="16">
        <v>42075.807395833333</v>
      </c>
      <c r="T721" s="16">
        <v>42105.807395833333</v>
      </c>
      <c r="U721">
        <v>30</v>
      </c>
    </row>
    <row r="722" spans="1:21" ht="72" x14ac:dyDescent="0.3">
      <c r="A722">
        <v>3546</v>
      </c>
      <c r="B722" s="3" t="s">
        <v>3545</v>
      </c>
      <c r="C722" s="3" t="s">
        <v>7656</v>
      </c>
      <c r="D722" s="6">
        <v>1100</v>
      </c>
      <c r="E722" s="8">
        <v>1125</v>
      </c>
      <c r="F722" t="s">
        <v>8218</v>
      </c>
      <c r="G722" t="s">
        <v>8223</v>
      </c>
      <c r="H722" t="s">
        <v>8245</v>
      </c>
      <c r="I722">
        <v>1427860740</v>
      </c>
      <c r="J722">
        <v>1426002684</v>
      </c>
      <c r="K722" t="b">
        <v>0</v>
      </c>
      <c r="L722">
        <v>19</v>
      </c>
      <c r="M722" t="b">
        <v>1</v>
      </c>
      <c r="N722" t="s">
        <v>8269</v>
      </c>
      <c r="O722">
        <v>102</v>
      </c>
      <c r="P722">
        <v>59.21</v>
      </c>
      <c r="Q722" s="10" t="s">
        <v>8315</v>
      </c>
      <c r="R722" t="s">
        <v>8316</v>
      </c>
      <c r="S722" s="16">
        <v>42073.660694444443</v>
      </c>
      <c r="T722" s="16">
        <v>42095.165972222225</v>
      </c>
      <c r="U722">
        <v>21.505277777781885</v>
      </c>
    </row>
    <row r="723" spans="1:21" ht="57.6" x14ac:dyDescent="0.3">
      <c r="A723">
        <v>3547</v>
      </c>
      <c r="B723" s="3" t="s">
        <v>3546</v>
      </c>
      <c r="C723" s="3" t="s">
        <v>7657</v>
      </c>
      <c r="D723" s="6">
        <v>35000</v>
      </c>
      <c r="E723" s="8">
        <v>40043.25</v>
      </c>
      <c r="F723" t="s">
        <v>8218</v>
      </c>
      <c r="G723" t="s">
        <v>8223</v>
      </c>
      <c r="H723" t="s">
        <v>8245</v>
      </c>
      <c r="I723">
        <v>1463198340</v>
      </c>
      <c r="J723">
        <v>1461117201</v>
      </c>
      <c r="K723" t="b">
        <v>0</v>
      </c>
      <c r="L723">
        <v>336</v>
      </c>
      <c r="M723" t="b">
        <v>1</v>
      </c>
      <c r="N723" t="s">
        <v>8269</v>
      </c>
      <c r="O723">
        <v>114</v>
      </c>
      <c r="P723">
        <v>119.18</v>
      </c>
      <c r="Q723" s="10" t="s">
        <v>8315</v>
      </c>
      <c r="R723" t="s">
        <v>8316</v>
      </c>
      <c r="S723" s="16">
        <v>42480.078715277778</v>
      </c>
      <c r="T723" s="16">
        <v>42504.165972222225</v>
      </c>
      <c r="U723">
        <v>24.08725694444729</v>
      </c>
    </row>
    <row r="724" spans="1:21" ht="57.6" x14ac:dyDescent="0.3">
      <c r="A724">
        <v>3548</v>
      </c>
      <c r="B724" s="3" t="s">
        <v>3547</v>
      </c>
      <c r="C724" s="3" t="s">
        <v>7658</v>
      </c>
      <c r="D724" s="6">
        <v>2100</v>
      </c>
      <c r="E724" s="8">
        <v>2140</v>
      </c>
      <c r="F724" t="s">
        <v>8218</v>
      </c>
      <c r="G724" t="s">
        <v>8223</v>
      </c>
      <c r="H724" t="s">
        <v>8245</v>
      </c>
      <c r="I724">
        <v>1457139600</v>
      </c>
      <c r="J724">
        <v>1455230214</v>
      </c>
      <c r="K724" t="b">
        <v>0</v>
      </c>
      <c r="L724">
        <v>13</v>
      </c>
      <c r="M724" t="b">
        <v>1</v>
      </c>
      <c r="N724" t="s">
        <v>8269</v>
      </c>
      <c r="O724">
        <v>102</v>
      </c>
      <c r="P724">
        <v>164.62</v>
      </c>
      <c r="Q724" s="10" t="s">
        <v>8315</v>
      </c>
      <c r="R724" t="s">
        <v>8316</v>
      </c>
      <c r="S724" s="16">
        <v>42411.942291666666</v>
      </c>
      <c r="T724" s="16">
        <v>42434.041666666672</v>
      </c>
      <c r="U724">
        <v>22.099375000005239</v>
      </c>
    </row>
    <row r="725" spans="1:21" ht="57.6" x14ac:dyDescent="0.3">
      <c r="A725">
        <v>3551</v>
      </c>
      <c r="B725" s="3" t="s">
        <v>3550</v>
      </c>
      <c r="C725" s="3" t="s">
        <v>7661</v>
      </c>
      <c r="D725" s="6">
        <v>1500</v>
      </c>
      <c r="E725" s="8">
        <v>1527.5</v>
      </c>
      <c r="F725" t="s">
        <v>8218</v>
      </c>
      <c r="G725" t="s">
        <v>8223</v>
      </c>
      <c r="H725" t="s">
        <v>8245</v>
      </c>
      <c r="I725">
        <v>1400796420</v>
      </c>
      <c r="J725">
        <v>1398342170</v>
      </c>
      <c r="K725" t="b">
        <v>0</v>
      </c>
      <c r="L725">
        <v>25</v>
      </c>
      <c r="M725" t="b">
        <v>1</v>
      </c>
      <c r="N725" t="s">
        <v>8269</v>
      </c>
      <c r="O725">
        <v>102</v>
      </c>
      <c r="P725">
        <v>61.1</v>
      </c>
      <c r="Q725" s="10" t="s">
        <v>8315</v>
      </c>
      <c r="R725" t="s">
        <v>8316</v>
      </c>
      <c r="S725" s="16">
        <v>41753.515856481477</v>
      </c>
      <c r="T725" s="16">
        <v>41781.921527777777</v>
      </c>
      <c r="U725">
        <v>28.405671296299261</v>
      </c>
    </row>
    <row r="726" spans="1:21" ht="72" x14ac:dyDescent="0.3">
      <c r="A726">
        <v>3553</v>
      </c>
      <c r="B726" s="3" t="s">
        <v>3552</v>
      </c>
      <c r="C726" s="3" t="s">
        <v>7663</v>
      </c>
      <c r="D726" s="6">
        <v>5500</v>
      </c>
      <c r="E726" s="8">
        <v>5845</v>
      </c>
      <c r="F726" t="s">
        <v>8218</v>
      </c>
      <c r="G726" t="s">
        <v>8223</v>
      </c>
      <c r="H726" t="s">
        <v>8245</v>
      </c>
      <c r="I726">
        <v>1439337600</v>
      </c>
      <c r="J726">
        <v>1436575280</v>
      </c>
      <c r="K726" t="b">
        <v>0</v>
      </c>
      <c r="L726">
        <v>104</v>
      </c>
      <c r="M726" t="b">
        <v>1</v>
      </c>
      <c r="N726" t="s">
        <v>8269</v>
      </c>
      <c r="O726">
        <v>106</v>
      </c>
      <c r="P726">
        <v>56.2</v>
      </c>
      <c r="Q726" s="10" t="s">
        <v>8315</v>
      </c>
      <c r="R726" t="s">
        <v>8316</v>
      </c>
      <c r="S726" s="16">
        <v>42196.028703703705</v>
      </c>
      <c r="T726" s="16">
        <v>42228</v>
      </c>
      <c r="U726">
        <v>31.971296296294895</v>
      </c>
    </row>
    <row r="727" spans="1:21" ht="57.6" x14ac:dyDescent="0.3">
      <c r="A727">
        <v>3554</v>
      </c>
      <c r="B727" s="3" t="s">
        <v>3553</v>
      </c>
      <c r="C727" s="3" t="s">
        <v>7664</v>
      </c>
      <c r="D727" s="6">
        <v>5000</v>
      </c>
      <c r="E727" s="8">
        <v>5671.11</v>
      </c>
      <c r="F727" t="s">
        <v>8218</v>
      </c>
      <c r="G727" t="s">
        <v>8223</v>
      </c>
      <c r="H727" t="s">
        <v>8245</v>
      </c>
      <c r="I727">
        <v>1423674000</v>
      </c>
      <c r="J727">
        <v>1421025159</v>
      </c>
      <c r="K727" t="b">
        <v>0</v>
      </c>
      <c r="L727">
        <v>53</v>
      </c>
      <c r="M727" t="b">
        <v>1</v>
      </c>
      <c r="N727" t="s">
        <v>8269</v>
      </c>
      <c r="O727">
        <v>113</v>
      </c>
      <c r="P727">
        <v>107</v>
      </c>
      <c r="Q727" s="10" t="s">
        <v>8315</v>
      </c>
      <c r="R727" t="s">
        <v>8316</v>
      </c>
      <c r="S727" s="16">
        <v>42016.050451388888</v>
      </c>
      <c r="T727" s="16">
        <v>42046.708333333328</v>
      </c>
      <c r="U727">
        <v>30.657881944440305</v>
      </c>
    </row>
    <row r="728" spans="1:21" ht="72" x14ac:dyDescent="0.3">
      <c r="A728">
        <v>3557</v>
      </c>
      <c r="B728" s="3" t="s">
        <v>3556</v>
      </c>
      <c r="C728" s="3" t="s">
        <v>7667</v>
      </c>
      <c r="D728" s="6">
        <v>100000</v>
      </c>
      <c r="E728" s="8">
        <v>100036</v>
      </c>
      <c r="F728" t="s">
        <v>8218</v>
      </c>
      <c r="G728" t="s">
        <v>8223</v>
      </c>
      <c r="H728" t="s">
        <v>8245</v>
      </c>
      <c r="I728">
        <v>1399271911</v>
      </c>
      <c r="J728">
        <v>1396334311</v>
      </c>
      <c r="K728" t="b">
        <v>0</v>
      </c>
      <c r="L728">
        <v>558</v>
      </c>
      <c r="M728" t="b">
        <v>1</v>
      </c>
      <c r="N728" t="s">
        <v>8269</v>
      </c>
      <c r="O728">
        <v>100</v>
      </c>
      <c r="P728">
        <v>179.28</v>
      </c>
      <c r="Q728" s="10" t="s">
        <v>8315</v>
      </c>
      <c r="R728" t="s">
        <v>8316</v>
      </c>
      <c r="S728" s="16">
        <v>41730.276747685188</v>
      </c>
      <c r="T728" s="16">
        <v>41764.276747685188</v>
      </c>
      <c r="U728">
        <v>34</v>
      </c>
    </row>
    <row r="729" spans="1:21" ht="115.2" x14ac:dyDescent="0.3">
      <c r="A729">
        <v>3561</v>
      </c>
      <c r="B729" s="3" t="s">
        <v>3560</v>
      </c>
      <c r="C729" s="3" t="s">
        <v>7671</v>
      </c>
      <c r="D729" s="6">
        <v>2500</v>
      </c>
      <c r="E729" s="8">
        <v>2560</v>
      </c>
      <c r="F729" t="s">
        <v>8218</v>
      </c>
      <c r="G729" t="s">
        <v>8223</v>
      </c>
      <c r="H729" t="s">
        <v>8245</v>
      </c>
      <c r="I729">
        <v>1438799760</v>
      </c>
      <c r="J729">
        <v>1437236378</v>
      </c>
      <c r="K729" t="b">
        <v>0</v>
      </c>
      <c r="L729">
        <v>54</v>
      </c>
      <c r="M729" t="b">
        <v>1</v>
      </c>
      <c r="N729" t="s">
        <v>8269</v>
      </c>
      <c r="O729">
        <v>102</v>
      </c>
      <c r="P729">
        <v>47.41</v>
      </c>
      <c r="Q729" s="10" t="s">
        <v>8315</v>
      </c>
      <c r="R729" t="s">
        <v>8316</v>
      </c>
      <c r="S729" s="16">
        <v>42203.680300925931</v>
      </c>
      <c r="T729" s="16">
        <v>42221.774999999994</v>
      </c>
      <c r="U729">
        <v>18.094699074063101</v>
      </c>
    </row>
    <row r="730" spans="1:21" ht="72" x14ac:dyDescent="0.3">
      <c r="A730">
        <v>3565</v>
      </c>
      <c r="B730" s="3" t="s">
        <v>3564</v>
      </c>
      <c r="C730" s="3" t="s">
        <v>7675</v>
      </c>
      <c r="D730" s="6">
        <v>900</v>
      </c>
      <c r="E730" s="8">
        <v>1175</v>
      </c>
      <c r="F730" t="s">
        <v>8218</v>
      </c>
      <c r="G730" t="s">
        <v>8223</v>
      </c>
      <c r="H730" t="s">
        <v>8245</v>
      </c>
      <c r="I730">
        <v>1420048208</v>
      </c>
      <c r="J730">
        <v>1417456208</v>
      </c>
      <c r="K730" t="b">
        <v>0</v>
      </c>
      <c r="L730">
        <v>12</v>
      </c>
      <c r="M730" t="b">
        <v>1</v>
      </c>
      <c r="N730" t="s">
        <v>8269</v>
      </c>
      <c r="O730">
        <v>131</v>
      </c>
      <c r="P730">
        <v>97.92</v>
      </c>
      <c r="Q730" s="10" t="s">
        <v>8315</v>
      </c>
      <c r="R730" t="s">
        <v>8316</v>
      </c>
      <c r="S730" s="16">
        <v>41974.743148148147</v>
      </c>
      <c r="T730" s="16">
        <v>42004.743148148147</v>
      </c>
      <c r="U730">
        <v>30</v>
      </c>
    </row>
    <row r="731" spans="1:21" ht="72" x14ac:dyDescent="0.3">
      <c r="A731">
        <v>3568</v>
      </c>
      <c r="B731" s="3" t="s">
        <v>3567</v>
      </c>
      <c r="C731" s="3" t="s">
        <v>7678</v>
      </c>
      <c r="D731" s="6">
        <v>1000</v>
      </c>
      <c r="E731" s="8">
        <v>1110</v>
      </c>
      <c r="F731" t="s">
        <v>8218</v>
      </c>
      <c r="G731" t="s">
        <v>8223</v>
      </c>
      <c r="H731" t="s">
        <v>8245</v>
      </c>
      <c r="I731">
        <v>1410975994</v>
      </c>
      <c r="J731">
        <v>1408383994</v>
      </c>
      <c r="K731" t="b">
        <v>0</v>
      </c>
      <c r="L731">
        <v>19</v>
      </c>
      <c r="M731" t="b">
        <v>1</v>
      </c>
      <c r="N731" t="s">
        <v>8269</v>
      </c>
      <c r="O731">
        <v>111</v>
      </c>
      <c r="P731">
        <v>58.42</v>
      </c>
      <c r="Q731" s="10" t="s">
        <v>8315</v>
      </c>
      <c r="R731" t="s">
        <v>8316</v>
      </c>
      <c r="S731" s="16">
        <v>41869.740671296298</v>
      </c>
      <c r="T731" s="16">
        <v>41899.740671296298</v>
      </c>
      <c r="U731">
        <v>30</v>
      </c>
    </row>
    <row r="732" spans="1:21" ht="57.6" x14ac:dyDescent="0.3">
      <c r="A732">
        <v>3569</v>
      </c>
      <c r="B732" s="3" t="s">
        <v>3568</v>
      </c>
      <c r="C732" s="3" t="s">
        <v>7679</v>
      </c>
      <c r="D732" s="6">
        <v>5000</v>
      </c>
      <c r="E732" s="8">
        <v>5024</v>
      </c>
      <c r="F732" t="s">
        <v>8218</v>
      </c>
      <c r="G732" t="s">
        <v>8223</v>
      </c>
      <c r="H732" t="s">
        <v>8245</v>
      </c>
      <c r="I732">
        <v>1420734696</v>
      </c>
      <c r="J732">
        <v>1418142696</v>
      </c>
      <c r="K732" t="b">
        <v>0</v>
      </c>
      <c r="L732">
        <v>41</v>
      </c>
      <c r="M732" t="b">
        <v>1</v>
      </c>
      <c r="N732" t="s">
        <v>8269</v>
      </c>
      <c r="O732">
        <v>100</v>
      </c>
      <c r="P732">
        <v>122.54</v>
      </c>
      <c r="Q732" s="10" t="s">
        <v>8315</v>
      </c>
      <c r="R732" t="s">
        <v>8316</v>
      </c>
      <c r="S732" s="16">
        <v>41982.688611111109</v>
      </c>
      <c r="T732" s="16">
        <v>42012.688611111109</v>
      </c>
      <c r="U732">
        <v>30</v>
      </c>
    </row>
    <row r="733" spans="1:21" ht="57.6" x14ac:dyDescent="0.3">
      <c r="A733">
        <v>3570</v>
      </c>
      <c r="B733" s="3" t="s">
        <v>3569</v>
      </c>
      <c r="C733" s="3" t="s">
        <v>7680</v>
      </c>
      <c r="D733" s="6">
        <v>2000</v>
      </c>
      <c r="E733" s="8">
        <v>2287</v>
      </c>
      <c r="F733" t="s">
        <v>8218</v>
      </c>
      <c r="G733" t="s">
        <v>8223</v>
      </c>
      <c r="H733" t="s">
        <v>8245</v>
      </c>
      <c r="I733">
        <v>1420009200</v>
      </c>
      <c r="J733">
        <v>1417593483</v>
      </c>
      <c r="K733" t="b">
        <v>0</v>
      </c>
      <c r="L733">
        <v>26</v>
      </c>
      <c r="M733" t="b">
        <v>1</v>
      </c>
      <c r="N733" t="s">
        <v>8269</v>
      </c>
      <c r="O733">
        <v>114</v>
      </c>
      <c r="P733">
        <v>87.96</v>
      </c>
      <c r="Q733" s="10" t="s">
        <v>8315</v>
      </c>
      <c r="R733" t="s">
        <v>8316</v>
      </c>
      <c r="S733" s="16">
        <v>41976.331979166673</v>
      </c>
      <c r="T733" s="16">
        <v>42004.291666666672</v>
      </c>
      <c r="U733">
        <v>27.959687499998836</v>
      </c>
    </row>
    <row r="734" spans="1:21" ht="72" x14ac:dyDescent="0.3">
      <c r="A734">
        <v>3574</v>
      </c>
      <c r="B734" s="3" t="s">
        <v>3573</v>
      </c>
      <c r="C734" s="3" t="s">
        <v>7684</v>
      </c>
      <c r="D734" s="6">
        <v>5800</v>
      </c>
      <c r="E734" s="8">
        <v>6155</v>
      </c>
      <c r="F734" t="s">
        <v>8218</v>
      </c>
      <c r="G734" t="s">
        <v>8223</v>
      </c>
      <c r="H734" t="s">
        <v>8245</v>
      </c>
      <c r="I734">
        <v>1415921848</v>
      </c>
      <c r="J734">
        <v>1413326248</v>
      </c>
      <c r="K734" t="b">
        <v>0</v>
      </c>
      <c r="L734">
        <v>45</v>
      </c>
      <c r="M734" t="b">
        <v>1</v>
      </c>
      <c r="N734" t="s">
        <v>8269</v>
      </c>
      <c r="O734">
        <v>106</v>
      </c>
      <c r="P734">
        <v>136.78</v>
      </c>
      <c r="Q734" s="10" t="s">
        <v>8315</v>
      </c>
      <c r="R734" t="s">
        <v>8316</v>
      </c>
      <c r="S734" s="16">
        <v>41926.942685185182</v>
      </c>
      <c r="T734" s="16">
        <v>41956.984351851846</v>
      </c>
      <c r="U734">
        <v>30.041666666664241</v>
      </c>
    </row>
    <row r="735" spans="1:21" ht="72" x14ac:dyDescent="0.3">
      <c r="A735">
        <v>3575</v>
      </c>
      <c r="B735" s="3" t="s">
        <v>3574</v>
      </c>
      <c r="C735" s="3" t="s">
        <v>7685</v>
      </c>
      <c r="D735" s="6">
        <v>10000</v>
      </c>
      <c r="E735" s="8">
        <v>10133</v>
      </c>
      <c r="F735" t="s">
        <v>8218</v>
      </c>
      <c r="G735" t="s">
        <v>8223</v>
      </c>
      <c r="H735" t="s">
        <v>8245</v>
      </c>
      <c r="I735">
        <v>1470887940</v>
      </c>
      <c r="J735">
        <v>1468176527</v>
      </c>
      <c r="K735" t="b">
        <v>0</v>
      </c>
      <c r="L735">
        <v>102</v>
      </c>
      <c r="M735" t="b">
        <v>1</v>
      </c>
      <c r="N735" t="s">
        <v>8269</v>
      </c>
      <c r="O735">
        <v>101</v>
      </c>
      <c r="P735">
        <v>99.34</v>
      </c>
      <c r="Q735" s="10" t="s">
        <v>8315</v>
      </c>
      <c r="R735" t="s">
        <v>8316</v>
      </c>
      <c r="S735" s="16">
        <v>42561.783877314811</v>
      </c>
      <c r="T735" s="16">
        <v>42593.165972222225</v>
      </c>
      <c r="U735">
        <v>31.382094907414285</v>
      </c>
    </row>
    <row r="736" spans="1:21" ht="57.6" x14ac:dyDescent="0.3">
      <c r="A736">
        <v>3576</v>
      </c>
      <c r="B736" s="3" t="s">
        <v>3575</v>
      </c>
      <c r="C736" s="3" t="s">
        <v>7686</v>
      </c>
      <c r="D736" s="6">
        <v>100</v>
      </c>
      <c r="E736" s="8">
        <v>100</v>
      </c>
      <c r="F736" t="s">
        <v>8218</v>
      </c>
      <c r="G736" t="s">
        <v>8223</v>
      </c>
      <c r="H736" t="s">
        <v>8245</v>
      </c>
      <c r="I736">
        <v>1480947054</v>
      </c>
      <c r="J736">
        <v>1475759454</v>
      </c>
      <c r="K736" t="b">
        <v>0</v>
      </c>
      <c r="L736">
        <v>5</v>
      </c>
      <c r="M736" t="b">
        <v>1</v>
      </c>
      <c r="N736" t="s">
        <v>8269</v>
      </c>
      <c r="O736">
        <v>100</v>
      </c>
      <c r="P736">
        <v>20</v>
      </c>
      <c r="Q736" s="10" t="s">
        <v>8315</v>
      </c>
      <c r="R736" t="s">
        <v>8316</v>
      </c>
      <c r="S736" s="16">
        <v>42649.54923611111</v>
      </c>
      <c r="T736" s="16">
        <v>42709.590902777782</v>
      </c>
      <c r="U736">
        <v>60.041666666671517</v>
      </c>
    </row>
    <row r="737" spans="1:21" ht="57.6" x14ac:dyDescent="0.3">
      <c r="A737">
        <v>3577</v>
      </c>
      <c r="B737" s="3" t="s">
        <v>3576</v>
      </c>
      <c r="C737" s="3" t="s">
        <v>7687</v>
      </c>
      <c r="D737" s="6">
        <v>600</v>
      </c>
      <c r="E737" s="8">
        <v>780</v>
      </c>
      <c r="F737" t="s">
        <v>8218</v>
      </c>
      <c r="G737" t="s">
        <v>8223</v>
      </c>
      <c r="H737" t="s">
        <v>8245</v>
      </c>
      <c r="I737">
        <v>1430029680</v>
      </c>
      <c r="J737">
        <v>1427741583</v>
      </c>
      <c r="K737" t="b">
        <v>0</v>
      </c>
      <c r="L737">
        <v>27</v>
      </c>
      <c r="M737" t="b">
        <v>1</v>
      </c>
      <c r="N737" t="s">
        <v>8269</v>
      </c>
      <c r="O737">
        <v>130</v>
      </c>
      <c r="P737">
        <v>28.89</v>
      </c>
      <c r="Q737" s="10" t="s">
        <v>8315</v>
      </c>
      <c r="R737" t="s">
        <v>8316</v>
      </c>
      <c r="S737" s="16">
        <v>42093.786840277782</v>
      </c>
      <c r="T737" s="16">
        <v>42120.26944444445</v>
      </c>
      <c r="U737">
        <v>26.482604166667443</v>
      </c>
    </row>
    <row r="738" spans="1:21" ht="57.6" x14ac:dyDescent="0.3">
      <c r="A738">
        <v>3580</v>
      </c>
      <c r="B738" s="3" t="s">
        <v>3579</v>
      </c>
      <c r="C738" s="3" t="s">
        <v>7690</v>
      </c>
      <c r="D738" s="6">
        <v>900</v>
      </c>
      <c r="E738" s="8">
        <v>1025</v>
      </c>
      <c r="F738" t="s">
        <v>8218</v>
      </c>
      <c r="G738" t="s">
        <v>8223</v>
      </c>
      <c r="H738" t="s">
        <v>8245</v>
      </c>
      <c r="I738">
        <v>1425185940</v>
      </c>
      <c r="J738">
        <v>1421900022</v>
      </c>
      <c r="K738" t="b">
        <v>0</v>
      </c>
      <c r="L738">
        <v>27</v>
      </c>
      <c r="M738" t="b">
        <v>1</v>
      </c>
      <c r="N738" t="s">
        <v>8269</v>
      </c>
      <c r="O738">
        <v>114</v>
      </c>
      <c r="P738">
        <v>37.96</v>
      </c>
      <c r="Q738" s="10" t="s">
        <v>8315</v>
      </c>
      <c r="R738" t="s">
        <v>8316</v>
      </c>
      <c r="S738" s="16">
        <v>42026.176180555558</v>
      </c>
      <c r="T738" s="16">
        <v>42064.207638888889</v>
      </c>
      <c r="U738">
        <v>38.031458333331102</v>
      </c>
    </row>
    <row r="739" spans="1:21" ht="57.6" x14ac:dyDescent="0.3">
      <c r="A739">
        <v>3582</v>
      </c>
      <c r="B739" s="3" t="s">
        <v>3581</v>
      </c>
      <c r="C739" s="3" t="s">
        <v>7692</v>
      </c>
      <c r="D739" s="6">
        <v>1000</v>
      </c>
      <c r="E739" s="8">
        <v>2870</v>
      </c>
      <c r="F739" t="s">
        <v>8218</v>
      </c>
      <c r="G739" t="s">
        <v>8223</v>
      </c>
      <c r="H739" t="s">
        <v>8245</v>
      </c>
      <c r="I739">
        <v>1459822682</v>
      </c>
      <c r="J739">
        <v>1458613082</v>
      </c>
      <c r="K739" t="b">
        <v>0</v>
      </c>
      <c r="L739">
        <v>49</v>
      </c>
      <c r="M739" t="b">
        <v>1</v>
      </c>
      <c r="N739" t="s">
        <v>8269</v>
      </c>
      <c r="O739">
        <v>287</v>
      </c>
      <c r="P739">
        <v>58.57</v>
      </c>
      <c r="Q739" s="10" t="s">
        <v>8315</v>
      </c>
      <c r="R739" t="s">
        <v>8316</v>
      </c>
      <c r="S739" s="16">
        <v>42451.095856481479</v>
      </c>
      <c r="T739" s="16">
        <v>42465.095856481479</v>
      </c>
      <c r="U739">
        <v>14</v>
      </c>
    </row>
    <row r="740" spans="1:21" ht="72" x14ac:dyDescent="0.3">
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 </c>
      <c r="F740" t="s">
        <v>8218</v>
      </c>
      <c r="G740" t="s">
        <v>8223</v>
      </c>
      <c r="H740" t="s">
        <v>8245</v>
      </c>
      <c r="I740">
        <v>1460970805</v>
      </c>
      <c r="J740">
        <v>1455790405</v>
      </c>
      <c r="K740" t="b">
        <v>0</v>
      </c>
      <c r="L740">
        <v>24</v>
      </c>
      <c r="M740" t="b">
        <v>1</v>
      </c>
      <c r="N740" t="s">
        <v>8269</v>
      </c>
      <c r="O740">
        <v>109</v>
      </c>
      <c r="P740">
        <v>135.63</v>
      </c>
      <c r="Q740" s="10" t="s">
        <v>8315</v>
      </c>
      <c r="R740" t="s">
        <v>8316</v>
      </c>
      <c r="S740" s="16">
        <v>42418.425983796296</v>
      </c>
      <c r="T740" s="16">
        <v>42478.384317129632</v>
      </c>
      <c r="U740">
        <v>59.958333333335759</v>
      </c>
    </row>
    <row r="741" spans="1:21" ht="57.6" x14ac:dyDescent="0.3">
      <c r="A741">
        <v>3585</v>
      </c>
      <c r="B741" s="3" t="s">
        <v>3584</v>
      </c>
      <c r="C741" s="3" t="s">
        <v>7695</v>
      </c>
      <c r="D741" s="6">
        <v>3400</v>
      </c>
      <c r="E741" s="8">
        <v>4050</v>
      </c>
      <c r="F741" t="s">
        <v>8218</v>
      </c>
      <c r="G741" t="s">
        <v>8223</v>
      </c>
      <c r="H741" t="s">
        <v>8245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8269</v>
      </c>
      <c r="O741">
        <v>119</v>
      </c>
      <c r="P741">
        <v>176.09</v>
      </c>
      <c r="Q741" s="10" t="s">
        <v>8315</v>
      </c>
      <c r="R741" t="s">
        <v>8316</v>
      </c>
      <c r="S741" s="16">
        <v>41964.716319444444</v>
      </c>
      <c r="T741" s="16">
        <v>41994.716319444444</v>
      </c>
      <c r="U741">
        <v>30</v>
      </c>
    </row>
    <row r="742" spans="1:21" ht="28.8" x14ac:dyDescent="0.3">
      <c r="A742">
        <v>3586</v>
      </c>
      <c r="B742" s="3" t="s">
        <v>3585</v>
      </c>
      <c r="C742" s="3" t="s">
        <v>7696</v>
      </c>
      <c r="D742" s="6">
        <v>7500</v>
      </c>
      <c r="E742" s="8">
        <v>8207</v>
      </c>
      <c r="F742" t="s">
        <v>8218</v>
      </c>
      <c r="G742" t="s">
        <v>8223</v>
      </c>
      <c r="H742" t="s">
        <v>8245</v>
      </c>
      <c r="I742">
        <v>1474649070</v>
      </c>
      <c r="J742">
        <v>1469465070</v>
      </c>
      <c r="K742" t="b">
        <v>0</v>
      </c>
      <c r="L742">
        <v>54</v>
      </c>
      <c r="M742" t="b">
        <v>1</v>
      </c>
      <c r="N742" t="s">
        <v>8269</v>
      </c>
      <c r="O742">
        <v>109</v>
      </c>
      <c r="P742">
        <v>151.97999999999999</v>
      </c>
      <c r="Q742" s="10" t="s">
        <v>8315</v>
      </c>
      <c r="R742" t="s">
        <v>8316</v>
      </c>
      <c r="S742" s="16">
        <v>42576.697569444441</v>
      </c>
      <c r="T742" s="16">
        <v>42636.697569444441</v>
      </c>
      <c r="U742">
        <v>60</v>
      </c>
    </row>
    <row r="743" spans="1:21" ht="57.6" x14ac:dyDescent="0.3">
      <c r="A743">
        <v>3589</v>
      </c>
      <c r="B743" s="3" t="s">
        <v>3588</v>
      </c>
      <c r="C743" s="3" t="s">
        <v>7699</v>
      </c>
      <c r="D743" s="6">
        <v>4000</v>
      </c>
      <c r="E743" s="8">
        <v>5100</v>
      </c>
      <c r="F743" t="s">
        <v>8218</v>
      </c>
      <c r="G743" t="s">
        <v>8223</v>
      </c>
      <c r="H743" t="s">
        <v>8245</v>
      </c>
      <c r="I743">
        <v>1432654347</v>
      </c>
      <c r="J743">
        <v>1430494347</v>
      </c>
      <c r="K743" t="b">
        <v>0</v>
      </c>
      <c r="L743">
        <v>62</v>
      </c>
      <c r="M743" t="b">
        <v>1</v>
      </c>
      <c r="N743" t="s">
        <v>8269</v>
      </c>
      <c r="O743">
        <v>128</v>
      </c>
      <c r="P743">
        <v>82.26</v>
      </c>
      <c r="Q743" s="10" t="s">
        <v>8315</v>
      </c>
      <c r="R743" t="s">
        <v>8316</v>
      </c>
      <c r="S743" s="16">
        <v>42125.647534722222</v>
      </c>
      <c r="T743" s="16">
        <v>42150.647534722222</v>
      </c>
      <c r="U743">
        <v>25</v>
      </c>
    </row>
    <row r="744" spans="1:21" ht="72" x14ac:dyDescent="0.3">
      <c r="A744">
        <v>3591</v>
      </c>
      <c r="B744" s="3" t="s">
        <v>3590</v>
      </c>
      <c r="C744" s="3" t="s">
        <v>7701</v>
      </c>
      <c r="D744" s="6">
        <v>700</v>
      </c>
      <c r="E744" s="8">
        <v>1225</v>
      </c>
      <c r="F744" t="s">
        <v>8218</v>
      </c>
      <c r="G744" t="s">
        <v>8223</v>
      </c>
      <c r="H744" t="s">
        <v>8245</v>
      </c>
      <c r="I744">
        <v>1422075540</v>
      </c>
      <c r="J744">
        <v>1419979544</v>
      </c>
      <c r="K744" t="b">
        <v>0</v>
      </c>
      <c r="L744">
        <v>18</v>
      </c>
      <c r="M744" t="b">
        <v>1</v>
      </c>
      <c r="N744" t="s">
        <v>8269</v>
      </c>
      <c r="O744">
        <v>175</v>
      </c>
      <c r="P744">
        <v>68.06</v>
      </c>
      <c r="Q744" s="10" t="s">
        <v>8315</v>
      </c>
      <c r="R744" t="s">
        <v>8316</v>
      </c>
      <c r="S744" s="16">
        <v>42003.948425925926</v>
      </c>
      <c r="T744" s="16">
        <v>42028.207638888889</v>
      </c>
      <c r="U744">
        <v>24.25921296296292</v>
      </c>
    </row>
    <row r="745" spans="1:21" ht="57.6" x14ac:dyDescent="0.3">
      <c r="A745">
        <v>3592</v>
      </c>
      <c r="B745" s="3" t="s">
        <v>3591</v>
      </c>
      <c r="C745" s="3" t="s">
        <v>7702</v>
      </c>
      <c r="D745" s="6">
        <v>2000</v>
      </c>
      <c r="E745" s="8">
        <v>2545</v>
      </c>
      <c r="F745" t="s">
        <v>8218</v>
      </c>
      <c r="G745" t="s">
        <v>8223</v>
      </c>
      <c r="H745" t="s">
        <v>8245</v>
      </c>
      <c r="I745">
        <v>1423630740</v>
      </c>
      <c r="J745">
        <v>1418673307</v>
      </c>
      <c r="K745" t="b">
        <v>0</v>
      </c>
      <c r="L745">
        <v>35</v>
      </c>
      <c r="M745" t="b">
        <v>1</v>
      </c>
      <c r="N745" t="s">
        <v>8269</v>
      </c>
      <c r="O745">
        <v>127</v>
      </c>
      <c r="P745">
        <v>72.709999999999994</v>
      </c>
      <c r="Q745" s="10" t="s">
        <v>8315</v>
      </c>
      <c r="R745" t="s">
        <v>8316</v>
      </c>
      <c r="S745" s="16">
        <v>41988.829942129625</v>
      </c>
      <c r="T745" s="16">
        <v>42046.207638888889</v>
      </c>
      <c r="U745">
        <v>57.377696759263927</v>
      </c>
    </row>
    <row r="746" spans="1:21" ht="57.6" x14ac:dyDescent="0.3">
      <c r="A746">
        <v>3593</v>
      </c>
      <c r="B746" s="3" t="s">
        <v>3592</v>
      </c>
      <c r="C746" s="3" t="s">
        <v>7703</v>
      </c>
      <c r="D746" s="6">
        <v>3000</v>
      </c>
      <c r="E746" s="8">
        <v>3319</v>
      </c>
      <c r="F746" t="s">
        <v>8218</v>
      </c>
      <c r="G746" t="s">
        <v>8223</v>
      </c>
      <c r="H746" t="s">
        <v>8245</v>
      </c>
      <c r="I746">
        <v>1420489560</v>
      </c>
      <c r="J746">
        <v>1417469639</v>
      </c>
      <c r="K746" t="b">
        <v>0</v>
      </c>
      <c r="L746">
        <v>43</v>
      </c>
      <c r="M746" t="b">
        <v>1</v>
      </c>
      <c r="N746" t="s">
        <v>8269</v>
      </c>
      <c r="O746">
        <v>111</v>
      </c>
      <c r="P746">
        <v>77.19</v>
      </c>
      <c r="Q746" s="10" t="s">
        <v>8315</v>
      </c>
      <c r="R746" t="s">
        <v>8316</v>
      </c>
      <c r="S746" s="16">
        <v>41974.898599537039</v>
      </c>
      <c r="T746" s="16">
        <v>42009.851388888885</v>
      </c>
      <c r="U746">
        <v>34.95278935184615</v>
      </c>
    </row>
    <row r="747" spans="1:21" ht="72" x14ac:dyDescent="0.3">
      <c r="A747">
        <v>3594</v>
      </c>
      <c r="B747" s="3" t="s">
        <v>3593</v>
      </c>
      <c r="C747" s="3" t="s">
        <v>7704</v>
      </c>
      <c r="D747" s="6">
        <v>1600</v>
      </c>
      <c r="E747" s="8">
        <v>2015</v>
      </c>
      <c r="F747" t="s">
        <v>8218</v>
      </c>
      <c r="G747" t="s">
        <v>8223</v>
      </c>
      <c r="H747" t="s">
        <v>8245</v>
      </c>
      <c r="I747">
        <v>1472952982</v>
      </c>
      <c r="J747">
        <v>1470792982</v>
      </c>
      <c r="K747" t="b">
        <v>0</v>
      </c>
      <c r="L747">
        <v>36</v>
      </c>
      <c r="M747" t="b">
        <v>1</v>
      </c>
      <c r="N747" t="s">
        <v>8269</v>
      </c>
      <c r="O747">
        <v>126</v>
      </c>
      <c r="P747">
        <v>55.97</v>
      </c>
      <c r="Q747" s="10" t="s">
        <v>8315</v>
      </c>
      <c r="R747" t="s">
        <v>8316</v>
      </c>
      <c r="S747" s="16">
        <v>42592.066921296297</v>
      </c>
      <c r="T747" s="16">
        <v>42617.066921296297</v>
      </c>
      <c r="U747">
        <v>25</v>
      </c>
    </row>
    <row r="748" spans="1:21" ht="43.2" x14ac:dyDescent="0.3">
      <c r="A748">
        <v>3595</v>
      </c>
      <c r="B748" s="3" t="s">
        <v>3594</v>
      </c>
      <c r="C748" s="3" t="s">
        <v>7705</v>
      </c>
      <c r="D748" s="6">
        <v>2600</v>
      </c>
      <c r="E748" s="8">
        <v>3081</v>
      </c>
      <c r="F748" t="s">
        <v>8218</v>
      </c>
      <c r="G748" t="s">
        <v>8223</v>
      </c>
      <c r="H748" t="s">
        <v>8245</v>
      </c>
      <c r="I748">
        <v>1426229940</v>
      </c>
      <c r="J748">
        <v>1423959123</v>
      </c>
      <c r="K748" t="b">
        <v>0</v>
      </c>
      <c r="L748">
        <v>62</v>
      </c>
      <c r="M748" t="b">
        <v>1</v>
      </c>
      <c r="N748" t="s">
        <v>8269</v>
      </c>
      <c r="O748">
        <v>119</v>
      </c>
      <c r="P748">
        <v>49.69</v>
      </c>
      <c r="Q748" s="10" t="s">
        <v>8315</v>
      </c>
      <c r="R748" t="s">
        <v>8316</v>
      </c>
      <c r="S748" s="16">
        <v>42050.008368055554</v>
      </c>
      <c r="T748" s="16">
        <v>42076.290972222225</v>
      </c>
      <c r="U748">
        <v>26.282604166670353</v>
      </c>
    </row>
    <row r="749" spans="1:21" ht="43.2" x14ac:dyDescent="0.3">
      <c r="A749">
        <v>3597</v>
      </c>
      <c r="B749" s="3" t="s">
        <v>3596</v>
      </c>
      <c r="C749" s="3" t="s">
        <v>7707</v>
      </c>
      <c r="D749" s="6">
        <v>2500</v>
      </c>
      <c r="E749" s="8">
        <v>2565</v>
      </c>
      <c r="F749" t="s">
        <v>8218</v>
      </c>
      <c r="G749" t="s">
        <v>8223</v>
      </c>
      <c r="H749" t="s">
        <v>8245</v>
      </c>
      <c r="I749">
        <v>1456984740</v>
      </c>
      <c r="J749">
        <v>1455717790</v>
      </c>
      <c r="K749" t="b">
        <v>0</v>
      </c>
      <c r="L749">
        <v>33</v>
      </c>
      <c r="M749" t="b">
        <v>1</v>
      </c>
      <c r="N749" t="s">
        <v>8269</v>
      </c>
      <c r="O749">
        <v>103</v>
      </c>
      <c r="P749">
        <v>77.73</v>
      </c>
      <c r="Q749" s="10" t="s">
        <v>8315</v>
      </c>
      <c r="R749" t="s">
        <v>8316</v>
      </c>
      <c r="S749" s="16">
        <v>42417.585532407407</v>
      </c>
      <c r="T749" s="16">
        <v>42432.249305555553</v>
      </c>
      <c r="U749">
        <v>14.663773148145992</v>
      </c>
    </row>
    <row r="750" spans="1:21" ht="57.6" x14ac:dyDescent="0.3">
      <c r="A750">
        <v>3598</v>
      </c>
      <c r="B750" s="3" t="s">
        <v>3597</v>
      </c>
      <c r="C750" s="3" t="s">
        <v>7708</v>
      </c>
      <c r="D750" s="6">
        <v>1000</v>
      </c>
      <c r="E750" s="8">
        <v>1101</v>
      </c>
      <c r="F750" t="s">
        <v>8218</v>
      </c>
      <c r="G750" t="s">
        <v>8223</v>
      </c>
      <c r="H750" t="s">
        <v>8245</v>
      </c>
      <c r="I750">
        <v>1409720340</v>
      </c>
      <c r="J750">
        <v>1408129822</v>
      </c>
      <c r="K750" t="b">
        <v>0</v>
      </c>
      <c r="L750">
        <v>27</v>
      </c>
      <c r="M750" t="b">
        <v>1</v>
      </c>
      <c r="N750" t="s">
        <v>8269</v>
      </c>
      <c r="O750">
        <v>110</v>
      </c>
      <c r="P750">
        <v>40.78</v>
      </c>
      <c r="Q750" s="10" t="s">
        <v>8315</v>
      </c>
      <c r="R750" t="s">
        <v>8316</v>
      </c>
      <c r="S750" s="16">
        <v>41866.79886574074</v>
      </c>
      <c r="T750" s="16">
        <v>41885.207638888889</v>
      </c>
      <c r="U750">
        <v>18.408773148148612</v>
      </c>
    </row>
    <row r="751" spans="1:21" ht="57.6" x14ac:dyDescent="0.3">
      <c r="A751">
        <v>3599</v>
      </c>
      <c r="B751" s="3" t="s">
        <v>3598</v>
      </c>
      <c r="C751" s="3" t="s">
        <v>7709</v>
      </c>
      <c r="D751" s="6">
        <v>500</v>
      </c>
      <c r="E751" s="8">
        <v>1010</v>
      </c>
      <c r="F751" t="s">
        <v>8218</v>
      </c>
      <c r="G751" t="s">
        <v>8223</v>
      </c>
      <c r="H751" t="s">
        <v>8245</v>
      </c>
      <c r="I751">
        <v>1440892800</v>
      </c>
      <c r="J751">
        <v>1438715077</v>
      </c>
      <c r="K751" t="b">
        <v>0</v>
      </c>
      <c r="L751">
        <v>17</v>
      </c>
      <c r="M751" t="b">
        <v>1</v>
      </c>
      <c r="N751" t="s">
        <v>8269</v>
      </c>
      <c r="O751">
        <v>202</v>
      </c>
      <c r="P751">
        <v>59.41</v>
      </c>
      <c r="Q751" s="10" t="s">
        <v>8315</v>
      </c>
      <c r="R751" t="s">
        <v>8316</v>
      </c>
      <c r="S751" s="16">
        <v>42220.79487268519</v>
      </c>
      <c r="T751" s="16">
        <v>42246</v>
      </c>
      <c r="U751">
        <v>25.205127314809943</v>
      </c>
    </row>
    <row r="752" spans="1:21" ht="43.2" x14ac:dyDescent="0.3">
      <c r="A752">
        <v>3600</v>
      </c>
      <c r="B752" s="3" t="s">
        <v>3599</v>
      </c>
      <c r="C752" s="3" t="s">
        <v>7710</v>
      </c>
      <c r="D752" s="6">
        <v>10</v>
      </c>
      <c r="E752" s="8">
        <v>13</v>
      </c>
      <c r="F752" t="s">
        <v>8218</v>
      </c>
      <c r="G752" t="s">
        <v>8223</v>
      </c>
      <c r="H752" t="s">
        <v>8245</v>
      </c>
      <c r="I752">
        <v>1476390164</v>
      </c>
      <c r="J752">
        <v>1473970964</v>
      </c>
      <c r="K752" t="b">
        <v>0</v>
      </c>
      <c r="L752">
        <v>4</v>
      </c>
      <c r="M752" t="b">
        <v>1</v>
      </c>
      <c r="N752" t="s">
        <v>8269</v>
      </c>
      <c r="O752">
        <v>130</v>
      </c>
      <c r="P752">
        <v>3.25</v>
      </c>
      <c r="Q752" s="10" t="s">
        <v>8315</v>
      </c>
      <c r="R752" t="s">
        <v>8316</v>
      </c>
      <c r="S752" s="16">
        <v>42628.849120370374</v>
      </c>
      <c r="T752" s="16">
        <v>42656.849120370374</v>
      </c>
      <c r="U752">
        <v>28</v>
      </c>
    </row>
    <row r="753" spans="1:21" ht="72" x14ac:dyDescent="0.3">
      <c r="A753">
        <v>3602</v>
      </c>
      <c r="B753" s="3" t="s">
        <v>3601</v>
      </c>
      <c r="C753" s="3" t="s">
        <v>7712</v>
      </c>
      <c r="D753" s="6">
        <v>4000</v>
      </c>
      <c r="E753" s="8">
        <v>4002</v>
      </c>
      <c r="F753" t="s">
        <v>8218</v>
      </c>
      <c r="G753" t="s">
        <v>8223</v>
      </c>
      <c r="H753" t="s">
        <v>8245</v>
      </c>
      <c r="I753">
        <v>1463520479</v>
      </c>
      <c r="J753">
        <v>1458336479</v>
      </c>
      <c r="K753" t="b">
        <v>0</v>
      </c>
      <c r="L753">
        <v>49</v>
      </c>
      <c r="M753" t="b">
        <v>1</v>
      </c>
      <c r="N753" t="s">
        <v>8269</v>
      </c>
      <c r="O753">
        <v>100</v>
      </c>
      <c r="P753">
        <v>81.67</v>
      </c>
      <c r="Q753" s="10" t="s">
        <v>8315</v>
      </c>
      <c r="R753" t="s">
        <v>8316</v>
      </c>
      <c r="S753" s="16">
        <v>42447.894432870366</v>
      </c>
      <c r="T753" s="16">
        <v>42507.894432870366</v>
      </c>
      <c r="U753">
        <v>60</v>
      </c>
    </row>
    <row r="754" spans="1:21" ht="57.6" x14ac:dyDescent="0.3">
      <c r="A754">
        <v>3603</v>
      </c>
      <c r="B754" s="3" t="s">
        <v>3602</v>
      </c>
      <c r="C754" s="3" t="s">
        <v>7713</v>
      </c>
      <c r="D754" s="6">
        <v>1500</v>
      </c>
      <c r="E754" s="8">
        <v>2560</v>
      </c>
      <c r="F754" t="s">
        <v>8218</v>
      </c>
      <c r="G754" t="s">
        <v>8223</v>
      </c>
      <c r="H754" t="s">
        <v>8245</v>
      </c>
      <c r="I754">
        <v>1446759880</v>
      </c>
      <c r="J754">
        <v>1444164280</v>
      </c>
      <c r="K754" t="b">
        <v>0</v>
      </c>
      <c r="L754">
        <v>57</v>
      </c>
      <c r="M754" t="b">
        <v>1</v>
      </c>
      <c r="N754" t="s">
        <v>8269</v>
      </c>
      <c r="O754">
        <v>171</v>
      </c>
      <c r="P754">
        <v>44.91</v>
      </c>
      <c r="Q754" s="10" t="s">
        <v>8315</v>
      </c>
      <c r="R754" t="s">
        <v>8316</v>
      </c>
      <c r="S754" s="16">
        <v>42283.864351851851</v>
      </c>
      <c r="T754" s="16">
        <v>42313.906018518523</v>
      </c>
      <c r="U754">
        <v>30.041666666671517</v>
      </c>
    </row>
    <row r="755" spans="1:21" ht="72" x14ac:dyDescent="0.3">
      <c r="A755">
        <v>3604</v>
      </c>
      <c r="B755" s="3" t="s">
        <v>3603</v>
      </c>
      <c r="C755" s="3" t="s">
        <v>7714</v>
      </c>
      <c r="D755" s="6">
        <v>3000</v>
      </c>
      <c r="E755" s="8">
        <v>3385</v>
      </c>
      <c r="F755" t="s">
        <v>8218</v>
      </c>
      <c r="G755" t="s">
        <v>8223</v>
      </c>
      <c r="H755" t="s">
        <v>8245</v>
      </c>
      <c r="I755">
        <v>1461913140</v>
      </c>
      <c r="J755">
        <v>1461370956</v>
      </c>
      <c r="K755" t="b">
        <v>0</v>
      </c>
      <c r="L755">
        <v>69</v>
      </c>
      <c r="M755" t="b">
        <v>1</v>
      </c>
      <c r="N755" t="s">
        <v>8269</v>
      </c>
      <c r="O755">
        <v>113</v>
      </c>
      <c r="P755">
        <v>49.06</v>
      </c>
      <c r="Q755" s="10" t="s">
        <v>8315</v>
      </c>
      <c r="R755" t="s">
        <v>8316</v>
      </c>
      <c r="S755" s="16">
        <v>42483.015694444446</v>
      </c>
      <c r="T755" s="16">
        <v>42489.290972222225</v>
      </c>
      <c r="U755">
        <v>6.2752777777786832</v>
      </c>
    </row>
    <row r="756" spans="1:21" ht="43.2" x14ac:dyDescent="0.3">
      <c r="A756">
        <v>3613</v>
      </c>
      <c r="B756" s="3" t="s">
        <v>3612</v>
      </c>
      <c r="C756" s="3" t="s">
        <v>7723</v>
      </c>
      <c r="D756" s="6">
        <v>1250</v>
      </c>
      <c r="E756" s="8">
        <v>1250</v>
      </c>
      <c r="F756" t="s">
        <v>8218</v>
      </c>
      <c r="G756" t="s">
        <v>8223</v>
      </c>
      <c r="H756" t="s">
        <v>8245</v>
      </c>
      <c r="I756">
        <v>1403964574</v>
      </c>
      <c r="J756">
        <v>1401372574</v>
      </c>
      <c r="K756" t="b">
        <v>0</v>
      </c>
      <c r="L756">
        <v>20</v>
      </c>
      <c r="M756" t="b">
        <v>1</v>
      </c>
      <c r="N756" t="s">
        <v>8269</v>
      </c>
      <c r="O756">
        <v>100</v>
      </c>
      <c r="P756">
        <v>62.5</v>
      </c>
      <c r="Q756" s="10" t="s">
        <v>8315</v>
      </c>
      <c r="R756" t="s">
        <v>8316</v>
      </c>
      <c r="S756" s="16">
        <v>41788.58997685185</v>
      </c>
      <c r="T756" s="16">
        <v>41818.58997685185</v>
      </c>
      <c r="U756">
        <v>30</v>
      </c>
    </row>
    <row r="757" spans="1:21" ht="57.6" x14ac:dyDescent="0.3">
      <c r="A757">
        <v>3614</v>
      </c>
      <c r="B757" s="3" t="s">
        <v>3439</v>
      </c>
      <c r="C757" s="3" t="s">
        <v>7724</v>
      </c>
      <c r="D757" s="6">
        <v>2500</v>
      </c>
      <c r="E757" s="8">
        <v>2520</v>
      </c>
      <c r="F757" t="s">
        <v>8218</v>
      </c>
      <c r="G757" t="s">
        <v>8223</v>
      </c>
      <c r="H757" t="s">
        <v>8245</v>
      </c>
      <c r="I757">
        <v>1434675616</v>
      </c>
      <c r="J757">
        <v>1432083616</v>
      </c>
      <c r="K757" t="b">
        <v>0</v>
      </c>
      <c r="L757">
        <v>71</v>
      </c>
      <c r="M757" t="b">
        <v>1</v>
      </c>
      <c r="N757" t="s">
        <v>8269</v>
      </c>
      <c r="O757">
        <v>101</v>
      </c>
      <c r="P757">
        <v>35.49</v>
      </c>
      <c r="Q757" s="10" t="s">
        <v>8315</v>
      </c>
      <c r="R757" t="s">
        <v>8316</v>
      </c>
      <c r="S757" s="16">
        <v>42144.041851851856</v>
      </c>
      <c r="T757" s="16">
        <v>42174.041851851856</v>
      </c>
      <c r="U757">
        <v>30</v>
      </c>
    </row>
    <row r="758" spans="1:21" ht="72" x14ac:dyDescent="0.3">
      <c r="A758">
        <v>3619</v>
      </c>
      <c r="B758" s="3" t="s">
        <v>3617</v>
      </c>
      <c r="C758" s="3" t="s">
        <v>7729</v>
      </c>
      <c r="D758" s="6">
        <v>1000</v>
      </c>
      <c r="E758" s="8">
        <v>1130</v>
      </c>
      <c r="F758" t="s">
        <v>8218</v>
      </c>
      <c r="G758" t="s">
        <v>8223</v>
      </c>
      <c r="H758" t="s">
        <v>8245</v>
      </c>
      <c r="I758">
        <v>1479592800</v>
      </c>
      <c r="J758">
        <v>1476760226</v>
      </c>
      <c r="K758" t="b">
        <v>0</v>
      </c>
      <c r="L758">
        <v>17</v>
      </c>
      <c r="M758" t="b">
        <v>1</v>
      </c>
      <c r="N758" t="s">
        <v>8269</v>
      </c>
      <c r="O758">
        <v>113</v>
      </c>
      <c r="P758">
        <v>66.47</v>
      </c>
      <c r="Q758" s="10" t="s">
        <v>8315</v>
      </c>
      <c r="R758" t="s">
        <v>8316</v>
      </c>
      <c r="S758" s="16">
        <v>42661.132245370376</v>
      </c>
      <c r="T758" s="16">
        <v>42693.916666666672</v>
      </c>
      <c r="U758">
        <v>32.784421296295477</v>
      </c>
    </row>
    <row r="759" spans="1:21" ht="72" x14ac:dyDescent="0.3">
      <c r="A759">
        <v>3620</v>
      </c>
      <c r="B759" s="3" t="s">
        <v>3618</v>
      </c>
      <c r="C759" s="3" t="s">
        <v>7730</v>
      </c>
      <c r="D759" s="6">
        <v>10500</v>
      </c>
      <c r="E759" s="8">
        <v>11045</v>
      </c>
      <c r="F759" t="s">
        <v>8218</v>
      </c>
      <c r="G759" t="s">
        <v>8223</v>
      </c>
      <c r="H759" t="s">
        <v>8245</v>
      </c>
      <c r="I759">
        <v>1425528000</v>
      </c>
      <c r="J759">
        <v>1422916261</v>
      </c>
      <c r="K759" t="b">
        <v>0</v>
      </c>
      <c r="L759">
        <v>197</v>
      </c>
      <c r="M759" t="b">
        <v>1</v>
      </c>
      <c r="N759" t="s">
        <v>8269</v>
      </c>
      <c r="O759">
        <v>105</v>
      </c>
      <c r="P759">
        <v>56.07</v>
      </c>
      <c r="Q759" s="10" t="s">
        <v>8315</v>
      </c>
      <c r="R759" t="s">
        <v>8316</v>
      </c>
      <c r="S759" s="16">
        <v>42037.938206018516</v>
      </c>
      <c r="T759" s="16">
        <v>42068.166666666672</v>
      </c>
      <c r="U759">
        <v>30.228460648155306</v>
      </c>
    </row>
    <row r="760" spans="1:21" ht="57.6" x14ac:dyDescent="0.3">
      <c r="A760">
        <v>3621</v>
      </c>
      <c r="B760" s="3" t="s">
        <v>3619</v>
      </c>
      <c r="C760" s="3" t="s">
        <v>7731</v>
      </c>
      <c r="D760" s="6">
        <v>3000</v>
      </c>
      <c r="E760" s="8">
        <v>3292</v>
      </c>
      <c r="F760" t="s">
        <v>8218</v>
      </c>
      <c r="G760" t="s">
        <v>8223</v>
      </c>
      <c r="H760" t="s">
        <v>8245</v>
      </c>
      <c r="I760">
        <v>1475269200</v>
      </c>
      <c r="J760">
        <v>1473200844</v>
      </c>
      <c r="K760" t="b">
        <v>0</v>
      </c>
      <c r="L760">
        <v>70</v>
      </c>
      <c r="M760" t="b">
        <v>1</v>
      </c>
      <c r="N760" t="s">
        <v>8269</v>
      </c>
      <c r="O760">
        <v>110</v>
      </c>
      <c r="P760">
        <v>47.03</v>
      </c>
      <c r="Q760" s="10" t="s">
        <v>8315</v>
      </c>
      <c r="R760" t="s">
        <v>8316</v>
      </c>
      <c r="S760" s="16">
        <v>42619.935694444444</v>
      </c>
      <c r="T760" s="16">
        <v>42643.875</v>
      </c>
      <c r="U760">
        <v>23.93930555555562</v>
      </c>
    </row>
    <row r="761" spans="1:21" ht="43.2" x14ac:dyDescent="0.3">
      <c r="A761">
        <v>3622</v>
      </c>
      <c r="B761" s="3" t="s">
        <v>3620</v>
      </c>
      <c r="C761" s="3" t="s">
        <v>7732</v>
      </c>
      <c r="D761" s="6">
        <v>1000</v>
      </c>
      <c r="E761" s="8">
        <v>1000.99</v>
      </c>
      <c r="F761" t="s">
        <v>8218</v>
      </c>
      <c r="G761" t="s">
        <v>8223</v>
      </c>
      <c r="H761" t="s">
        <v>8245</v>
      </c>
      <c r="I761">
        <v>1411874580</v>
      </c>
      <c r="J761">
        <v>1409030371</v>
      </c>
      <c r="K761" t="b">
        <v>0</v>
      </c>
      <c r="L761">
        <v>21</v>
      </c>
      <c r="M761" t="b">
        <v>1</v>
      </c>
      <c r="N761" t="s">
        <v>8269</v>
      </c>
      <c r="O761">
        <v>100</v>
      </c>
      <c r="P761">
        <v>47.67</v>
      </c>
      <c r="Q761" s="10" t="s">
        <v>8315</v>
      </c>
      <c r="R761" t="s">
        <v>8316</v>
      </c>
      <c r="S761" s="16">
        <v>41877.221886574072</v>
      </c>
      <c r="T761" s="16">
        <v>41910.140972222223</v>
      </c>
      <c r="U761">
        <v>32.91908564815094</v>
      </c>
    </row>
    <row r="762" spans="1:21" ht="43.2" x14ac:dyDescent="0.3">
      <c r="A762">
        <v>3623</v>
      </c>
      <c r="B762" s="3" t="s">
        <v>3621</v>
      </c>
      <c r="C762" s="3" t="s">
        <v>7733</v>
      </c>
      <c r="D762" s="6">
        <v>2500</v>
      </c>
      <c r="E762" s="8">
        <v>3000</v>
      </c>
      <c r="F762" t="s">
        <v>8218</v>
      </c>
      <c r="G762" t="s">
        <v>8223</v>
      </c>
      <c r="H762" t="s">
        <v>8245</v>
      </c>
      <c r="I762">
        <v>1406358000</v>
      </c>
      <c r="J762">
        <v>1404841270</v>
      </c>
      <c r="K762" t="b">
        <v>0</v>
      </c>
      <c r="L762">
        <v>34</v>
      </c>
      <c r="M762" t="b">
        <v>1</v>
      </c>
      <c r="N762" t="s">
        <v>8269</v>
      </c>
      <c r="O762">
        <v>120</v>
      </c>
      <c r="P762">
        <v>88.24</v>
      </c>
      <c r="Q762" s="10" t="s">
        <v>8315</v>
      </c>
      <c r="R762" t="s">
        <v>8316</v>
      </c>
      <c r="S762" s="16">
        <v>41828.736921296295</v>
      </c>
      <c r="T762" s="16">
        <v>41846.291666666664</v>
      </c>
      <c r="U762">
        <v>17.554745370369346</v>
      </c>
    </row>
    <row r="763" spans="1:21" ht="86.4" x14ac:dyDescent="0.3">
      <c r="A763">
        <v>3624</v>
      </c>
      <c r="B763" s="3" t="s">
        <v>3622</v>
      </c>
      <c r="C763" s="3" t="s">
        <v>7734</v>
      </c>
      <c r="D763" s="6">
        <v>3000</v>
      </c>
      <c r="E763" s="8">
        <v>3148</v>
      </c>
      <c r="F763" t="s">
        <v>8218</v>
      </c>
      <c r="G763" t="s">
        <v>8223</v>
      </c>
      <c r="H763" t="s">
        <v>8245</v>
      </c>
      <c r="I763">
        <v>1471977290</v>
      </c>
      <c r="J763">
        <v>1466793290</v>
      </c>
      <c r="K763" t="b">
        <v>0</v>
      </c>
      <c r="L763">
        <v>39</v>
      </c>
      <c r="M763" t="b">
        <v>1</v>
      </c>
      <c r="N763" t="s">
        <v>8269</v>
      </c>
      <c r="O763">
        <v>105</v>
      </c>
      <c r="P763">
        <v>80.72</v>
      </c>
      <c r="Q763" s="10" t="s">
        <v>8315</v>
      </c>
      <c r="R763" t="s">
        <v>8316</v>
      </c>
      <c r="S763" s="16">
        <v>42545.774189814809</v>
      </c>
      <c r="T763" s="16">
        <v>42605.774189814809</v>
      </c>
      <c r="U763">
        <v>60</v>
      </c>
    </row>
    <row r="764" spans="1:21" ht="72" x14ac:dyDescent="0.3">
      <c r="A764">
        <v>3627</v>
      </c>
      <c r="B764" s="3" t="s">
        <v>3625</v>
      </c>
      <c r="C764" s="3" t="s">
        <v>7737</v>
      </c>
      <c r="D764" s="6">
        <v>2000</v>
      </c>
      <c r="E764" s="8">
        <v>2000</v>
      </c>
      <c r="F764" t="s">
        <v>8218</v>
      </c>
      <c r="G764" t="s">
        <v>8223</v>
      </c>
      <c r="H764" t="s">
        <v>8245</v>
      </c>
      <c r="I764">
        <v>1463803140</v>
      </c>
      <c r="J764">
        <v>1459446487</v>
      </c>
      <c r="K764" t="b">
        <v>0</v>
      </c>
      <c r="L764">
        <v>29</v>
      </c>
      <c r="M764" t="b">
        <v>1</v>
      </c>
      <c r="N764" t="s">
        <v>8269</v>
      </c>
      <c r="O764">
        <v>100</v>
      </c>
      <c r="P764">
        <v>68.97</v>
      </c>
      <c r="Q764" s="10" t="s">
        <v>8315</v>
      </c>
      <c r="R764" t="s">
        <v>8316</v>
      </c>
      <c r="S764" s="16">
        <v>42460.741747685184</v>
      </c>
      <c r="T764" s="16">
        <v>42511.165972222225</v>
      </c>
      <c r="U764">
        <v>50.424224537040573</v>
      </c>
    </row>
    <row r="765" spans="1:21" ht="43.2" x14ac:dyDescent="0.3">
      <c r="A765">
        <v>3648</v>
      </c>
      <c r="B765" s="3" t="s">
        <v>3646</v>
      </c>
      <c r="C765" s="3" t="s">
        <v>7758</v>
      </c>
      <c r="D765" s="6">
        <v>40000</v>
      </c>
      <c r="E765" s="8">
        <v>40153</v>
      </c>
      <c r="F765" t="s">
        <v>8218</v>
      </c>
      <c r="G765" t="s">
        <v>8223</v>
      </c>
      <c r="H765" t="s">
        <v>8245</v>
      </c>
      <c r="I765">
        <v>1412492445</v>
      </c>
      <c r="J765">
        <v>1409900445</v>
      </c>
      <c r="K765" t="b">
        <v>0</v>
      </c>
      <c r="L765">
        <v>73</v>
      </c>
      <c r="M765" t="b">
        <v>1</v>
      </c>
      <c r="N765" t="s">
        <v>8269</v>
      </c>
      <c r="O765">
        <v>100</v>
      </c>
      <c r="P765">
        <v>550.04</v>
      </c>
      <c r="Q765" s="10" t="s">
        <v>8315</v>
      </c>
      <c r="R765" t="s">
        <v>8316</v>
      </c>
      <c r="S765" s="16">
        <v>41887.292187500003</v>
      </c>
      <c r="T765" s="16">
        <v>41917.292187500003</v>
      </c>
      <c r="U765">
        <v>30</v>
      </c>
    </row>
    <row r="766" spans="1:21" ht="57.6" x14ac:dyDescent="0.3">
      <c r="A766">
        <v>3651</v>
      </c>
      <c r="B766" s="3" t="s">
        <v>3649</v>
      </c>
      <c r="C766" s="3" t="s">
        <v>7761</v>
      </c>
      <c r="D766" s="6">
        <v>500</v>
      </c>
      <c r="E766" s="8">
        <v>520</v>
      </c>
      <c r="F766" t="s">
        <v>8218</v>
      </c>
      <c r="G766" t="s">
        <v>8223</v>
      </c>
      <c r="H766" t="s">
        <v>8245</v>
      </c>
      <c r="I766">
        <v>1407686340</v>
      </c>
      <c r="J766">
        <v>1404833442</v>
      </c>
      <c r="K766" t="b">
        <v>0</v>
      </c>
      <c r="L766">
        <v>9</v>
      </c>
      <c r="M766" t="b">
        <v>1</v>
      </c>
      <c r="N766" t="s">
        <v>8269</v>
      </c>
      <c r="O766">
        <v>104</v>
      </c>
      <c r="P766">
        <v>57.78</v>
      </c>
      <c r="Q766" s="10" t="s">
        <v>8315</v>
      </c>
      <c r="R766" t="s">
        <v>8316</v>
      </c>
      <c r="S766" s="16">
        <v>41828.646319444444</v>
      </c>
      <c r="T766" s="16">
        <v>41861.665972222225</v>
      </c>
      <c r="U766">
        <v>33.01965277778072</v>
      </c>
    </row>
    <row r="767" spans="1:21" ht="57.6" x14ac:dyDescent="0.3">
      <c r="A767">
        <v>3655</v>
      </c>
      <c r="B767" s="3" t="s">
        <v>3652</v>
      </c>
      <c r="C767" s="3" t="s">
        <v>7765</v>
      </c>
      <c r="D767" s="6">
        <v>5000</v>
      </c>
      <c r="E767" s="8">
        <v>5813</v>
      </c>
      <c r="F767" t="s">
        <v>8218</v>
      </c>
      <c r="G767" t="s">
        <v>8223</v>
      </c>
      <c r="H767" t="s">
        <v>8245</v>
      </c>
      <c r="I767">
        <v>1437202740</v>
      </c>
      <c r="J767">
        <v>1434654998</v>
      </c>
      <c r="K767" t="b">
        <v>0</v>
      </c>
      <c r="L767">
        <v>79</v>
      </c>
      <c r="M767" t="b">
        <v>1</v>
      </c>
      <c r="N767" t="s">
        <v>8269</v>
      </c>
      <c r="O767">
        <v>116</v>
      </c>
      <c r="P767">
        <v>73.58</v>
      </c>
      <c r="Q767" s="10" t="s">
        <v>8315</v>
      </c>
      <c r="R767" t="s">
        <v>8316</v>
      </c>
      <c r="S767" s="16">
        <v>42173.803217592591</v>
      </c>
      <c r="T767" s="16">
        <v>42203.290972222225</v>
      </c>
      <c r="U767">
        <v>29.487754629633855</v>
      </c>
    </row>
    <row r="768" spans="1:21" ht="43.2" x14ac:dyDescent="0.3">
      <c r="A768">
        <v>3658</v>
      </c>
      <c r="B768" s="3" t="s">
        <v>3655</v>
      </c>
      <c r="C768" s="3" t="s">
        <v>7768</v>
      </c>
      <c r="D768" s="6">
        <v>1500</v>
      </c>
      <c r="E768" s="8">
        <v>1510</v>
      </c>
      <c r="F768" t="s">
        <v>8218</v>
      </c>
      <c r="G768" t="s">
        <v>8223</v>
      </c>
      <c r="H768" t="s">
        <v>8245</v>
      </c>
      <c r="I768">
        <v>1404273540</v>
      </c>
      <c r="J768">
        <v>1400272580</v>
      </c>
      <c r="K768" t="b">
        <v>0</v>
      </c>
      <c r="L768">
        <v>20</v>
      </c>
      <c r="M768" t="b">
        <v>1</v>
      </c>
      <c r="N768" t="s">
        <v>8269</v>
      </c>
      <c r="O768">
        <v>101</v>
      </c>
      <c r="P768">
        <v>75.5</v>
      </c>
      <c r="Q768" s="10" t="s">
        <v>8315</v>
      </c>
      <c r="R768" t="s">
        <v>8316</v>
      </c>
      <c r="S768" s="16">
        <v>41775.858564814815</v>
      </c>
      <c r="T768" s="16">
        <v>41822.165972222225</v>
      </c>
      <c r="U768">
        <v>46.30740740741021</v>
      </c>
    </row>
    <row r="769" spans="1:21" ht="57.6" x14ac:dyDescent="0.3">
      <c r="A769">
        <v>3659</v>
      </c>
      <c r="B769" s="3" t="s">
        <v>3656</v>
      </c>
      <c r="C769" s="3" t="s">
        <v>7769</v>
      </c>
      <c r="D769" s="6">
        <v>3000</v>
      </c>
      <c r="E769" s="8">
        <v>3061</v>
      </c>
      <c r="F769" t="s">
        <v>8218</v>
      </c>
      <c r="G769" t="s">
        <v>8223</v>
      </c>
      <c r="H769" t="s">
        <v>8245</v>
      </c>
      <c r="I769">
        <v>1426775940</v>
      </c>
      <c r="J769">
        <v>1424414350</v>
      </c>
      <c r="K769" t="b">
        <v>0</v>
      </c>
      <c r="L769">
        <v>13</v>
      </c>
      <c r="M769" t="b">
        <v>1</v>
      </c>
      <c r="N769" t="s">
        <v>8269</v>
      </c>
      <c r="O769">
        <v>102</v>
      </c>
      <c r="P769">
        <v>235.46</v>
      </c>
      <c r="Q769" s="10" t="s">
        <v>8315</v>
      </c>
      <c r="R769" t="s">
        <v>8316</v>
      </c>
      <c r="S769" s="16">
        <v>42055.277199074073</v>
      </c>
      <c r="T769" s="16">
        <v>42082.610416666663</v>
      </c>
      <c r="U769">
        <v>27.33321759258979</v>
      </c>
    </row>
    <row r="770" spans="1:21" ht="57.6" x14ac:dyDescent="0.3">
      <c r="A770">
        <v>3661</v>
      </c>
      <c r="B770" s="3" t="s">
        <v>3658</v>
      </c>
      <c r="C770" s="3" t="s">
        <v>7771</v>
      </c>
      <c r="D770" s="6">
        <v>3000</v>
      </c>
      <c r="E770" s="8">
        <v>3330</v>
      </c>
      <c r="F770" t="s">
        <v>8218</v>
      </c>
      <c r="G770" t="s">
        <v>8223</v>
      </c>
      <c r="H770" t="s">
        <v>8245</v>
      </c>
      <c r="I770">
        <v>1460260800</v>
      </c>
      <c r="J770">
        <v>1458336672</v>
      </c>
      <c r="K770" t="b">
        <v>0</v>
      </c>
      <c r="L770">
        <v>36</v>
      </c>
      <c r="M770" t="b">
        <v>1</v>
      </c>
      <c r="N770" t="s">
        <v>8269</v>
      </c>
      <c r="O770">
        <v>111</v>
      </c>
      <c r="P770">
        <v>92.5</v>
      </c>
      <c r="Q770" s="10" t="s">
        <v>8315</v>
      </c>
      <c r="R770" t="s">
        <v>8316</v>
      </c>
      <c r="S770" s="16">
        <v>42447.896666666667</v>
      </c>
      <c r="T770" s="16">
        <v>42470.166666666672</v>
      </c>
      <c r="U770">
        <v>22.270000000004075</v>
      </c>
    </row>
    <row r="771" spans="1:21" ht="57.6" x14ac:dyDescent="0.3">
      <c r="A771">
        <v>3664</v>
      </c>
      <c r="B771" s="3" t="s">
        <v>3661</v>
      </c>
      <c r="C771" s="3" t="s">
        <v>7774</v>
      </c>
      <c r="D771" s="6">
        <v>800</v>
      </c>
      <c r="E771" s="8">
        <v>875</v>
      </c>
      <c r="F771" t="s">
        <v>8218</v>
      </c>
      <c r="G771" t="s">
        <v>8223</v>
      </c>
      <c r="H771" t="s">
        <v>8245</v>
      </c>
      <c r="I771">
        <v>1466056689</v>
      </c>
      <c r="J771">
        <v>1464847089</v>
      </c>
      <c r="K771" t="b">
        <v>0</v>
      </c>
      <c r="L771">
        <v>19</v>
      </c>
      <c r="M771" t="b">
        <v>1</v>
      </c>
      <c r="N771" t="s">
        <v>8269</v>
      </c>
      <c r="O771">
        <v>109</v>
      </c>
      <c r="P771">
        <v>46.05</v>
      </c>
      <c r="Q771" s="10" t="s">
        <v>8315</v>
      </c>
      <c r="R771" t="s">
        <v>8316</v>
      </c>
      <c r="S771" s="16">
        <v>42523.248715277776</v>
      </c>
      <c r="T771" s="16">
        <v>42537.248715277776</v>
      </c>
      <c r="U771">
        <v>14</v>
      </c>
    </row>
    <row r="772" spans="1:21" ht="28.8" x14ac:dyDescent="0.3">
      <c r="A772">
        <v>3666</v>
      </c>
      <c r="B772" s="3" t="s">
        <v>3663</v>
      </c>
      <c r="C772" s="3" t="s">
        <v>7776</v>
      </c>
      <c r="D772" s="6">
        <v>1200</v>
      </c>
      <c r="E772" s="8">
        <v>1200</v>
      </c>
      <c r="F772" t="s">
        <v>8218</v>
      </c>
      <c r="G772" t="s">
        <v>8223</v>
      </c>
      <c r="H772" t="s">
        <v>8245</v>
      </c>
      <c r="I772">
        <v>1406185200</v>
      </c>
      <c r="J772">
        <v>1404337382</v>
      </c>
      <c r="K772" t="b">
        <v>0</v>
      </c>
      <c r="L772">
        <v>38</v>
      </c>
      <c r="M772" t="b">
        <v>1</v>
      </c>
      <c r="N772" t="s">
        <v>8269</v>
      </c>
      <c r="O772">
        <v>100</v>
      </c>
      <c r="P772">
        <v>31.58</v>
      </c>
      <c r="Q772" s="10" t="s">
        <v>8315</v>
      </c>
      <c r="R772" t="s">
        <v>8316</v>
      </c>
      <c r="S772" s="16">
        <v>41822.90488425926</v>
      </c>
      <c r="T772" s="16">
        <v>41844.291666666664</v>
      </c>
      <c r="U772">
        <v>21.386782407404098</v>
      </c>
    </row>
    <row r="773" spans="1:21" ht="72" x14ac:dyDescent="0.3">
      <c r="A773">
        <v>3668</v>
      </c>
      <c r="B773" s="3" t="s">
        <v>3665</v>
      </c>
      <c r="C773" s="3" t="s">
        <v>7778</v>
      </c>
      <c r="D773" s="6">
        <v>1000</v>
      </c>
      <c r="E773" s="8">
        <v>1035</v>
      </c>
      <c r="F773" t="s">
        <v>8218</v>
      </c>
      <c r="G773" t="s">
        <v>8223</v>
      </c>
      <c r="H773" t="s">
        <v>8245</v>
      </c>
      <c r="I773">
        <v>1437676380</v>
      </c>
      <c r="J773">
        <v>1435670452</v>
      </c>
      <c r="K773" t="b">
        <v>0</v>
      </c>
      <c r="L773">
        <v>28</v>
      </c>
      <c r="M773" t="b">
        <v>1</v>
      </c>
      <c r="N773" t="s">
        <v>8269</v>
      </c>
      <c r="O773">
        <v>104</v>
      </c>
      <c r="P773">
        <v>36.96</v>
      </c>
      <c r="Q773" s="10" t="s">
        <v>8315</v>
      </c>
      <c r="R773" t="s">
        <v>8316</v>
      </c>
      <c r="S773" s="16">
        <v>42185.556157407409</v>
      </c>
      <c r="T773" s="16">
        <v>42208.772916666669</v>
      </c>
      <c r="U773">
        <v>23.216759259259561</v>
      </c>
    </row>
    <row r="774" spans="1:21" ht="72" x14ac:dyDescent="0.3">
      <c r="A774">
        <v>3671</v>
      </c>
      <c r="B774" s="3" t="s">
        <v>3668</v>
      </c>
      <c r="C774" s="3" t="s">
        <v>7781</v>
      </c>
      <c r="D774" s="6">
        <v>3500</v>
      </c>
      <c r="E774" s="8">
        <v>3530</v>
      </c>
      <c r="F774" t="s">
        <v>8218</v>
      </c>
      <c r="G774" t="s">
        <v>8223</v>
      </c>
      <c r="H774" t="s">
        <v>8245</v>
      </c>
      <c r="I774">
        <v>1405915140</v>
      </c>
      <c r="J774">
        <v>1404140667</v>
      </c>
      <c r="K774" t="b">
        <v>0</v>
      </c>
      <c r="L774">
        <v>40</v>
      </c>
      <c r="M774" t="b">
        <v>1</v>
      </c>
      <c r="N774" t="s">
        <v>8269</v>
      </c>
      <c r="O774">
        <v>101</v>
      </c>
      <c r="P774">
        <v>88.25</v>
      </c>
      <c r="Q774" s="10" t="s">
        <v>8315</v>
      </c>
      <c r="R774" t="s">
        <v>8316</v>
      </c>
      <c r="S774" s="16">
        <v>41820.62809027778</v>
      </c>
      <c r="T774" s="16">
        <v>41841.165972222225</v>
      </c>
      <c r="U774">
        <v>20.537881944444962</v>
      </c>
    </row>
    <row r="775" spans="1:21" ht="72" x14ac:dyDescent="0.3">
      <c r="A775">
        <v>3676</v>
      </c>
      <c r="B775" s="3" t="s">
        <v>3673</v>
      </c>
      <c r="C775" s="3" t="s">
        <v>7786</v>
      </c>
      <c r="D775" s="6">
        <v>800</v>
      </c>
      <c r="E775" s="8">
        <v>1030</v>
      </c>
      <c r="F775" t="s">
        <v>8218</v>
      </c>
      <c r="G775" t="s">
        <v>8223</v>
      </c>
      <c r="H775" t="s">
        <v>8245</v>
      </c>
      <c r="I775">
        <v>1410550484</v>
      </c>
      <c r="J775">
        <v>1408995284</v>
      </c>
      <c r="K775" t="b">
        <v>0</v>
      </c>
      <c r="L775">
        <v>16</v>
      </c>
      <c r="M775" t="b">
        <v>1</v>
      </c>
      <c r="N775" t="s">
        <v>8269</v>
      </c>
      <c r="O775">
        <v>129</v>
      </c>
      <c r="P775">
        <v>64.38</v>
      </c>
      <c r="Q775" s="10" t="s">
        <v>8315</v>
      </c>
      <c r="R775" t="s">
        <v>8316</v>
      </c>
      <c r="S775" s="16">
        <v>41876.815787037034</v>
      </c>
      <c r="T775" s="16">
        <v>41894.815787037034</v>
      </c>
      <c r="U775">
        <v>18</v>
      </c>
    </row>
    <row r="776" spans="1:21" ht="43.2" x14ac:dyDescent="0.3">
      <c r="A776">
        <v>3677</v>
      </c>
      <c r="B776" s="3" t="s">
        <v>3674</v>
      </c>
      <c r="C776" s="3" t="s">
        <v>7787</v>
      </c>
      <c r="D776" s="6">
        <v>12000</v>
      </c>
      <c r="E776" s="8">
        <v>12348.5</v>
      </c>
      <c r="F776" t="s">
        <v>8218</v>
      </c>
      <c r="G776" t="s">
        <v>8223</v>
      </c>
      <c r="H776" t="s">
        <v>8245</v>
      </c>
      <c r="I776">
        <v>1404359940</v>
      </c>
      <c r="J776">
        <v>1402580818</v>
      </c>
      <c r="K776" t="b">
        <v>0</v>
      </c>
      <c r="L776">
        <v>199</v>
      </c>
      <c r="M776" t="b">
        <v>1</v>
      </c>
      <c r="N776" t="s">
        <v>8269</v>
      </c>
      <c r="O776">
        <v>103</v>
      </c>
      <c r="P776">
        <v>62.05</v>
      </c>
      <c r="Q776" s="10" t="s">
        <v>8315</v>
      </c>
      <c r="R776" t="s">
        <v>8316</v>
      </c>
      <c r="S776" s="16">
        <v>41802.574282407404</v>
      </c>
      <c r="T776" s="16">
        <v>41823.165972222225</v>
      </c>
      <c r="U776">
        <v>20.591689814820711</v>
      </c>
    </row>
    <row r="777" spans="1:21" ht="72" x14ac:dyDescent="0.3">
      <c r="A777">
        <v>3679</v>
      </c>
      <c r="B777" s="3" t="s">
        <v>3676</v>
      </c>
      <c r="C777" s="3" t="s">
        <v>7789</v>
      </c>
      <c r="D777" s="6">
        <v>2000</v>
      </c>
      <c r="E777" s="8">
        <v>2202</v>
      </c>
      <c r="F777" t="s">
        <v>8218</v>
      </c>
      <c r="G777" t="s">
        <v>8223</v>
      </c>
      <c r="H777" t="s">
        <v>8245</v>
      </c>
      <c r="I777">
        <v>1404190740</v>
      </c>
      <c r="J777">
        <v>1401214581</v>
      </c>
      <c r="K777" t="b">
        <v>0</v>
      </c>
      <c r="L777">
        <v>30</v>
      </c>
      <c r="M777" t="b">
        <v>1</v>
      </c>
      <c r="N777" t="s">
        <v>8269</v>
      </c>
      <c r="O777">
        <v>110</v>
      </c>
      <c r="P777">
        <v>73.400000000000006</v>
      </c>
      <c r="Q777" s="10" t="s">
        <v>8315</v>
      </c>
      <c r="R777" t="s">
        <v>8316</v>
      </c>
      <c r="S777" s="16">
        <v>41786.761354166665</v>
      </c>
      <c r="T777" s="16">
        <v>41821.207638888889</v>
      </c>
      <c r="U777">
        <v>34.446284722223936</v>
      </c>
    </row>
    <row r="778" spans="1:21" ht="57.6" x14ac:dyDescent="0.3">
      <c r="A778">
        <v>3680</v>
      </c>
      <c r="B778" s="3" t="s">
        <v>3677</v>
      </c>
      <c r="C778" s="3" t="s">
        <v>7790</v>
      </c>
      <c r="D778" s="6">
        <v>3000</v>
      </c>
      <c r="E778" s="8">
        <v>3383</v>
      </c>
      <c r="F778" t="s">
        <v>8218</v>
      </c>
      <c r="G778" t="s">
        <v>8223</v>
      </c>
      <c r="H778" t="s">
        <v>8245</v>
      </c>
      <c r="I778">
        <v>1475664834</v>
      </c>
      <c r="J778">
        <v>1473850434</v>
      </c>
      <c r="K778" t="b">
        <v>0</v>
      </c>
      <c r="L778">
        <v>34</v>
      </c>
      <c r="M778" t="b">
        <v>1</v>
      </c>
      <c r="N778" t="s">
        <v>8269</v>
      </c>
      <c r="O778">
        <v>113</v>
      </c>
      <c r="P778">
        <v>99.5</v>
      </c>
      <c r="Q778" s="10" t="s">
        <v>8315</v>
      </c>
      <c r="R778" t="s">
        <v>8316</v>
      </c>
      <c r="S778" s="16">
        <v>42627.454097222217</v>
      </c>
      <c r="T778" s="16">
        <v>42648.454097222217</v>
      </c>
      <c r="U778">
        <v>21</v>
      </c>
    </row>
    <row r="779" spans="1:21" ht="72" x14ac:dyDescent="0.3">
      <c r="A779">
        <v>3681</v>
      </c>
      <c r="B779" s="3" t="s">
        <v>3678</v>
      </c>
      <c r="C779" s="3" t="s">
        <v>7791</v>
      </c>
      <c r="D779" s="6">
        <v>1000</v>
      </c>
      <c r="E779" s="8">
        <v>1119</v>
      </c>
      <c r="F779" t="s">
        <v>8218</v>
      </c>
      <c r="G779" t="s">
        <v>8223</v>
      </c>
      <c r="H779" t="s">
        <v>8245</v>
      </c>
      <c r="I779">
        <v>1452872290</v>
      </c>
      <c r="J779">
        <v>1452008290</v>
      </c>
      <c r="K779" t="b">
        <v>0</v>
      </c>
      <c r="L779">
        <v>18</v>
      </c>
      <c r="M779" t="b">
        <v>1</v>
      </c>
      <c r="N779" t="s">
        <v>8269</v>
      </c>
      <c r="O779">
        <v>112</v>
      </c>
      <c r="P779">
        <v>62.17</v>
      </c>
      <c r="Q779" s="10" t="s">
        <v>8315</v>
      </c>
      <c r="R779" t="s">
        <v>8316</v>
      </c>
      <c r="S779" s="16">
        <v>42374.651504629626</v>
      </c>
      <c r="T779" s="16">
        <v>42384.651504629626</v>
      </c>
      <c r="U779">
        <v>10</v>
      </c>
    </row>
    <row r="780" spans="1:21" ht="72" x14ac:dyDescent="0.3">
      <c r="A780">
        <v>3682</v>
      </c>
      <c r="B780" s="3" t="s">
        <v>3679</v>
      </c>
      <c r="C780" s="3" t="s">
        <v>7792</v>
      </c>
      <c r="D780" s="6">
        <v>3000</v>
      </c>
      <c r="E780" s="8">
        <v>4176</v>
      </c>
      <c r="F780" t="s">
        <v>8218</v>
      </c>
      <c r="G780" t="s">
        <v>8223</v>
      </c>
      <c r="H780" t="s">
        <v>8245</v>
      </c>
      <c r="I780">
        <v>1402901940</v>
      </c>
      <c r="J780">
        <v>1399998418</v>
      </c>
      <c r="K780" t="b">
        <v>0</v>
      </c>
      <c r="L780">
        <v>67</v>
      </c>
      <c r="M780" t="b">
        <v>1</v>
      </c>
      <c r="N780" t="s">
        <v>8269</v>
      </c>
      <c r="O780">
        <v>139</v>
      </c>
      <c r="P780">
        <v>62.33</v>
      </c>
      <c r="Q780" s="10" t="s">
        <v>8315</v>
      </c>
      <c r="R780" t="s">
        <v>8316</v>
      </c>
      <c r="S780" s="16">
        <v>41772.685393518521</v>
      </c>
      <c r="T780" s="16">
        <v>41806.290972222225</v>
      </c>
      <c r="U780">
        <v>33.605578703703941</v>
      </c>
    </row>
    <row r="781" spans="1:21" ht="57.6" x14ac:dyDescent="0.3">
      <c r="A781">
        <v>3683</v>
      </c>
      <c r="B781" s="3" t="s">
        <v>3680</v>
      </c>
      <c r="C781" s="3" t="s">
        <v>7793</v>
      </c>
      <c r="D781" s="6">
        <v>3500</v>
      </c>
      <c r="E781" s="8">
        <v>3880</v>
      </c>
      <c r="F781" t="s">
        <v>8218</v>
      </c>
      <c r="G781" t="s">
        <v>8223</v>
      </c>
      <c r="H781" t="s">
        <v>8245</v>
      </c>
      <c r="I781">
        <v>1476931696</v>
      </c>
      <c r="J781">
        <v>1474339696</v>
      </c>
      <c r="K781" t="b">
        <v>0</v>
      </c>
      <c r="L781">
        <v>66</v>
      </c>
      <c r="M781" t="b">
        <v>1</v>
      </c>
      <c r="N781" t="s">
        <v>8269</v>
      </c>
      <c r="O781">
        <v>111</v>
      </c>
      <c r="P781">
        <v>58.79</v>
      </c>
      <c r="Q781" s="10" t="s">
        <v>8315</v>
      </c>
      <c r="R781" t="s">
        <v>8316</v>
      </c>
      <c r="S781" s="16">
        <v>42633.116851851853</v>
      </c>
      <c r="T781" s="16">
        <v>42663.116851851853</v>
      </c>
      <c r="U781">
        <v>30</v>
      </c>
    </row>
    <row r="782" spans="1:21" ht="72" x14ac:dyDescent="0.3">
      <c r="A782">
        <v>3684</v>
      </c>
      <c r="B782" s="3" t="s">
        <v>3681</v>
      </c>
      <c r="C782" s="3" t="s">
        <v>7794</v>
      </c>
      <c r="D782" s="6">
        <v>750</v>
      </c>
      <c r="E782" s="8">
        <v>1043</v>
      </c>
      <c r="F782" t="s">
        <v>8218</v>
      </c>
      <c r="G782" t="s">
        <v>8223</v>
      </c>
      <c r="H782" t="s">
        <v>8245</v>
      </c>
      <c r="I782">
        <v>1441167586</v>
      </c>
      <c r="J782">
        <v>1438575586</v>
      </c>
      <c r="K782" t="b">
        <v>0</v>
      </c>
      <c r="L782">
        <v>23</v>
      </c>
      <c r="M782" t="b">
        <v>1</v>
      </c>
      <c r="N782" t="s">
        <v>8269</v>
      </c>
      <c r="O782">
        <v>139</v>
      </c>
      <c r="P782">
        <v>45.35</v>
      </c>
      <c r="Q782" s="10" t="s">
        <v>8315</v>
      </c>
      <c r="R782" t="s">
        <v>8316</v>
      </c>
      <c r="S782" s="16">
        <v>42219.180393518516</v>
      </c>
      <c r="T782" s="16">
        <v>42249.180393518516</v>
      </c>
      <c r="U782">
        <v>30</v>
      </c>
    </row>
    <row r="783" spans="1:21" ht="72" x14ac:dyDescent="0.3">
      <c r="A783">
        <v>3685</v>
      </c>
      <c r="B783" s="3" t="s">
        <v>3682</v>
      </c>
      <c r="C783" s="3" t="s">
        <v>7795</v>
      </c>
      <c r="D783" s="6">
        <v>5000</v>
      </c>
      <c r="E783" s="8">
        <v>5285</v>
      </c>
      <c r="F783" t="s">
        <v>8218</v>
      </c>
      <c r="G783" t="s">
        <v>8223</v>
      </c>
      <c r="H783" t="s">
        <v>8245</v>
      </c>
      <c r="I783">
        <v>1400533200</v>
      </c>
      <c r="J783">
        <v>1398348859</v>
      </c>
      <c r="K783" t="b">
        <v>0</v>
      </c>
      <c r="L783">
        <v>126</v>
      </c>
      <c r="M783" t="b">
        <v>1</v>
      </c>
      <c r="N783" t="s">
        <v>8269</v>
      </c>
      <c r="O783">
        <v>106</v>
      </c>
      <c r="P783">
        <v>41.94</v>
      </c>
      <c r="Q783" s="10" t="s">
        <v>8315</v>
      </c>
      <c r="R783" t="s">
        <v>8316</v>
      </c>
      <c r="S783" s="16">
        <v>41753.593275462961</v>
      </c>
      <c r="T783" s="16">
        <v>41778.875</v>
      </c>
      <c r="U783">
        <v>25.281724537038826</v>
      </c>
    </row>
    <row r="784" spans="1:21" ht="57.6" x14ac:dyDescent="0.3">
      <c r="A784">
        <v>3686</v>
      </c>
      <c r="B784" s="3" t="s">
        <v>3683</v>
      </c>
      <c r="C784" s="3" t="s">
        <v>7796</v>
      </c>
      <c r="D784" s="6">
        <v>350</v>
      </c>
      <c r="E784" s="8">
        <v>355</v>
      </c>
      <c r="F784" t="s">
        <v>8218</v>
      </c>
      <c r="G784" t="s">
        <v>8223</v>
      </c>
      <c r="H784" t="s">
        <v>8245</v>
      </c>
      <c r="I784">
        <v>1440820740</v>
      </c>
      <c r="J784">
        <v>1439567660</v>
      </c>
      <c r="K784" t="b">
        <v>0</v>
      </c>
      <c r="L784">
        <v>6</v>
      </c>
      <c r="M784" t="b">
        <v>1</v>
      </c>
      <c r="N784" t="s">
        <v>8269</v>
      </c>
      <c r="O784">
        <v>101</v>
      </c>
      <c r="P784">
        <v>59.17</v>
      </c>
      <c r="Q784" s="10" t="s">
        <v>8315</v>
      </c>
      <c r="R784" t="s">
        <v>8316</v>
      </c>
      <c r="S784" s="16">
        <v>42230.662731481483</v>
      </c>
      <c r="T784" s="16">
        <v>42245.165972222225</v>
      </c>
      <c r="U784">
        <v>14.503240740741603</v>
      </c>
    </row>
    <row r="785" spans="1:21" ht="72" x14ac:dyDescent="0.3">
      <c r="A785">
        <v>3687</v>
      </c>
      <c r="B785" s="3" t="s">
        <v>3684</v>
      </c>
      <c r="C785" s="3" t="s">
        <v>7797</v>
      </c>
      <c r="D785" s="6">
        <v>5000</v>
      </c>
      <c r="E785" s="8">
        <v>5012.25</v>
      </c>
      <c r="F785" t="s">
        <v>8218</v>
      </c>
      <c r="G785" t="s">
        <v>8223</v>
      </c>
      <c r="H785" t="s">
        <v>8245</v>
      </c>
      <c r="I785">
        <v>1403846055</v>
      </c>
      <c r="J785">
        <v>1401254055</v>
      </c>
      <c r="K785" t="b">
        <v>0</v>
      </c>
      <c r="L785">
        <v>25</v>
      </c>
      <c r="M785" t="b">
        <v>1</v>
      </c>
      <c r="N785" t="s">
        <v>8269</v>
      </c>
      <c r="O785">
        <v>100</v>
      </c>
      <c r="P785">
        <v>200.49</v>
      </c>
      <c r="Q785" s="10" t="s">
        <v>8315</v>
      </c>
      <c r="R785" t="s">
        <v>8316</v>
      </c>
      <c r="S785" s="16">
        <v>41787.218229166669</v>
      </c>
      <c r="T785" s="16">
        <v>41817.218229166669</v>
      </c>
      <c r="U785">
        <v>30</v>
      </c>
    </row>
    <row r="786" spans="1:21" ht="72" x14ac:dyDescent="0.3">
      <c r="A786">
        <v>3689</v>
      </c>
      <c r="B786" s="3" t="s">
        <v>3686</v>
      </c>
      <c r="C786" s="3" t="s">
        <v>7799</v>
      </c>
      <c r="D786" s="6">
        <v>3000</v>
      </c>
      <c r="E786" s="8">
        <v>3550</v>
      </c>
      <c r="F786" t="s">
        <v>8218</v>
      </c>
      <c r="G786" t="s">
        <v>8223</v>
      </c>
      <c r="H786" t="s">
        <v>8245</v>
      </c>
      <c r="I786">
        <v>1434925500</v>
      </c>
      <c r="J786">
        <v>1432410639</v>
      </c>
      <c r="K786" t="b">
        <v>0</v>
      </c>
      <c r="L786">
        <v>62</v>
      </c>
      <c r="M786" t="b">
        <v>1</v>
      </c>
      <c r="N786" t="s">
        <v>8269</v>
      </c>
      <c r="O786">
        <v>118</v>
      </c>
      <c r="P786">
        <v>57.26</v>
      </c>
      <c r="Q786" s="10" t="s">
        <v>8315</v>
      </c>
      <c r="R786" t="s">
        <v>8316</v>
      </c>
      <c r="S786" s="16">
        <v>42147.826840277776</v>
      </c>
      <c r="T786" s="16">
        <v>42176.934027777781</v>
      </c>
      <c r="U786">
        <v>29.107187500005239</v>
      </c>
    </row>
    <row r="787" spans="1:21" ht="57.6" x14ac:dyDescent="0.3">
      <c r="A787">
        <v>3690</v>
      </c>
      <c r="B787" s="3" t="s">
        <v>3687</v>
      </c>
      <c r="C787" s="3" t="s">
        <v>7800</v>
      </c>
      <c r="D787" s="6">
        <v>1500</v>
      </c>
      <c r="E787" s="8">
        <v>1800</v>
      </c>
      <c r="F787" t="s">
        <v>8218</v>
      </c>
      <c r="G787" t="s">
        <v>8223</v>
      </c>
      <c r="H787" t="s">
        <v>8245</v>
      </c>
      <c r="I787">
        <v>1417101683</v>
      </c>
      <c r="J787">
        <v>1414506083</v>
      </c>
      <c r="K787" t="b">
        <v>0</v>
      </c>
      <c r="L787">
        <v>31</v>
      </c>
      <c r="M787" t="b">
        <v>1</v>
      </c>
      <c r="N787" t="s">
        <v>8269</v>
      </c>
      <c r="O787">
        <v>120</v>
      </c>
      <c r="P787">
        <v>58.06</v>
      </c>
      <c r="Q787" s="10" t="s">
        <v>8315</v>
      </c>
      <c r="R787" t="s">
        <v>8316</v>
      </c>
      <c r="S787" s="16">
        <v>41940.598182870373</v>
      </c>
      <c r="T787" s="16">
        <v>41970.639849537038</v>
      </c>
      <c r="U787">
        <v>30.041666666664241</v>
      </c>
    </row>
    <row r="788" spans="1:21" ht="43.2" x14ac:dyDescent="0.3">
      <c r="A788">
        <v>3691</v>
      </c>
      <c r="B788" s="3" t="s">
        <v>3688</v>
      </c>
      <c r="C788" s="3" t="s">
        <v>7801</v>
      </c>
      <c r="D788" s="6">
        <v>40000</v>
      </c>
      <c r="E788" s="8">
        <v>51184</v>
      </c>
      <c r="F788" t="s">
        <v>8218</v>
      </c>
      <c r="G788" t="s">
        <v>8223</v>
      </c>
      <c r="H788" t="s">
        <v>8245</v>
      </c>
      <c r="I788">
        <v>1425272340</v>
      </c>
      <c r="J788">
        <v>1421426929</v>
      </c>
      <c r="K788" t="b">
        <v>0</v>
      </c>
      <c r="L788">
        <v>274</v>
      </c>
      <c r="M788" t="b">
        <v>1</v>
      </c>
      <c r="N788" t="s">
        <v>8269</v>
      </c>
      <c r="O788">
        <v>128</v>
      </c>
      <c r="P788">
        <v>186.8</v>
      </c>
      <c r="Q788" s="10" t="s">
        <v>8315</v>
      </c>
      <c r="R788" t="s">
        <v>8316</v>
      </c>
      <c r="S788" s="16">
        <v>42020.700567129628</v>
      </c>
      <c r="T788" s="16">
        <v>42065.207638888889</v>
      </c>
      <c r="U788">
        <v>44.507071759260725</v>
      </c>
    </row>
    <row r="789" spans="1:21" ht="43.2" x14ac:dyDescent="0.3">
      <c r="A789">
        <v>3692</v>
      </c>
      <c r="B789" s="3" t="s">
        <v>3689</v>
      </c>
      <c r="C789" s="3" t="s">
        <v>7802</v>
      </c>
      <c r="D789" s="6">
        <v>1000</v>
      </c>
      <c r="E789" s="8">
        <v>1260</v>
      </c>
      <c r="F789" t="s">
        <v>8218</v>
      </c>
      <c r="G789" t="s">
        <v>8223</v>
      </c>
      <c r="H789" t="s">
        <v>8245</v>
      </c>
      <c r="I789">
        <v>1411084800</v>
      </c>
      <c r="J789">
        <v>1410304179</v>
      </c>
      <c r="K789" t="b">
        <v>0</v>
      </c>
      <c r="L789">
        <v>17</v>
      </c>
      <c r="M789" t="b">
        <v>1</v>
      </c>
      <c r="N789" t="s">
        <v>8269</v>
      </c>
      <c r="O789">
        <v>126</v>
      </c>
      <c r="P789">
        <v>74.12</v>
      </c>
      <c r="Q789" s="10" t="s">
        <v>8315</v>
      </c>
      <c r="R789" t="s">
        <v>8316</v>
      </c>
      <c r="S789" s="16">
        <v>41891.96503472222</v>
      </c>
      <c r="T789" s="16">
        <v>41901</v>
      </c>
      <c r="U789">
        <v>9.0349652777804295</v>
      </c>
    </row>
    <row r="790" spans="1:21" ht="57.6" x14ac:dyDescent="0.3">
      <c r="A790">
        <v>3694</v>
      </c>
      <c r="B790" s="3" t="s">
        <v>3691</v>
      </c>
      <c r="C790" s="3" t="s">
        <v>7804</v>
      </c>
      <c r="D790" s="6">
        <v>3500</v>
      </c>
      <c r="E790" s="8">
        <v>3760</v>
      </c>
      <c r="F790" t="s">
        <v>8218</v>
      </c>
      <c r="G790" t="s">
        <v>8223</v>
      </c>
      <c r="H790" t="s">
        <v>8245</v>
      </c>
      <c r="I790">
        <v>1465178400</v>
      </c>
      <c r="J790">
        <v>1461985967</v>
      </c>
      <c r="K790" t="b">
        <v>0</v>
      </c>
      <c r="L790">
        <v>60</v>
      </c>
      <c r="M790" t="b">
        <v>1</v>
      </c>
      <c r="N790" t="s">
        <v>8269</v>
      </c>
      <c r="O790">
        <v>107</v>
      </c>
      <c r="P790">
        <v>62.67</v>
      </c>
      <c r="Q790" s="10" t="s">
        <v>8315</v>
      </c>
      <c r="R790" t="s">
        <v>8316</v>
      </c>
      <c r="S790" s="16">
        <v>42490.133877314816</v>
      </c>
      <c r="T790" s="16">
        <v>42527.083333333328</v>
      </c>
      <c r="U790">
        <v>36.949456018512137</v>
      </c>
    </row>
    <row r="791" spans="1:21" ht="72" x14ac:dyDescent="0.3">
      <c r="A791">
        <v>3695</v>
      </c>
      <c r="B791" s="3" t="s">
        <v>3692</v>
      </c>
      <c r="C791" s="3" t="s">
        <v>7805</v>
      </c>
      <c r="D791" s="6">
        <v>4000</v>
      </c>
      <c r="E791" s="8">
        <v>4005</v>
      </c>
      <c r="F791" t="s">
        <v>8218</v>
      </c>
      <c r="G791" t="s">
        <v>8223</v>
      </c>
      <c r="H791" t="s">
        <v>8245</v>
      </c>
      <c r="I791">
        <v>1421009610</v>
      </c>
      <c r="J791">
        <v>1419281610</v>
      </c>
      <c r="K791" t="b">
        <v>0</v>
      </c>
      <c r="L791">
        <v>33</v>
      </c>
      <c r="M791" t="b">
        <v>1</v>
      </c>
      <c r="N791" t="s">
        <v>8269</v>
      </c>
      <c r="O791">
        <v>100</v>
      </c>
      <c r="P791">
        <v>121.36</v>
      </c>
      <c r="Q791" s="10" t="s">
        <v>8315</v>
      </c>
      <c r="R791" t="s">
        <v>8316</v>
      </c>
      <c r="S791" s="16">
        <v>41995.870486111111</v>
      </c>
      <c r="T791" s="16">
        <v>42015.870486111111</v>
      </c>
      <c r="U791">
        <v>20</v>
      </c>
    </row>
    <row r="792" spans="1:21" ht="57.6" x14ac:dyDescent="0.3">
      <c r="A792">
        <v>3698</v>
      </c>
      <c r="B792" s="3" t="s">
        <v>3695</v>
      </c>
      <c r="C792" s="3" t="s">
        <v>7808</v>
      </c>
      <c r="D792" s="6">
        <v>5000</v>
      </c>
      <c r="E792" s="8">
        <v>5526</v>
      </c>
      <c r="F792" t="s">
        <v>8218</v>
      </c>
      <c r="G792" t="s">
        <v>8223</v>
      </c>
      <c r="H792" t="s">
        <v>8245</v>
      </c>
      <c r="I792">
        <v>1456946487</v>
      </c>
      <c r="J792">
        <v>1454354487</v>
      </c>
      <c r="K792" t="b">
        <v>0</v>
      </c>
      <c r="L792">
        <v>136</v>
      </c>
      <c r="M792" t="b">
        <v>1</v>
      </c>
      <c r="N792" t="s">
        <v>8269</v>
      </c>
      <c r="O792">
        <v>111</v>
      </c>
      <c r="P792">
        <v>40.630000000000003</v>
      </c>
      <c r="Q792" s="10" t="s">
        <v>8315</v>
      </c>
      <c r="R792" t="s">
        <v>8316</v>
      </c>
      <c r="S792" s="16">
        <v>42401.806562500002</v>
      </c>
      <c r="T792" s="16">
        <v>42431.806562500002</v>
      </c>
      <c r="U792">
        <v>30</v>
      </c>
    </row>
    <row r="793" spans="1:21" ht="72" x14ac:dyDescent="0.3">
      <c r="A793">
        <v>3699</v>
      </c>
      <c r="B793" s="3" t="s">
        <v>3696</v>
      </c>
      <c r="C793" s="3" t="s">
        <v>7809</v>
      </c>
      <c r="D793" s="6">
        <v>2500</v>
      </c>
      <c r="E793" s="8">
        <v>2520</v>
      </c>
      <c r="F793" t="s">
        <v>8218</v>
      </c>
      <c r="G793" t="s">
        <v>8223</v>
      </c>
      <c r="H793" t="s">
        <v>8245</v>
      </c>
      <c r="I793">
        <v>1413383216</v>
      </c>
      <c r="J793">
        <v>1410791216</v>
      </c>
      <c r="K793" t="b">
        <v>0</v>
      </c>
      <c r="L793">
        <v>40</v>
      </c>
      <c r="M793" t="b">
        <v>1</v>
      </c>
      <c r="N793" t="s">
        <v>8269</v>
      </c>
      <c r="O793">
        <v>101</v>
      </c>
      <c r="P793">
        <v>63</v>
      </c>
      <c r="Q793" s="10" t="s">
        <v>8315</v>
      </c>
      <c r="R793" t="s">
        <v>8316</v>
      </c>
      <c r="S793" s="16">
        <v>41897.602037037039</v>
      </c>
      <c r="T793" s="16">
        <v>41927.602037037039</v>
      </c>
      <c r="U793">
        <v>30</v>
      </c>
    </row>
    <row r="794" spans="1:21" ht="28.8" x14ac:dyDescent="0.3">
      <c r="A794">
        <v>3700</v>
      </c>
      <c r="B794" s="3" t="s">
        <v>3697</v>
      </c>
      <c r="C794" s="3" t="s">
        <v>7810</v>
      </c>
      <c r="D794" s="6">
        <v>500</v>
      </c>
      <c r="E794" s="8">
        <v>606</v>
      </c>
      <c r="F794" t="s">
        <v>8218</v>
      </c>
      <c r="G794" t="s">
        <v>8223</v>
      </c>
      <c r="H794" t="s">
        <v>8245</v>
      </c>
      <c r="I794">
        <v>1412092800</v>
      </c>
      <c r="J794">
        <v>1409493800</v>
      </c>
      <c r="K794" t="b">
        <v>0</v>
      </c>
      <c r="L794">
        <v>18</v>
      </c>
      <c r="M794" t="b">
        <v>1</v>
      </c>
      <c r="N794" t="s">
        <v>8269</v>
      </c>
      <c r="O794">
        <v>121</v>
      </c>
      <c r="P794">
        <v>33.67</v>
      </c>
      <c r="Q794" s="10" t="s">
        <v>8315</v>
      </c>
      <c r="R794" t="s">
        <v>8316</v>
      </c>
      <c r="S794" s="16">
        <v>41882.585648148146</v>
      </c>
      <c r="T794" s="16">
        <v>41912.666666666664</v>
      </c>
      <c r="U794">
        <v>30.081018518518249</v>
      </c>
    </row>
    <row r="795" spans="1:21" ht="72" x14ac:dyDescent="0.3">
      <c r="A795">
        <v>3703</v>
      </c>
      <c r="B795" s="3" t="s">
        <v>3700</v>
      </c>
      <c r="C795" s="3" t="s">
        <v>7813</v>
      </c>
      <c r="D795" s="6">
        <v>1050</v>
      </c>
      <c r="E795" s="8">
        <v>1296</v>
      </c>
      <c r="F795" t="s">
        <v>8218</v>
      </c>
      <c r="G795" t="s">
        <v>8223</v>
      </c>
      <c r="H795" t="s">
        <v>8245</v>
      </c>
      <c r="I795">
        <v>1471071540</v>
      </c>
      <c r="J795">
        <v>1467720388</v>
      </c>
      <c r="K795" t="b">
        <v>0</v>
      </c>
      <c r="L795">
        <v>30</v>
      </c>
      <c r="M795" t="b">
        <v>1</v>
      </c>
      <c r="N795" t="s">
        <v>8269</v>
      </c>
      <c r="O795">
        <v>123</v>
      </c>
      <c r="P795">
        <v>43.2</v>
      </c>
      <c r="Q795" s="10" t="s">
        <v>8315</v>
      </c>
      <c r="R795" t="s">
        <v>8316</v>
      </c>
      <c r="S795" s="16">
        <v>42556.504490740743</v>
      </c>
      <c r="T795" s="16">
        <v>42595.290972222225</v>
      </c>
      <c r="U795">
        <v>38.786481481482042</v>
      </c>
    </row>
    <row r="796" spans="1:21" ht="57.6" x14ac:dyDescent="0.3">
      <c r="A796">
        <v>3705</v>
      </c>
      <c r="B796" s="3" t="s">
        <v>3702</v>
      </c>
      <c r="C796" s="3" t="s">
        <v>7815</v>
      </c>
      <c r="D796" s="6">
        <v>2827</v>
      </c>
      <c r="E796" s="8">
        <v>2925</v>
      </c>
      <c r="F796" t="s">
        <v>8218</v>
      </c>
      <c r="G796" t="s">
        <v>8223</v>
      </c>
      <c r="H796" t="s">
        <v>8245</v>
      </c>
      <c r="I796">
        <v>1403546400</v>
      </c>
      <c r="J796">
        <v>1401714114</v>
      </c>
      <c r="K796" t="b">
        <v>0</v>
      </c>
      <c r="L796">
        <v>35</v>
      </c>
      <c r="M796" t="b">
        <v>1</v>
      </c>
      <c r="N796" t="s">
        <v>8269</v>
      </c>
      <c r="O796">
        <v>103</v>
      </c>
      <c r="P796">
        <v>83.57</v>
      </c>
      <c r="Q796" s="10" t="s">
        <v>8315</v>
      </c>
      <c r="R796" t="s">
        <v>8316</v>
      </c>
      <c r="S796" s="16">
        <v>41792.542986111112</v>
      </c>
      <c r="T796" s="16">
        <v>41813.75</v>
      </c>
      <c r="U796">
        <v>21.207013888888469</v>
      </c>
    </row>
    <row r="797" spans="1:21" ht="57.6" x14ac:dyDescent="0.3">
      <c r="A797">
        <v>3706</v>
      </c>
      <c r="B797" s="3" t="s">
        <v>3703</v>
      </c>
      <c r="C797" s="3" t="s">
        <v>7816</v>
      </c>
      <c r="D797" s="6">
        <v>1500</v>
      </c>
      <c r="E797" s="8">
        <v>1820</v>
      </c>
      <c r="F797" t="s">
        <v>8218</v>
      </c>
      <c r="G797" t="s">
        <v>8223</v>
      </c>
      <c r="H797" t="s">
        <v>8245</v>
      </c>
      <c r="I797">
        <v>1410558949</v>
      </c>
      <c r="J797">
        <v>1409262949</v>
      </c>
      <c r="K797" t="b">
        <v>0</v>
      </c>
      <c r="L797">
        <v>13</v>
      </c>
      <c r="M797" t="b">
        <v>1</v>
      </c>
      <c r="N797" t="s">
        <v>8269</v>
      </c>
      <c r="O797">
        <v>121</v>
      </c>
      <c r="P797">
        <v>140</v>
      </c>
      <c r="Q797" s="10" t="s">
        <v>8315</v>
      </c>
      <c r="R797" t="s">
        <v>8316</v>
      </c>
      <c r="S797" s="16">
        <v>41879.913761574076</v>
      </c>
      <c r="T797" s="16">
        <v>41894.913761574076</v>
      </c>
      <c r="U797">
        <v>15</v>
      </c>
    </row>
    <row r="798" spans="1:21" ht="57.6" x14ac:dyDescent="0.3">
      <c r="A798">
        <v>3707</v>
      </c>
      <c r="B798" s="3" t="s">
        <v>3704</v>
      </c>
      <c r="C798" s="3" t="s">
        <v>7817</v>
      </c>
      <c r="D798" s="6">
        <v>1000</v>
      </c>
      <c r="E798" s="8">
        <v>1860</v>
      </c>
      <c r="F798" t="s">
        <v>8218</v>
      </c>
      <c r="G798" t="s">
        <v>8223</v>
      </c>
      <c r="H798" t="s">
        <v>8245</v>
      </c>
      <c r="I798">
        <v>1469165160</v>
      </c>
      <c r="J798">
        <v>1467335378</v>
      </c>
      <c r="K798" t="b">
        <v>0</v>
      </c>
      <c r="L798">
        <v>23</v>
      </c>
      <c r="M798" t="b">
        <v>1</v>
      </c>
      <c r="N798" t="s">
        <v>8269</v>
      </c>
      <c r="O798">
        <v>186</v>
      </c>
      <c r="P798">
        <v>80.87</v>
      </c>
      <c r="Q798" s="10" t="s">
        <v>8315</v>
      </c>
      <c r="R798" t="s">
        <v>8316</v>
      </c>
      <c r="S798" s="16">
        <v>42552.048356481479</v>
      </c>
      <c r="T798" s="16">
        <v>42573.226388888885</v>
      </c>
      <c r="U798">
        <v>21.178032407406135</v>
      </c>
    </row>
    <row r="799" spans="1:21" ht="72" x14ac:dyDescent="0.3">
      <c r="A799">
        <v>3708</v>
      </c>
      <c r="B799" s="3" t="s">
        <v>3705</v>
      </c>
      <c r="C799" s="3" t="s">
        <v>7818</v>
      </c>
      <c r="D799" s="6">
        <v>700</v>
      </c>
      <c r="E799" s="8">
        <v>2100</v>
      </c>
      <c r="F799" t="s">
        <v>8218</v>
      </c>
      <c r="G799" t="s">
        <v>8223</v>
      </c>
      <c r="H799" t="s">
        <v>8245</v>
      </c>
      <c r="I799">
        <v>1404444286</v>
      </c>
      <c r="J799">
        <v>1403234686</v>
      </c>
      <c r="K799" t="b">
        <v>0</v>
      </c>
      <c r="L799">
        <v>39</v>
      </c>
      <c r="M799" t="b">
        <v>1</v>
      </c>
      <c r="N799" t="s">
        <v>8269</v>
      </c>
      <c r="O799">
        <v>300</v>
      </c>
      <c r="P799">
        <v>53.85</v>
      </c>
      <c r="Q799" s="10" t="s">
        <v>8315</v>
      </c>
      <c r="R799" t="s">
        <v>8316</v>
      </c>
      <c r="S799" s="16">
        <v>41810.142199074071</v>
      </c>
      <c r="T799" s="16">
        <v>41824.142199074071</v>
      </c>
      <c r="U799">
        <v>14</v>
      </c>
    </row>
    <row r="800" spans="1:21" ht="43.2" x14ac:dyDescent="0.3">
      <c r="A800">
        <v>3710</v>
      </c>
      <c r="B800" s="3" t="s">
        <v>3707</v>
      </c>
      <c r="C800" s="3" t="s">
        <v>7820</v>
      </c>
      <c r="D800" s="6">
        <v>1300</v>
      </c>
      <c r="E800" s="8">
        <v>1835</v>
      </c>
      <c r="F800" t="s">
        <v>8218</v>
      </c>
      <c r="G800" t="s">
        <v>8223</v>
      </c>
      <c r="H800" t="s">
        <v>8245</v>
      </c>
      <c r="I800">
        <v>1428068988</v>
      </c>
      <c r="J800">
        <v>1425908988</v>
      </c>
      <c r="K800" t="b">
        <v>0</v>
      </c>
      <c r="L800">
        <v>27</v>
      </c>
      <c r="M800" t="b">
        <v>1</v>
      </c>
      <c r="N800" t="s">
        <v>8269</v>
      </c>
      <c r="O800">
        <v>141</v>
      </c>
      <c r="P800">
        <v>67.959999999999994</v>
      </c>
      <c r="Q800" s="10" t="s">
        <v>8315</v>
      </c>
      <c r="R800" t="s">
        <v>8316</v>
      </c>
      <c r="S800" s="16">
        <v>42072.576249999998</v>
      </c>
      <c r="T800" s="16">
        <v>42097.576249999998</v>
      </c>
      <c r="U800">
        <v>25</v>
      </c>
    </row>
    <row r="801" spans="1:21" ht="43.2" x14ac:dyDescent="0.3">
      <c r="A801">
        <v>3711</v>
      </c>
      <c r="B801" s="3" t="s">
        <v>3708</v>
      </c>
      <c r="C801" s="3" t="s">
        <v>7821</v>
      </c>
      <c r="D801" s="6">
        <v>500</v>
      </c>
      <c r="E801" s="8">
        <v>570</v>
      </c>
      <c r="F801" t="s">
        <v>8218</v>
      </c>
      <c r="G801" t="s">
        <v>8223</v>
      </c>
      <c r="H801" t="s">
        <v>8245</v>
      </c>
      <c r="I801">
        <v>1402848000</v>
      </c>
      <c r="J801">
        <v>1400606573</v>
      </c>
      <c r="K801" t="b">
        <v>0</v>
      </c>
      <c r="L801">
        <v>21</v>
      </c>
      <c r="M801" t="b">
        <v>1</v>
      </c>
      <c r="N801" t="s">
        <v>8269</v>
      </c>
      <c r="O801">
        <v>114</v>
      </c>
      <c r="P801">
        <v>27.14</v>
      </c>
      <c r="Q801" s="10" t="s">
        <v>8315</v>
      </c>
      <c r="R801" t="s">
        <v>8316</v>
      </c>
      <c r="S801" s="16">
        <v>41779.724224537036</v>
      </c>
      <c r="T801" s="16">
        <v>41805.666666666664</v>
      </c>
      <c r="U801">
        <v>25.942442129628034</v>
      </c>
    </row>
    <row r="802" spans="1:21" ht="72" x14ac:dyDescent="0.3">
      <c r="A802">
        <v>3712</v>
      </c>
      <c r="B802" s="3" t="s">
        <v>3709</v>
      </c>
      <c r="C802" s="3" t="s">
        <v>7822</v>
      </c>
      <c r="D802" s="6">
        <v>7500</v>
      </c>
      <c r="E802" s="8">
        <v>11530</v>
      </c>
      <c r="F802" t="s">
        <v>8218</v>
      </c>
      <c r="G802" t="s">
        <v>8223</v>
      </c>
      <c r="H802" t="s">
        <v>8245</v>
      </c>
      <c r="I802">
        <v>1433055540</v>
      </c>
      <c r="J802">
        <v>1431230867</v>
      </c>
      <c r="K802" t="b">
        <v>0</v>
      </c>
      <c r="L802">
        <v>104</v>
      </c>
      <c r="M802" t="b">
        <v>1</v>
      </c>
      <c r="N802" t="s">
        <v>8269</v>
      </c>
      <c r="O802">
        <v>154</v>
      </c>
      <c r="P802">
        <v>110.87</v>
      </c>
      <c r="Q802" s="10" t="s">
        <v>8315</v>
      </c>
      <c r="R802" t="s">
        <v>8316</v>
      </c>
      <c r="S802" s="16">
        <v>42134.172071759262</v>
      </c>
      <c r="T802" s="16">
        <v>42155.290972222225</v>
      </c>
      <c r="U802">
        <v>21.118900462963211</v>
      </c>
    </row>
    <row r="803" spans="1:21" ht="57.6" x14ac:dyDescent="0.3">
      <c r="A803">
        <v>3713</v>
      </c>
      <c r="B803" s="3" t="s">
        <v>3710</v>
      </c>
      <c r="C803" s="3" t="s">
        <v>7823</v>
      </c>
      <c r="D803" s="6">
        <v>2000</v>
      </c>
      <c r="E803" s="8">
        <v>2030</v>
      </c>
      <c r="F803" t="s">
        <v>8218</v>
      </c>
      <c r="G803" t="s">
        <v>8223</v>
      </c>
      <c r="H803" t="s">
        <v>8245</v>
      </c>
      <c r="I803">
        <v>1465062166</v>
      </c>
      <c r="J803">
        <v>1463334166</v>
      </c>
      <c r="K803" t="b">
        <v>0</v>
      </c>
      <c r="L803">
        <v>19</v>
      </c>
      <c r="M803" t="b">
        <v>1</v>
      </c>
      <c r="N803" t="s">
        <v>8269</v>
      </c>
      <c r="O803">
        <v>102</v>
      </c>
      <c r="P803">
        <v>106.84</v>
      </c>
      <c r="Q803" s="10" t="s">
        <v>8315</v>
      </c>
      <c r="R803" t="s">
        <v>8316</v>
      </c>
      <c r="S803" s="16">
        <v>42505.738032407404</v>
      </c>
      <c r="T803" s="16">
        <v>42525.738032407404</v>
      </c>
      <c r="U803">
        <v>20</v>
      </c>
    </row>
    <row r="804" spans="1:21" ht="72" x14ac:dyDescent="0.3">
      <c r="A804">
        <v>3714</v>
      </c>
      <c r="B804" s="3" t="s">
        <v>3711</v>
      </c>
      <c r="C804" s="3" t="s">
        <v>7824</v>
      </c>
      <c r="D804" s="6">
        <v>10000</v>
      </c>
      <c r="E804" s="8">
        <v>10235</v>
      </c>
      <c r="F804" t="s">
        <v>8218</v>
      </c>
      <c r="G804" t="s">
        <v>8223</v>
      </c>
      <c r="H804" t="s">
        <v>8245</v>
      </c>
      <c r="I804">
        <v>1432612740</v>
      </c>
      <c r="J804">
        <v>1429881667</v>
      </c>
      <c r="K804" t="b">
        <v>0</v>
      </c>
      <c r="L804">
        <v>97</v>
      </c>
      <c r="M804" t="b">
        <v>1</v>
      </c>
      <c r="N804" t="s">
        <v>8269</v>
      </c>
      <c r="O804">
        <v>102</v>
      </c>
      <c r="P804">
        <v>105.52</v>
      </c>
      <c r="Q804" s="10" t="s">
        <v>8315</v>
      </c>
      <c r="R804" t="s">
        <v>8316</v>
      </c>
      <c r="S804" s="16">
        <v>42118.556331018524</v>
      </c>
      <c r="T804" s="16">
        <v>42150.165972222225</v>
      </c>
      <c r="U804">
        <v>31.609641203700448</v>
      </c>
    </row>
    <row r="805" spans="1:21" ht="57.6" x14ac:dyDescent="0.3">
      <c r="A805">
        <v>3716</v>
      </c>
      <c r="B805" s="3" t="s">
        <v>3713</v>
      </c>
      <c r="C805" s="3" t="s">
        <v>7826</v>
      </c>
      <c r="D805" s="6">
        <v>800</v>
      </c>
      <c r="E805" s="8">
        <v>1246</v>
      </c>
      <c r="F805" t="s">
        <v>8218</v>
      </c>
      <c r="G805" t="s">
        <v>8223</v>
      </c>
      <c r="H805" t="s">
        <v>8245</v>
      </c>
      <c r="I805">
        <v>1453411109</v>
      </c>
      <c r="J805">
        <v>1450819109</v>
      </c>
      <c r="K805" t="b">
        <v>0</v>
      </c>
      <c r="L805">
        <v>24</v>
      </c>
      <c r="M805" t="b">
        <v>1</v>
      </c>
      <c r="N805" t="s">
        <v>8269</v>
      </c>
      <c r="O805">
        <v>156</v>
      </c>
      <c r="P805">
        <v>51.92</v>
      </c>
      <c r="Q805" s="10" t="s">
        <v>8315</v>
      </c>
      <c r="R805" t="s">
        <v>8316</v>
      </c>
      <c r="S805" s="16">
        <v>42360.887835648144</v>
      </c>
      <c r="T805" s="16">
        <v>42390.887835648144</v>
      </c>
      <c r="U805">
        <v>30</v>
      </c>
    </row>
    <row r="806" spans="1:21" ht="43.2" x14ac:dyDescent="0.3">
      <c r="A806">
        <v>3720</v>
      </c>
      <c r="B806" s="3" t="s">
        <v>3717</v>
      </c>
      <c r="C806" s="3" t="s">
        <v>7830</v>
      </c>
      <c r="D806" s="6">
        <v>3300</v>
      </c>
      <c r="E806" s="8">
        <v>3449</v>
      </c>
      <c r="F806" t="s">
        <v>8218</v>
      </c>
      <c r="G806" t="s">
        <v>8223</v>
      </c>
      <c r="H806" t="s">
        <v>8245</v>
      </c>
      <c r="I806">
        <v>1435881006</v>
      </c>
      <c r="J806">
        <v>1433980206</v>
      </c>
      <c r="K806" t="b">
        <v>0</v>
      </c>
      <c r="L806">
        <v>40</v>
      </c>
      <c r="M806" t="b">
        <v>1</v>
      </c>
      <c r="N806" t="s">
        <v>8269</v>
      </c>
      <c r="O806">
        <v>105</v>
      </c>
      <c r="P806">
        <v>86.23</v>
      </c>
      <c r="Q806" s="10" t="s">
        <v>8315</v>
      </c>
      <c r="R806" t="s">
        <v>8316</v>
      </c>
      <c r="S806" s="16">
        <v>42165.993125000001</v>
      </c>
      <c r="T806" s="16">
        <v>42187.993125000001</v>
      </c>
      <c r="U806">
        <v>22</v>
      </c>
    </row>
    <row r="807" spans="1:21" ht="72" x14ac:dyDescent="0.3">
      <c r="A807">
        <v>3721</v>
      </c>
      <c r="B807" s="3" t="s">
        <v>3718</v>
      </c>
      <c r="C807" s="3" t="s">
        <v>7831</v>
      </c>
      <c r="D807" s="6">
        <v>5000</v>
      </c>
      <c r="E807" s="8">
        <v>5040</v>
      </c>
      <c r="F807" t="s">
        <v>8218</v>
      </c>
      <c r="G807" t="s">
        <v>8223</v>
      </c>
      <c r="H807" t="s">
        <v>8245</v>
      </c>
      <c r="I807">
        <v>1415230084</v>
      </c>
      <c r="J807">
        <v>1413412084</v>
      </c>
      <c r="K807" t="b">
        <v>0</v>
      </c>
      <c r="L807">
        <v>44</v>
      </c>
      <c r="M807" t="b">
        <v>1</v>
      </c>
      <c r="N807" t="s">
        <v>8269</v>
      </c>
      <c r="O807">
        <v>101</v>
      </c>
      <c r="P807">
        <v>114.55</v>
      </c>
      <c r="Q807" s="10" t="s">
        <v>8315</v>
      </c>
      <c r="R807" t="s">
        <v>8316</v>
      </c>
      <c r="S807" s="16">
        <v>41927.936157407406</v>
      </c>
      <c r="T807" s="16">
        <v>41948.977824074071</v>
      </c>
      <c r="U807">
        <v>21.041666666664241</v>
      </c>
    </row>
    <row r="808" spans="1:21" ht="57.6" x14ac:dyDescent="0.3">
      <c r="A808">
        <v>3726</v>
      </c>
      <c r="B808" s="3" t="s">
        <v>3723</v>
      </c>
      <c r="C808" s="3" t="s">
        <v>7836</v>
      </c>
      <c r="D808" s="6">
        <v>850</v>
      </c>
      <c r="E808" s="8">
        <v>2879</v>
      </c>
      <c r="F808" t="s">
        <v>8218</v>
      </c>
      <c r="G808" t="s">
        <v>8223</v>
      </c>
      <c r="H808" t="s">
        <v>8245</v>
      </c>
      <c r="I808">
        <v>1461963600</v>
      </c>
      <c r="J808">
        <v>1459567371</v>
      </c>
      <c r="K808" t="b">
        <v>0</v>
      </c>
      <c r="L808">
        <v>46</v>
      </c>
      <c r="M808" t="b">
        <v>1</v>
      </c>
      <c r="N808" t="s">
        <v>8269</v>
      </c>
      <c r="O808">
        <v>339</v>
      </c>
      <c r="P808">
        <v>62.59</v>
      </c>
      <c r="Q808" s="10" t="s">
        <v>8315</v>
      </c>
      <c r="R808" t="s">
        <v>8316</v>
      </c>
      <c r="S808" s="16">
        <v>42462.140868055561</v>
      </c>
      <c r="T808" s="16">
        <v>42489.875</v>
      </c>
      <c r="U808">
        <v>27.734131944438559</v>
      </c>
    </row>
    <row r="809" spans="1:21" ht="57.6" x14ac:dyDescent="0.3">
      <c r="A809">
        <v>3727</v>
      </c>
      <c r="B809" s="3" t="s">
        <v>3724</v>
      </c>
      <c r="C809" s="3" t="s">
        <v>7837</v>
      </c>
      <c r="D809" s="6">
        <v>2000</v>
      </c>
      <c r="E809" s="8">
        <v>2015</v>
      </c>
      <c r="F809" t="s">
        <v>8218</v>
      </c>
      <c r="G809" t="s">
        <v>8223</v>
      </c>
      <c r="H809" t="s">
        <v>8245</v>
      </c>
      <c r="I809">
        <v>1476939300</v>
      </c>
      <c r="J809">
        <v>1474273294</v>
      </c>
      <c r="K809" t="b">
        <v>0</v>
      </c>
      <c r="L809">
        <v>33</v>
      </c>
      <c r="M809" t="b">
        <v>1</v>
      </c>
      <c r="N809" t="s">
        <v>8269</v>
      </c>
      <c r="O809">
        <v>101</v>
      </c>
      <c r="P809">
        <v>61.06</v>
      </c>
      <c r="Q809" s="10" t="s">
        <v>8315</v>
      </c>
      <c r="R809" t="s">
        <v>8316</v>
      </c>
      <c r="S809" s="16">
        <v>42632.348310185189</v>
      </c>
      <c r="T809" s="16">
        <v>42663.204861111109</v>
      </c>
      <c r="U809">
        <v>30.856550925920601</v>
      </c>
    </row>
    <row r="810" spans="1:21" ht="72" x14ac:dyDescent="0.3">
      <c r="A810">
        <v>3810</v>
      </c>
      <c r="B810" s="3" t="s">
        <v>3807</v>
      </c>
      <c r="C810" s="3" t="s">
        <v>7920</v>
      </c>
      <c r="D810" s="6">
        <v>1500</v>
      </c>
      <c r="E810" s="8">
        <v>1826</v>
      </c>
      <c r="F810" t="s">
        <v>8218</v>
      </c>
      <c r="G810" t="s">
        <v>8223</v>
      </c>
      <c r="H810" t="s">
        <v>8245</v>
      </c>
      <c r="I810">
        <v>1426965758</v>
      </c>
      <c r="J810">
        <v>1424377358</v>
      </c>
      <c r="K810" t="b">
        <v>0</v>
      </c>
      <c r="L810">
        <v>26</v>
      </c>
      <c r="M810" t="b">
        <v>1</v>
      </c>
      <c r="N810" t="s">
        <v>8269</v>
      </c>
      <c r="O810">
        <v>122</v>
      </c>
      <c r="P810">
        <v>70.23</v>
      </c>
      <c r="Q810" s="10" t="s">
        <v>8315</v>
      </c>
      <c r="R810" t="s">
        <v>8316</v>
      </c>
      <c r="S810" s="16">
        <v>42054.849050925928</v>
      </c>
      <c r="T810" s="16">
        <v>42084.807384259257</v>
      </c>
      <c r="U810">
        <v>29.958333333328483</v>
      </c>
    </row>
    <row r="811" spans="1:21" ht="72" x14ac:dyDescent="0.3">
      <c r="A811">
        <v>3813</v>
      </c>
      <c r="B811" s="3" t="s">
        <v>3810</v>
      </c>
      <c r="C811" s="3" t="s">
        <v>7923</v>
      </c>
      <c r="D811" s="6">
        <v>2100</v>
      </c>
      <c r="E811" s="8">
        <v>2119.9899999999998</v>
      </c>
      <c r="F811" t="s">
        <v>8218</v>
      </c>
      <c r="G811" t="s">
        <v>8223</v>
      </c>
      <c r="H811" t="s">
        <v>8245</v>
      </c>
      <c r="I811">
        <v>1465940580</v>
      </c>
      <c r="J811">
        <v>1462603021</v>
      </c>
      <c r="K811" t="b">
        <v>0</v>
      </c>
      <c r="L811">
        <v>27</v>
      </c>
      <c r="M811" t="b">
        <v>1</v>
      </c>
      <c r="N811" t="s">
        <v>8269</v>
      </c>
      <c r="O811">
        <v>101</v>
      </c>
      <c r="P811">
        <v>78.52</v>
      </c>
      <c r="Q811" s="10" t="s">
        <v>8315</v>
      </c>
      <c r="R811" t="s">
        <v>8316</v>
      </c>
      <c r="S811" s="16">
        <v>42497.275706018518</v>
      </c>
      <c r="T811" s="16">
        <v>42535.904861111107</v>
      </c>
      <c r="U811">
        <v>38.629155092588917</v>
      </c>
    </row>
    <row r="812" spans="1:21" ht="72" x14ac:dyDescent="0.3">
      <c r="A812">
        <v>3814</v>
      </c>
      <c r="B812" s="3" t="s">
        <v>3811</v>
      </c>
      <c r="C812" s="3" t="s">
        <v>7924</v>
      </c>
      <c r="D812" s="6">
        <v>1500</v>
      </c>
      <c r="E812" s="8">
        <v>2102</v>
      </c>
      <c r="F812" t="s">
        <v>8218</v>
      </c>
      <c r="G812" t="s">
        <v>8223</v>
      </c>
      <c r="H812" t="s">
        <v>8245</v>
      </c>
      <c r="I812">
        <v>1427860740</v>
      </c>
      <c r="J812">
        <v>1424727712</v>
      </c>
      <c r="K812" t="b">
        <v>0</v>
      </c>
      <c r="L812">
        <v>34</v>
      </c>
      <c r="M812" t="b">
        <v>1</v>
      </c>
      <c r="N812" t="s">
        <v>8269</v>
      </c>
      <c r="O812">
        <v>140</v>
      </c>
      <c r="P812">
        <v>61.82</v>
      </c>
      <c r="Q812" s="10" t="s">
        <v>8315</v>
      </c>
      <c r="R812" t="s">
        <v>8316</v>
      </c>
      <c r="S812" s="16">
        <v>42058.904074074075</v>
      </c>
      <c r="T812" s="16">
        <v>42095.165972222225</v>
      </c>
      <c r="U812">
        <v>36.261898148150067</v>
      </c>
    </row>
    <row r="813" spans="1:21" ht="57.6" x14ac:dyDescent="0.3">
      <c r="A813">
        <v>3816</v>
      </c>
      <c r="B813" s="3" t="s">
        <v>3813</v>
      </c>
      <c r="C813" s="3" t="s">
        <v>7926</v>
      </c>
      <c r="D813" s="6">
        <v>1500</v>
      </c>
      <c r="E813" s="8">
        <v>1788.57</v>
      </c>
      <c r="F813" t="s">
        <v>8218</v>
      </c>
      <c r="G813" t="s">
        <v>8223</v>
      </c>
      <c r="H813" t="s">
        <v>8245</v>
      </c>
      <c r="I813">
        <v>1405614823</v>
      </c>
      <c r="J813">
        <v>1403022823</v>
      </c>
      <c r="K813" t="b">
        <v>0</v>
      </c>
      <c r="L813">
        <v>37</v>
      </c>
      <c r="M813" t="b">
        <v>1</v>
      </c>
      <c r="N813" t="s">
        <v>8269</v>
      </c>
      <c r="O813">
        <v>119</v>
      </c>
      <c r="P813">
        <v>48.34</v>
      </c>
      <c r="Q813" s="10" t="s">
        <v>8315</v>
      </c>
      <c r="R813" t="s">
        <v>8316</v>
      </c>
      <c r="S813" s="16">
        <v>41807.690081018518</v>
      </c>
      <c r="T813" s="16">
        <v>41837.690081018518</v>
      </c>
      <c r="U813">
        <v>30</v>
      </c>
    </row>
    <row r="814" spans="1:21" ht="72" x14ac:dyDescent="0.3">
      <c r="A814">
        <v>3817</v>
      </c>
      <c r="B814" s="3" t="s">
        <v>3814</v>
      </c>
      <c r="C814" s="3" t="s">
        <v>7927</v>
      </c>
      <c r="D814" s="6">
        <v>2000</v>
      </c>
      <c r="E814" s="8">
        <v>2145</v>
      </c>
      <c r="F814" t="s">
        <v>8218</v>
      </c>
      <c r="G814" t="s">
        <v>8223</v>
      </c>
      <c r="H814" t="s">
        <v>8245</v>
      </c>
      <c r="I814">
        <v>1445659140</v>
      </c>
      <c r="J814">
        <v>1444236216</v>
      </c>
      <c r="K814" t="b">
        <v>0</v>
      </c>
      <c r="L814">
        <v>20</v>
      </c>
      <c r="M814" t="b">
        <v>1</v>
      </c>
      <c r="N814" t="s">
        <v>8269</v>
      </c>
      <c r="O814">
        <v>107</v>
      </c>
      <c r="P814">
        <v>107.25</v>
      </c>
      <c r="Q814" s="10" t="s">
        <v>8315</v>
      </c>
      <c r="R814" t="s">
        <v>8316</v>
      </c>
      <c r="S814" s="16">
        <v>42284.69694444444</v>
      </c>
      <c r="T814" s="16">
        <v>42301.165972222225</v>
      </c>
      <c r="U814">
        <v>16.469027777784504</v>
      </c>
    </row>
    <row r="815" spans="1:21" ht="57.6" x14ac:dyDescent="0.3">
      <c r="A815">
        <v>3818</v>
      </c>
      <c r="B815" s="3" t="s">
        <v>3815</v>
      </c>
      <c r="C815" s="3" t="s">
        <v>7928</v>
      </c>
      <c r="D815" s="6">
        <v>250</v>
      </c>
      <c r="E815" s="8">
        <v>570</v>
      </c>
      <c r="F815" t="s">
        <v>8218</v>
      </c>
      <c r="G815" t="s">
        <v>8223</v>
      </c>
      <c r="H815" t="s">
        <v>8245</v>
      </c>
      <c r="I815">
        <v>1426187582</v>
      </c>
      <c r="J815">
        <v>1423599182</v>
      </c>
      <c r="K815" t="b">
        <v>0</v>
      </c>
      <c r="L815">
        <v>10</v>
      </c>
      <c r="M815" t="b">
        <v>1</v>
      </c>
      <c r="N815" t="s">
        <v>8269</v>
      </c>
      <c r="O815">
        <v>228</v>
      </c>
      <c r="P815">
        <v>57</v>
      </c>
      <c r="Q815" s="10" t="s">
        <v>8315</v>
      </c>
      <c r="R815" t="s">
        <v>8316</v>
      </c>
      <c r="S815" s="16">
        <v>42045.84238425926</v>
      </c>
      <c r="T815" s="16">
        <v>42075.800717592589</v>
      </c>
      <c r="U815">
        <v>29.958333333328483</v>
      </c>
    </row>
    <row r="816" spans="1:21" ht="57.6" x14ac:dyDescent="0.3">
      <c r="A816">
        <v>3819</v>
      </c>
      <c r="B816" s="3" t="s">
        <v>3816</v>
      </c>
      <c r="C816" s="3" t="s">
        <v>7817</v>
      </c>
      <c r="D816" s="6">
        <v>1000</v>
      </c>
      <c r="E816" s="8">
        <v>1064</v>
      </c>
      <c r="F816" t="s">
        <v>8218</v>
      </c>
      <c r="G816" t="s">
        <v>8223</v>
      </c>
      <c r="H816" t="s">
        <v>8245</v>
      </c>
      <c r="I816">
        <v>1437166920</v>
      </c>
      <c r="J816">
        <v>1435554104</v>
      </c>
      <c r="K816" t="b">
        <v>0</v>
      </c>
      <c r="L816">
        <v>26</v>
      </c>
      <c r="M816" t="b">
        <v>1</v>
      </c>
      <c r="N816" t="s">
        <v>8269</v>
      </c>
      <c r="O816">
        <v>106</v>
      </c>
      <c r="P816">
        <v>40.92</v>
      </c>
      <c r="Q816" s="10" t="s">
        <v>8315</v>
      </c>
      <c r="R816" t="s">
        <v>8316</v>
      </c>
      <c r="S816" s="16">
        <v>42184.209537037037</v>
      </c>
      <c r="T816" s="16">
        <v>42202.876388888893</v>
      </c>
      <c r="U816">
        <v>18.666851851856336</v>
      </c>
    </row>
    <row r="817" spans="1:21" ht="57.6" x14ac:dyDescent="0.3">
      <c r="A817">
        <v>3821</v>
      </c>
      <c r="B817" s="3" t="s">
        <v>3818</v>
      </c>
      <c r="C817" s="3" t="s">
        <v>7930</v>
      </c>
      <c r="D817" s="6">
        <v>3500</v>
      </c>
      <c r="E817" s="8">
        <v>3659</v>
      </c>
      <c r="F817" t="s">
        <v>8218</v>
      </c>
      <c r="G817" t="s">
        <v>8223</v>
      </c>
      <c r="H817" t="s">
        <v>8245</v>
      </c>
      <c r="I817">
        <v>1451881207</v>
      </c>
      <c r="J817">
        <v>1449116407</v>
      </c>
      <c r="K817" t="b">
        <v>0</v>
      </c>
      <c r="L817">
        <v>46</v>
      </c>
      <c r="M817" t="b">
        <v>1</v>
      </c>
      <c r="N817" t="s">
        <v>8269</v>
      </c>
      <c r="O817">
        <v>105</v>
      </c>
      <c r="P817">
        <v>79.540000000000006</v>
      </c>
      <c r="Q817" s="10" t="s">
        <v>8315</v>
      </c>
      <c r="R817" t="s">
        <v>8316</v>
      </c>
      <c r="S817" s="16">
        <v>42341.180636574078</v>
      </c>
      <c r="T817" s="16">
        <v>42373.180636574078</v>
      </c>
      <c r="U817">
        <v>32</v>
      </c>
    </row>
    <row r="818" spans="1:21" ht="57.6" x14ac:dyDescent="0.3">
      <c r="A818">
        <v>3823</v>
      </c>
      <c r="B818" s="3" t="s">
        <v>3820</v>
      </c>
      <c r="C818" s="3" t="s">
        <v>7932</v>
      </c>
      <c r="D818" s="6">
        <v>2500</v>
      </c>
      <c r="E818" s="8">
        <v>2650</v>
      </c>
      <c r="F818" t="s">
        <v>8218</v>
      </c>
      <c r="G818" t="s">
        <v>8223</v>
      </c>
      <c r="H818" t="s">
        <v>8245</v>
      </c>
      <c r="I818">
        <v>1437364740</v>
      </c>
      <c r="J818">
        <v>1434405044</v>
      </c>
      <c r="K818" t="b">
        <v>0</v>
      </c>
      <c r="L818">
        <v>41</v>
      </c>
      <c r="M818" t="b">
        <v>1</v>
      </c>
      <c r="N818" t="s">
        <v>8269</v>
      </c>
      <c r="O818">
        <v>106</v>
      </c>
      <c r="P818">
        <v>64.63</v>
      </c>
      <c r="Q818" s="10" t="s">
        <v>8315</v>
      </c>
      <c r="R818" t="s">
        <v>8316</v>
      </c>
      <c r="S818" s="16">
        <v>42170.910231481481</v>
      </c>
      <c r="T818" s="16">
        <v>42205.165972222225</v>
      </c>
      <c r="U818">
        <v>34.255740740743931</v>
      </c>
    </row>
    <row r="819" spans="1:21" ht="57.6" x14ac:dyDescent="0.3">
      <c r="A819">
        <v>3825</v>
      </c>
      <c r="B819" s="3" t="s">
        <v>3822</v>
      </c>
      <c r="C819" s="3" t="s">
        <v>7934</v>
      </c>
      <c r="D819" s="6">
        <v>5000</v>
      </c>
      <c r="E819" s="8">
        <v>5271</v>
      </c>
      <c r="F819" t="s">
        <v>8218</v>
      </c>
      <c r="G819" t="s">
        <v>8223</v>
      </c>
      <c r="H819" t="s">
        <v>8245</v>
      </c>
      <c r="I819">
        <v>1434505214</v>
      </c>
      <c r="J819">
        <v>1432690814</v>
      </c>
      <c r="K819" t="b">
        <v>0</v>
      </c>
      <c r="L819">
        <v>49</v>
      </c>
      <c r="M819" t="b">
        <v>1</v>
      </c>
      <c r="N819" t="s">
        <v>8269</v>
      </c>
      <c r="O819">
        <v>105</v>
      </c>
      <c r="P819">
        <v>107.57</v>
      </c>
      <c r="Q819" s="10" t="s">
        <v>8315</v>
      </c>
      <c r="R819" t="s">
        <v>8316</v>
      </c>
      <c r="S819" s="16">
        <v>42151.069606481484</v>
      </c>
      <c r="T819" s="16">
        <v>42172.069606481484</v>
      </c>
      <c r="U819">
        <v>21</v>
      </c>
    </row>
    <row r="820" spans="1:21" ht="72" x14ac:dyDescent="0.3">
      <c r="A820">
        <v>3828</v>
      </c>
      <c r="B820" s="3" t="s">
        <v>3825</v>
      </c>
      <c r="C820" s="3" t="s">
        <v>7937</v>
      </c>
      <c r="D820" s="6">
        <v>5000</v>
      </c>
      <c r="E820" s="8">
        <v>5000</v>
      </c>
      <c r="F820" t="s">
        <v>8218</v>
      </c>
      <c r="G820" t="s">
        <v>8223</v>
      </c>
      <c r="H820" t="s">
        <v>8245</v>
      </c>
      <c r="I820">
        <v>1420033187</v>
      </c>
      <c r="J820">
        <v>1414845587</v>
      </c>
      <c r="K820" t="b">
        <v>0</v>
      </c>
      <c r="L820">
        <v>28</v>
      </c>
      <c r="M820" t="b">
        <v>1</v>
      </c>
      <c r="N820" t="s">
        <v>8269</v>
      </c>
      <c r="O820">
        <v>100</v>
      </c>
      <c r="P820">
        <v>178.57</v>
      </c>
      <c r="Q820" s="10" t="s">
        <v>8315</v>
      </c>
      <c r="R820" t="s">
        <v>8316</v>
      </c>
      <c r="S820" s="16">
        <v>41944.527627314819</v>
      </c>
      <c r="T820" s="16">
        <v>42004.569293981483</v>
      </c>
      <c r="U820">
        <v>60.041666666664241</v>
      </c>
    </row>
    <row r="821" spans="1:21" ht="72" x14ac:dyDescent="0.3">
      <c r="A821">
        <v>3829</v>
      </c>
      <c r="B821" s="3" t="s">
        <v>3826</v>
      </c>
      <c r="C821" s="3" t="s">
        <v>7938</v>
      </c>
      <c r="D821" s="6">
        <v>500</v>
      </c>
      <c r="E821" s="8">
        <v>501</v>
      </c>
      <c r="F821" t="s">
        <v>8218</v>
      </c>
      <c r="G821" t="s">
        <v>8223</v>
      </c>
      <c r="H821" t="s">
        <v>8245</v>
      </c>
      <c r="I821">
        <v>1472676371</v>
      </c>
      <c r="J821">
        <v>1470948371</v>
      </c>
      <c r="K821" t="b">
        <v>0</v>
      </c>
      <c r="L821">
        <v>8</v>
      </c>
      <c r="M821" t="b">
        <v>1</v>
      </c>
      <c r="N821" t="s">
        <v>8269</v>
      </c>
      <c r="O821">
        <v>100</v>
      </c>
      <c r="P821">
        <v>62.63</v>
      </c>
      <c r="Q821" s="10" t="s">
        <v>8315</v>
      </c>
      <c r="R821" t="s">
        <v>8316</v>
      </c>
      <c r="S821" s="16">
        <v>42593.865405092598</v>
      </c>
      <c r="T821" s="16">
        <v>42613.865405092598</v>
      </c>
      <c r="U821">
        <v>20</v>
      </c>
    </row>
    <row r="822" spans="1:21" ht="57.6" x14ac:dyDescent="0.3">
      <c r="A822">
        <v>3830</v>
      </c>
      <c r="B822" s="3" t="s">
        <v>3827</v>
      </c>
      <c r="C822" s="3" t="s">
        <v>7939</v>
      </c>
      <c r="D822" s="6">
        <v>100</v>
      </c>
      <c r="E822" s="8">
        <v>225</v>
      </c>
      <c r="F822" t="s">
        <v>8218</v>
      </c>
      <c r="G822" t="s">
        <v>8223</v>
      </c>
      <c r="H822" t="s">
        <v>8245</v>
      </c>
      <c r="I822">
        <v>1464371211</v>
      </c>
      <c r="J822">
        <v>1463161611</v>
      </c>
      <c r="K822" t="b">
        <v>0</v>
      </c>
      <c r="L822">
        <v>3</v>
      </c>
      <c r="M822" t="b">
        <v>1</v>
      </c>
      <c r="N822" t="s">
        <v>8269</v>
      </c>
      <c r="O822">
        <v>225</v>
      </c>
      <c r="P822">
        <v>75</v>
      </c>
      <c r="Q822" s="10" t="s">
        <v>8315</v>
      </c>
      <c r="R822" t="s">
        <v>8316</v>
      </c>
      <c r="S822" s="16">
        <v>42503.740868055553</v>
      </c>
      <c r="T822" s="16">
        <v>42517.740868055553</v>
      </c>
      <c r="U822">
        <v>14</v>
      </c>
    </row>
    <row r="823" spans="1:21" ht="72" x14ac:dyDescent="0.3">
      <c r="A823">
        <v>3831</v>
      </c>
      <c r="B823" s="3" t="s">
        <v>3828</v>
      </c>
      <c r="C823" s="3" t="s">
        <v>7940</v>
      </c>
      <c r="D823" s="6">
        <v>500</v>
      </c>
      <c r="E823" s="8">
        <v>530.11</v>
      </c>
      <c r="F823" t="s">
        <v>8218</v>
      </c>
      <c r="G823" t="s">
        <v>8223</v>
      </c>
      <c r="H823" t="s">
        <v>8245</v>
      </c>
      <c r="I823">
        <v>1415222545</v>
      </c>
      <c r="J823">
        <v>1413404545</v>
      </c>
      <c r="K823" t="b">
        <v>0</v>
      </c>
      <c r="L823">
        <v>9</v>
      </c>
      <c r="M823" t="b">
        <v>1</v>
      </c>
      <c r="N823" t="s">
        <v>8269</v>
      </c>
      <c r="O823">
        <v>106</v>
      </c>
      <c r="P823">
        <v>58.9</v>
      </c>
      <c r="Q823" s="10" t="s">
        <v>8315</v>
      </c>
      <c r="R823" t="s">
        <v>8316</v>
      </c>
      <c r="S823" s="16">
        <v>41927.848900462966</v>
      </c>
      <c r="T823" s="16">
        <v>41948.890567129631</v>
      </c>
      <c r="U823">
        <v>21.041666666664241</v>
      </c>
    </row>
    <row r="824" spans="1:21" ht="72" x14ac:dyDescent="0.3">
      <c r="A824">
        <v>3832</v>
      </c>
      <c r="B824" s="3" t="s">
        <v>3829</v>
      </c>
      <c r="C824" s="3" t="s">
        <v>7941</v>
      </c>
      <c r="D824" s="6">
        <v>1200</v>
      </c>
      <c r="E824" s="8">
        <v>1256</v>
      </c>
      <c r="F824" t="s">
        <v>8218</v>
      </c>
      <c r="G824" t="s">
        <v>8223</v>
      </c>
      <c r="H824" t="s">
        <v>8245</v>
      </c>
      <c r="I824">
        <v>1455936335</v>
      </c>
      <c r="J824">
        <v>1452048335</v>
      </c>
      <c r="K824" t="b">
        <v>0</v>
      </c>
      <c r="L824">
        <v>9</v>
      </c>
      <c r="M824" t="b">
        <v>1</v>
      </c>
      <c r="N824" t="s">
        <v>8269</v>
      </c>
      <c r="O824">
        <v>105</v>
      </c>
      <c r="P824">
        <v>139.56</v>
      </c>
      <c r="Q824" s="10" t="s">
        <v>8315</v>
      </c>
      <c r="R824" t="s">
        <v>8316</v>
      </c>
      <c r="S824" s="16">
        <v>42375.114988425921</v>
      </c>
      <c r="T824" s="16">
        <v>42420.114988425921</v>
      </c>
      <c r="U824">
        <v>45</v>
      </c>
    </row>
    <row r="825" spans="1:21" ht="43.2" x14ac:dyDescent="0.3">
      <c r="A825">
        <v>3836</v>
      </c>
      <c r="B825" s="3" t="s">
        <v>3833</v>
      </c>
      <c r="C825" s="3" t="s">
        <v>7945</v>
      </c>
      <c r="D825" s="6">
        <v>800</v>
      </c>
      <c r="E825" s="8">
        <v>900</v>
      </c>
      <c r="F825" t="s">
        <v>8218</v>
      </c>
      <c r="G825" t="s">
        <v>8223</v>
      </c>
      <c r="H825" t="s">
        <v>8245</v>
      </c>
      <c r="I825">
        <v>1470197340</v>
      </c>
      <c r="J825">
        <v>1467497652</v>
      </c>
      <c r="K825" t="b">
        <v>0</v>
      </c>
      <c r="L825">
        <v>14</v>
      </c>
      <c r="M825" t="b">
        <v>1</v>
      </c>
      <c r="N825" t="s">
        <v>8269</v>
      </c>
      <c r="O825">
        <v>113</v>
      </c>
      <c r="P825">
        <v>64.290000000000006</v>
      </c>
      <c r="Q825" s="10" t="s">
        <v>8315</v>
      </c>
      <c r="R825" t="s">
        <v>8316</v>
      </c>
      <c r="S825" s="16">
        <v>42553.926527777774</v>
      </c>
      <c r="T825" s="16">
        <v>42585.172916666663</v>
      </c>
      <c r="U825">
        <v>31.24638888888876</v>
      </c>
    </row>
    <row r="826" spans="1:21" ht="72" x14ac:dyDescent="0.3">
      <c r="A826">
        <v>3839</v>
      </c>
      <c r="B826" s="3" t="s">
        <v>3836</v>
      </c>
      <c r="C826" s="3" t="s">
        <v>7948</v>
      </c>
      <c r="D826" s="6">
        <v>2000</v>
      </c>
      <c r="E826" s="8">
        <v>2025</v>
      </c>
      <c r="F826" t="s">
        <v>8218</v>
      </c>
      <c r="G826" t="s">
        <v>8223</v>
      </c>
      <c r="H826" t="s">
        <v>8245</v>
      </c>
      <c r="I826">
        <v>1438226724</v>
      </c>
      <c r="J826">
        <v>1433042724</v>
      </c>
      <c r="K826" t="b">
        <v>0</v>
      </c>
      <c r="L826">
        <v>32</v>
      </c>
      <c r="M826" t="b">
        <v>1</v>
      </c>
      <c r="N826" t="s">
        <v>8269</v>
      </c>
      <c r="O826">
        <v>101</v>
      </c>
      <c r="P826">
        <v>63.28</v>
      </c>
      <c r="Q826" s="10" t="s">
        <v>8315</v>
      </c>
      <c r="R826" t="s">
        <v>8316</v>
      </c>
      <c r="S826" s="16">
        <v>42155.142638888887</v>
      </c>
      <c r="T826" s="16">
        <v>42215.142638888887</v>
      </c>
      <c r="U826">
        <v>60</v>
      </c>
    </row>
    <row r="827" spans="1:21" x14ac:dyDescent="0.3">
      <c r="A827" s="1" t="s">
        <v>0</v>
      </c>
      <c r="B827" s="2" t="s">
        <v>1</v>
      </c>
      <c r="C827" s="2" t="s">
        <v>4110</v>
      </c>
      <c r="D827" s="5" t="s">
        <v>8216</v>
      </c>
      <c r="E827" s="7" t="s">
        <v>8217</v>
      </c>
      <c r="F827" s="1" t="s">
        <v>8304</v>
      </c>
      <c r="G827" s="1" t="s">
        <v>8222</v>
      </c>
      <c r="H827" s="1" t="s">
        <v>8244</v>
      </c>
      <c r="I827" s="1" t="s">
        <v>8258</v>
      </c>
      <c r="J827" s="1" t="s">
        <v>8259</v>
      </c>
      <c r="K827" s="1" t="s">
        <v>8260</v>
      </c>
      <c r="L827" s="1" t="s">
        <v>8261</v>
      </c>
      <c r="M827" s="1" t="s">
        <v>8262</v>
      </c>
      <c r="N827" s="1" t="s">
        <v>8305</v>
      </c>
      <c r="O827" s="1" t="s">
        <v>8306</v>
      </c>
      <c r="P827" s="1" t="s">
        <v>8307</v>
      </c>
      <c r="Q827" s="9" t="s">
        <v>8358</v>
      </c>
      <c r="R827" s="1" t="s">
        <v>8359</v>
      </c>
      <c r="S827" s="15" t="s">
        <v>8365</v>
      </c>
      <c r="T827" s="15" t="s">
        <v>8366</v>
      </c>
      <c r="U827" s="1" t="s">
        <v>8367</v>
      </c>
    </row>
    <row r="828" spans="1:21" ht="72" x14ac:dyDescent="0.3">
      <c r="A828">
        <v>521</v>
      </c>
      <c r="B828" s="3" t="s">
        <v>522</v>
      </c>
      <c r="C828" s="3" t="s">
        <v>4631</v>
      </c>
      <c r="D828" s="6">
        <v>5000</v>
      </c>
      <c r="E828" s="8">
        <v>5232</v>
      </c>
      <c r="F828" t="s">
        <v>8218</v>
      </c>
      <c r="G828" t="s">
        <v>8223</v>
      </c>
      <c r="H828" t="s">
        <v>8245</v>
      </c>
      <c r="I828">
        <v>1477976340</v>
      </c>
      <c r="J828">
        <v>1475460819</v>
      </c>
      <c r="K828" t="b">
        <v>0</v>
      </c>
      <c r="L828">
        <v>56</v>
      </c>
      <c r="M828" t="b">
        <v>1</v>
      </c>
      <c r="N828" t="s">
        <v>8269</v>
      </c>
      <c r="O828">
        <v>105</v>
      </c>
      <c r="P828">
        <v>93.43</v>
      </c>
      <c r="Q828" s="10" t="s">
        <v>8315</v>
      </c>
      <c r="R828" t="s">
        <v>8316</v>
      </c>
      <c r="S828" s="16">
        <v>42646.092812499999</v>
      </c>
      <c r="T828" s="16">
        <v>42675.207638888889</v>
      </c>
      <c r="U828">
        <v>29.114826388889924</v>
      </c>
    </row>
    <row r="829" spans="1:21" ht="57.6" x14ac:dyDescent="0.3">
      <c r="A829">
        <v>522</v>
      </c>
      <c r="B829" s="3" t="s">
        <v>523</v>
      </c>
      <c r="C829" s="3" t="s">
        <v>4632</v>
      </c>
      <c r="D829" s="6">
        <v>3000</v>
      </c>
      <c r="E829" s="8">
        <v>3440</v>
      </c>
      <c r="F829" t="s">
        <v>8218</v>
      </c>
      <c r="G829" t="s">
        <v>8223</v>
      </c>
      <c r="H829" t="s">
        <v>8245</v>
      </c>
      <c r="I829">
        <v>1458518325</v>
      </c>
      <c r="J829">
        <v>1456793925</v>
      </c>
      <c r="K829" t="b">
        <v>0</v>
      </c>
      <c r="L829">
        <v>31</v>
      </c>
      <c r="M829" t="b">
        <v>1</v>
      </c>
      <c r="N829" t="s">
        <v>8269</v>
      </c>
      <c r="O829">
        <v>115</v>
      </c>
      <c r="P829">
        <v>110.97</v>
      </c>
      <c r="Q829" s="10" t="s">
        <v>8315</v>
      </c>
      <c r="R829" t="s">
        <v>8316</v>
      </c>
      <c r="S829" s="16">
        <v>42430.040798611109</v>
      </c>
      <c r="T829" s="16">
        <v>42449.999131944445</v>
      </c>
      <c r="U829">
        <v>19.958333333335759</v>
      </c>
    </row>
    <row r="830" spans="1:21" ht="57.6" x14ac:dyDescent="0.3">
      <c r="A830">
        <v>523</v>
      </c>
      <c r="B830" s="3" t="s">
        <v>524</v>
      </c>
      <c r="C830" s="3" t="s">
        <v>4633</v>
      </c>
      <c r="D830" s="6">
        <v>5000</v>
      </c>
      <c r="E830" s="8">
        <v>6030</v>
      </c>
      <c r="F830" t="s">
        <v>8218</v>
      </c>
      <c r="G830" t="s">
        <v>8223</v>
      </c>
      <c r="H830" t="s">
        <v>8245</v>
      </c>
      <c r="I830">
        <v>1442805076</v>
      </c>
      <c r="J830">
        <v>1440213076</v>
      </c>
      <c r="K830" t="b">
        <v>0</v>
      </c>
      <c r="L830">
        <v>84</v>
      </c>
      <c r="M830" t="b">
        <v>1</v>
      </c>
      <c r="N830" t="s">
        <v>8269</v>
      </c>
      <c r="O830">
        <v>121</v>
      </c>
      <c r="P830">
        <v>71.790000000000006</v>
      </c>
      <c r="Q830" s="10" t="s">
        <v>8315</v>
      </c>
      <c r="R830" t="s">
        <v>8316</v>
      </c>
      <c r="S830" s="16">
        <v>42238.13282407407</v>
      </c>
      <c r="T830" s="16">
        <v>42268.13282407407</v>
      </c>
      <c r="U830">
        <v>30</v>
      </c>
    </row>
    <row r="831" spans="1:21" ht="72" x14ac:dyDescent="0.3">
      <c r="A831">
        <v>525</v>
      </c>
      <c r="B831" s="3" t="s">
        <v>526</v>
      </c>
      <c r="C831" s="3" t="s">
        <v>4635</v>
      </c>
      <c r="D831" s="6">
        <v>12000</v>
      </c>
      <c r="E831" s="8">
        <v>12000</v>
      </c>
      <c r="F831" t="s">
        <v>8218</v>
      </c>
      <c r="G831" t="s">
        <v>8223</v>
      </c>
      <c r="H831" t="s">
        <v>8245</v>
      </c>
      <c r="I831">
        <v>1410601041</v>
      </c>
      <c r="J831">
        <v>1406713041</v>
      </c>
      <c r="K831" t="b">
        <v>0</v>
      </c>
      <c r="L831">
        <v>12</v>
      </c>
      <c r="M831" t="b">
        <v>1</v>
      </c>
      <c r="N831" t="s">
        <v>8269</v>
      </c>
      <c r="O831">
        <v>100</v>
      </c>
      <c r="P831">
        <v>1000</v>
      </c>
      <c r="Q831" s="10" t="s">
        <v>8315</v>
      </c>
      <c r="R831" t="s">
        <v>8316</v>
      </c>
      <c r="S831" s="16">
        <v>41850.400937500002</v>
      </c>
      <c r="T831" s="16">
        <v>41895.400937500002</v>
      </c>
      <c r="U831">
        <v>45</v>
      </c>
    </row>
    <row r="832" spans="1:21" ht="72" x14ac:dyDescent="0.3">
      <c r="A832">
        <v>527</v>
      </c>
      <c r="B832" s="3" t="s">
        <v>528</v>
      </c>
      <c r="C832" s="3" t="s">
        <v>4637</v>
      </c>
      <c r="D832" s="6">
        <v>10000</v>
      </c>
      <c r="E832" s="8">
        <v>10085</v>
      </c>
      <c r="F832" t="s">
        <v>8218</v>
      </c>
      <c r="G832" t="s">
        <v>8223</v>
      </c>
      <c r="H832" t="s">
        <v>8245</v>
      </c>
      <c r="I832">
        <v>1487347500</v>
      </c>
      <c r="J832">
        <v>1484715366</v>
      </c>
      <c r="K832" t="b">
        <v>0</v>
      </c>
      <c r="L832">
        <v>158</v>
      </c>
      <c r="M832" t="b">
        <v>1</v>
      </c>
      <c r="N832" t="s">
        <v>8269</v>
      </c>
      <c r="O832">
        <v>101</v>
      </c>
      <c r="P832">
        <v>63.83</v>
      </c>
      <c r="Q832" s="10" t="s">
        <v>8315</v>
      </c>
      <c r="R832" t="s">
        <v>8316</v>
      </c>
      <c r="S832" s="16">
        <v>42753.205625000002</v>
      </c>
      <c r="T832" s="16">
        <v>42783.670138888891</v>
      </c>
      <c r="U832">
        <v>30.464513888888177</v>
      </c>
    </row>
    <row r="833" spans="1:21" ht="28.8" x14ac:dyDescent="0.3">
      <c r="A833">
        <v>528</v>
      </c>
      <c r="B833" s="3" t="s">
        <v>529</v>
      </c>
      <c r="C833" s="3" t="s">
        <v>4638</v>
      </c>
      <c r="D833" s="6">
        <v>1150</v>
      </c>
      <c r="E833" s="8">
        <v>1330</v>
      </c>
      <c r="F833" t="s">
        <v>8218</v>
      </c>
      <c r="G833" t="s">
        <v>8223</v>
      </c>
      <c r="H833" t="s">
        <v>8245</v>
      </c>
      <c r="I833">
        <v>1434921600</v>
      </c>
      <c r="J833">
        <v>1433109907</v>
      </c>
      <c r="K833" t="b">
        <v>0</v>
      </c>
      <c r="L833">
        <v>30</v>
      </c>
      <c r="M833" t="b">
        <v>1</v>
      </c>
      <c r="N833" t="s">
        <v>8269</v>
      </c>
      <c r="O833">
        <v>116</v>
      </c>
      <c r="P833">
        <v>44.33</v>
      </c>
      <c r="Q833" s="10" t="s">
        <v>8315</v>
      </c>
      <c r="R833" t="s">
        <v>8316</v>
      </c>
      <c r="S833" s="16">
        <v>42155.920219907406</v>
      </c>
      <c r="T833" s="16">
        <v>42176.888888888891</v>
      </c>
      <c r="U833">
        <v>20.96866898148437</v>
      </c>
    </row>
    <row r="834" spans="1:21" ht="57.6" x14ac:dyDescent="0.3">
      <c r="A834">
        <v>530</v>
      </c>
      <c r="B834" s="3" t="s">
        <v>531</v>
      </c>
      <c r="C834" s="3" t="s">
        <v>4640</v>
      </c>
      <c r="D834" s="6">
        <v>3405</v>
      </c>
      <c r="E834" s="8">
        <v>3670</v>
      </c>
      <c r="F834" t="s">
        <v>8218</v>
      </c>
      <c r="G834" t="s">
        <v>8223</v>
      </c>
      <c r="H834" t="s">
        <v>8245</v>
      </c>
      <c r="I834">
        <v>1435111200</v>
      </c>
      <c r="J834">
        <v>1433254268</v>
      </c>
      <c r="K834" t="b">
        <v>0</v>
      </c>
      <c r="L834">
        <v>29</v>
      </c>
      <c r="M834" t="b">
        <v>1</v>
      </c>
      <c r="N834" t="s">
        <v>8269</v>
      </c>
      <c r="O834">
        <v>108</v>
      </c>
      <c r="P834">
        <v>126.55</v>
      </c>
      <c r="Q834" s="10" t="s">
        <v>8315</v>
      </c>
      <c r="R834" t="s">
        <v>8316</v>
      </c>
      <c r="S834" s="16">
        <v>42157.591064814813</v>
      </c>
      <c r="T834" s="16">
        <v>42179.083333333328</v>
      </c>
      <c r="U834">
        <v>21.49226851851563</v>
      </c>
    </row>
    <row r="835" spans="1:21" ht="72" x14ac:dyDescent="0.3">
      <c r="A835">
        <v>531</v>
      </c>
      <c r="B835" s="3" t="s">
        <v>532</v>
      </c>
      <c r="C835" s="3" t="s">
        <v>4641</v>
      </c>
      <c r="D835" s="6">
        <v>4000</v>
      </c>
      <c r="E835" s="8">
        <v>4000</v>
      </c>
      <c r="F835" t="s">
        <v>8218</v>
      </c>
      <c r="G835" t="s">
        <v>8223</v>
      </c>
      <c r="H835" t="s">
        <v>8245</v>
      </c>
      <c r="I835">
        <v>1481957940</v>
      </c>
      <c r="J835">
        <v>1478050429</v>
      </c>
      <c r="K835" t="b">
        <v>0</v>
      </c>
      <c r="L835">
        <v>31</v>
      </c>
      <c r="M835" t="b">
        <v>1</v>
      </c>
      <c r="N835" t="s">
        <v>8269</v>
      </c>
      <c r="O835">
        <v>100</v>
      </c>
      <c r="P835">
        <v>129.03</v>
      </c>
      <c r="Q835" s="10" t="s">
        <v>8315</v>
      </c>
      <c r="R835" t="s">
        <v>8316</v>
      </c>
      <c r="S835" s="16">
        <v>42676.065150462964</v>
      </c>
      <c r="T835" s="16">
        <v>42721.290972222225</v>
      </c>
      <c r="U835">
        <v>45.225821759260725</v>
      </c>
    </row>
    <row r="836" spans="1:21" ht="57.6" x14ac:dyDescent="0.3">
      <c r="A836">
        <v>532</v>
      </c>
      <c r="B836" s="3" t="s">
        <v>533</v>
      </c>
      <c r="C836" s="3" t="s">
        <v>4642</v>
      </c>
      <c r="D836" s="6">
        <v>10000</v>
      </c>
      <c r="E836" s="8">
        <v>12325</v>
      </c>
      <c r="F836" t="s">
        <v>8218</v>
      </c>
      <c r="G836" t="s">
        <v>8223</v>
      </c>
      <c r="H836" t="s">
        <v>8245</v>
      </c>
      <c r="I836">
        <v>1463098208</v>
      </c>
      <c r="J836">
        <v>1460506208</v>
      </c>
      <c r="K836" t="b">
        <v>0</v>
      </c>
      <c r="L836">
        <v>173</v>
      </c>
      <c r="M836" t="b">
        <v>1</v>
      </c>
      <c r="N836" t="s">
        <v>8269</v>
      </c>
      <c r="O836">
        <v>123</v>
      </c>
      <c r="P836">
        <v>71.239999999999995</v>
      </c>
      <c r="Q836" s="10" t="s">
        <v>8315</v>
      </c>
      <c r="R836" t="s">
        <v>8316</v>
      </c>
      <c r="S836" s="16">
        <v>42473.007037037038</v>
      </c>
      <c r="T836" s="16">
        <v>42503.007037037038</v>
      </c>
      <c r="U836">
        <v>30</v>
      </c>
    </row>
    <row r="837" spans="1:21" ht="57.6" x14ac:dyDescent="0.3">
      <c r="A837">
        <v>537</v>
      </c>
      <c r="B837" s="3" t="s">
        <v>538</v>
      </c>
      <c r="C837" s="3" t="s">
        <v>4647</v>
      </c>
      <c r="D837" s="6">
        <v>2000</v>
      </c>
      <c r="E837" s="8">
        <v>2410</v>
      </c>
      <c r="F837" t="s">
        <v>8218</v>
      </c>
      <c r="G837" t="s">
        <v>8223</v>
      </c>
      <c r="H837" t="s">
        <v>8245</v>
      </c>
      <c r="I837">
        <v>1446665191</v>
      </c>
      <c r="J837">
        <v>1444069591</v>
      </c>
      <c r="K837" t="b">
        <v>0</v>
      </c>
      <c r="L837">
        <v>59</v>
      </c>
      <c r="M837" t="b">
        <v>1</v>
      </c>
      <c r="N837" t="s">
        <v>8269</v>
      </c>
      <c r="O837">
        <v>121</v>
      </c>
      <c r="P837">
        <v>40.85</v>
      </c>
      <c r="Q837" s="10" t="s">
        <v>8315</v>
      </c>
      <c r="R837" t="s">
        <v>8316</v>
      </c>
      <c r="S837" s="16">
        <v>42282.768414351856</v>
      </c>
      <c r="T837" s="16">
        <v>42312.810081018513</v>
      </c>
      <c r="U837">
        <v>30.041666666656965</v>
      </c>
    </row>
    <row r="838" spans="1:21" ht="72" x14ac:dyDescent="0.3">
      <c r="A838">
        <v>538</v>
      </c>
      <c r="B838" s="3" t="s">
        <v>539</v>
      </c>
      <c r="C838" s="3" t="s">
        <v>4648</v>
      </c>
      <c r="D838" s="6">
        <v>5000</v>
      </c>
      <c r="E838" s="8">
        <v>15121</v>
      </c>
      <c r="F838" t="s">
        <v>8218</v>
      </c>
      <c r="G838" t="s">
        <v>8223</v>
      </c>
      <c r="H838" t="s">
        <v>8245</v>
      </c>
      <c r="I838">
        <v>1463166263</v>
      </c>
      <c r="J838">
        <v>1460574263</v>
      </c>
      <c r="K838" t="b">
        <v>0</v>
      </c>
      <c r="L838">
        <v>60</v>
      </c>
      <c r="M838" t="b">
        <v>1</v>
      </c>
      <c r="N838" t="s">
        <v>8269</v>
      </c>
      <c r="O838">
        <v>302</v>
      </c>
      <c r="P838">
        <v>252.02</v>
      </c>
      <c r="Q838" s="10" t="s">
        <v>8315</v>
      </c>
      <c r="R838" t="s">
        <v>8316</v>
      </c>
      <c r="S838" s="16">
        <v>42473.794710648144</v>
      </c>
      <c r="T838" s="16">
        <v>42503.794710648144</v>
      </c>
      <c r="U838">
        <v>30</v>
      </c>
    </row>
    <row r="839" spans="1:21" ht="57.6" x14ac:dyDescent="0.3">
      <c r="A839">
        <v>1284</v>
      </c>
      <c r="B839" s="3" t="s">
        <v>1285</v>
      </c>
      <c r="C839" s="3" t="s">
        <v>5394</v>
      </c>
      <c r="D839" s="6">
        <v>2000</v>
      </c>
      <c r="E839" s="8">
        <v>2020</v>
      </c>
      <c r="F839" t="s">
        <v>8218</v>
      </c>
      <c r="G839" t="s">
        <v>8223</v>
      </c>
      <c r="H839" t="s">
        <v>8245</v>
      </c>
      <c r="I839">
        <v>1483203540</v>
      </c>
      <c r="J839">
        <v>1481175482</v>
      </c>
      <c r="K839" t="b">
        <v>0</v>
      </c>
      <c r="L839">
        <v>31</v>
      </c>
      <c r="M839" t="b">
        <v>1</v>
      </c>
      <c r="N839" t="s">
        <v>8269</v>
      </c>
      <c r="O839">
        <v>101</v>
      </c>
      <c r="P839">
        <v>65.16</v>
      </c>
      <c r="Q839" s="10" t="s">
        <v>8315</v>
      </c>
      <c r="R839" t="s">
        <v>8316</v>
      </c>
      <c r="S839" s="16">
        <v>42712.23474537037</v>
      </c>
      <c r="T839" s="16">
        <v>42735.707638888889</v>
      </c>
      <c r="U839">
        <v>23.472893518519413</v>
      </c>
    </row>
    <row r="840" spans="1:21" ht="72" x14ac:dyDescent="0.3">
      <c r="A840">
        <v>1288</v>
      </c>
      <c r="B840" s="3" t="s">
        <v>1289</v>
      </c>
      <c r="C840" s="3" t="s">
        <v>5398</v>
      </c>
      <c r="D840" s="6">
        <v>4000</v>
      </c>
      <c r="E840" s="8">
        <v>4018</v>
      </c>
      <c r="F840" t="s">
        <v>8218</v>
      </c>
      <c r="G840" t="s">
        <v>8223</v>
      </c>
      <c r="H840" t="s">
        <v>8245</v>
      </c>
      <c r="I840">
        <v>1470801600</v>
      </c>
      <c r="J840">
        <v>1468122163</v>
      </c>
      <c r="K840" t="b">
        <v>0</v>
      </c>
      <c r="L840">
        <v>61</v>
      </c>
      <c r="M840" t="b">
        <v>1</v>
      </c>
      <c r="N840" t="s">
        <v>8269</v>
      </c>
      <c r="O840">
        <v>100</v>
      </c>
      <c r="P840">
        <v>65.87</v>
      </c>
      <c r="Q840" s="10" t="s">
        <v>8315</v>
      </c>
      <c r="R840" t="s">
        <v>8316</v>
      </c>
      <c r="S840" s="16">
        <v>42561.154664351852</v>
      </c>
      <c r="T840" s="16">
        <v>42592.166666666672</v>
      </c>
      <c r="U840">
        <v>31.012002314819256</v>
      </c>
    </row>
    <row r="841" spans="1:21" ht="57.6" x14ac:dyDescent="0.3">
      <c r="A841">
        <v>1289</v>
      </c>
      <c r="B841" s="3" t="s">
        <v>1290</v>
      </c>
      <c r="C841" s="3" t="s">
        <v>5399</v>
      </c>
      <c r="D841" s="6">
        <v>1500</v>
      </c>
      <c r="E841" s="8">
        <v>1876</v>
      </c>
      <c r="F841" t="s">
        <v>8218</v>
      </c>
      <c r="G841" t="s">
        <v>8223</v>
      </c>
      <c r="H841" t="s">
        <v>8245</v>
      </c>
      <c r="I841">
        <v>1483499645</v>
      </c>
      <c r="J841">
        <v>1480907645</v>
      </c>
      <c r="K841" t="b">
        <v>0</v>
      </c>
      <c r="L841">
        <v>52</v>
      </c>
      <c r="M841" t="b">
        <v>1</v>
      </c>
      <c r="N841" t="s">
        <v>8269</v>
      </c>
      <c r="O841">
        <v>125</v>
      </c>
      <c r="P841">
        <v>36.08</v>
      </c>
      <c r="Q841" s="10" t="s">
        <v>8315</v>
      </c>
      <c r="R841" t="s">
        <v>8316</v>
      </c>
      <c r="S841" s="16">
        <v>42709.134780092587</v>
      </c>
      <c r="T841" s="16">
        <v>42739.134780092587</v>
      </c>
      <c r="U841">
        <v>30</v>
      </c>
    </row>
    <row r="842" spans="1:21" ht="28.8" x14ac:dyDescent="0.3">
      <c r="A842">
        <v>1290</v>
      </c>
      <c r="B842" s="3" t="s">
        <v>1291</v>
      </c>
      <c r="C842" s="3" t="s">
        <v>5400</v>
      </c>
      <c r="D842" s="6">
        <v>3500</v>
      </c>
      <c r="E842" s="8">
        <v>3800</v>
      </c>
      <c r="F842" t="s">
        <v>8218</v>
      </c>
      <c r="G842" t="s">
        <v>8223</v>
      </c>
      <c r="H842" t="s">
        <v>8245</v>
      </c>
      <c r="I842">
        <v>1429772340</v>
      </c>
      <c r="J842">
        <v>1427121931</v>
      </c>
      <c r="K842" t="b">
        <v>0</v>
      </c>
      <c r="L842">
        <v>86</v>
      </c>
      <c r="M842" t="b">
        <v>1</v>
      </c>
      <c r="N842" t="s">
        <v>8269</v>
      </c>
      <c r="O842">
        <v>109</v>
      </c>
      <c r="P842">
        <v>44.19</v>
      </c>
      <c r="Q842" s="10" t="s">
        <v>8315</v>
      </c>
      <c r="R842" t="s">
        <v>8316</v>
      </c>
      <c r="S842" s="16">
        <v>42086.614942129629</v>
      </c>
      <c r="T842" s="16">
        <v>42117.290972222225</v>
      </c>
      <c r="U842">
        <v>30.676030092596193</v>
      </c>
    </row>
    <row r="843" spans="1:21" ht="57.6" x14ac:dyDescent="0.3">
      <c r="A843">
        <v>1291</v>
      </c>
      <c r="B843" s="3" t="s">
        <v>1292</v>
      </c>
      <c r="C843" s="3" t="s">
        <v>5401</v>
      </c>
      <c r="D843" s="6">
        <v>3000</v>
      </c>
      <c r="E843" s="8">
        <v>4371</v>
      </c>
      <c r="F843" t="s">
        <v>8218</v>
      </c>
      <c r="G843" t="s">
        <v>8223</v>
      </c>
      <c r="H843" t="s">
        <v>8245</v>
      </c>
      <c r="I843">
        <v>1428390000</v>
      </c>
      <c r="J843">
        <v>1425224391</v>
      </c>
      <c r="K843" t="b">
        <v>0</v>
      </c>
      <c r="L843">
        <v>42</v>
      </c>
      <c r="M843" t="b">
        <v>1</v>
      </c>
      <c r="N843" t="s">
        <v>8269</v>
      </c>
      <c r="O843">
        <v>146</v>
      </c>
      <c r="P843">
        <v>104.07</v>
      </c>
      <c r="Q843" s="10" t="s">
        <v>8315</v>
      </c>
      <c r="R843" t="s">
        <v>8316</v>
      </c>
      <c r="S843" s="16">
        <v>42064.652673611112</v>
      </c>
      <c r="T843" s="16">
        <v>42101.291666666672</v>
      </c>
      <c r="U843">
        <v>36.638993055559695</v>
      </c>
    </row>
    <row r="844" spans="1:21" ht="72" x14ac:dyDescent="0.3">
      <c r="A844">
        <v>1293</v>
      </c>
      <c r="B844" s="3" t="s">
        <v>1294</v>
      </c>
      <c r="C844" s="3" t="s">
        <v>5403</v>
      </c>
      <c r="D844" s="6">
        <v>15000</v>
      </c>
      <c r="E844" s="8">
        <v>15335</v>
      </c>
      <c r="F844" t="s">
        <v>8218</v>
      </c>
      <c r="G844" t="s">
        <v>8223</v>
      </c>
      <c r="H844" t="s">
        <v>8245</v>
      </c>
      <c r="I844">
        <v>1447523371</v>
      </c>
      <c r="J844">
        <v>1444927771</v>
      </c>
      <c r="K844" t="b">
        <v>0</v>
      </c>
      <c r="L844">
        <v>120</v>
      </c>
      <c r="M844" t="b">
        <v>1</v>
      </c>
      <c r="N844" t="s">
        <v>8269</v>
      </c>
      <c r="O844">
        <v>102</v>
      </c>
      <c r="P844">
        <v>127.79</v>
      </c>
      <c r="Q844" s="10" t="s">
        <v>8315</v>
      </c>
      <c r="R844" t="s">
        <v>8316</v>
      </c>
      <c r="S844" s="16">
        <v>42292.701053240744</v>
      </c>
      <c r="T844" s="16">
        <v>42322.742719907401</v>
      </c>
      <c r="U844">
        <v>30.041666666656965</v>
      </c>
    </row>
    <row r="845" spans="1:21" ht="57.6" x14ac:dyDescent="0.3">
      <c r="A845">
        <v>1297</v>
      </c>
      <c r="B845" s="3" t="s">
        <v>1298</v>
      </c>
      <c r="C845" s="3" t="s">
        <v>5407</v>
      </c>
      <c r="D845" s="6">
        <v>20000</v>
      </c>
      <c r="E845" s="8">
        <v>21905</v>
      </c>
      <c r="F845" t="s">
        <v>8218</v>
      </c>
      <c r="G845" t="s">
        <v>8223</v>
      </c>
      <c r="H845" t="s">
        <v>8245</v>
      </c>
      <c r="I845">
        <v>1462125358</v>
      </c>
      <c r="J845">
        <v>1459533358</v>
      </c>
      <c r="K845" t="b">
        <v>0</v>
      </c>
      <c r="L845">
        <v>238</v>
      </c>
      <c r="M845" t="b">
        <v>1</v>
      </c>
      <c r="N845" t="s">
        <v>8269</v>
      </c>
      <c r="O845">
        <v>110</v>
      </c>
      <c r="P845">
        <v>92.04</v>
      </c>
      <c r="Q845" s="10" t="s">
        <v>8315</v>
      </c>
      <c r="R845" t="s">
        <v>8316</v>
      </c>
      <c r="S845" s="16">
        <v>42461.747199074074</v>
      </c>
      <c r="T845" s="16">
        <v>42491.747199074074</v>
      </c>
      <c r="U845">
        <v>30</v>
      </c>
    </row>
    <row r="846" spans="1:21" ht="57.6" x14ac:dyDescent="0.3">
      <c r="A846">
        <v>1299</v>
      </c>
      <c r="B846" s="3" t="s">
        <v>1300</v>
      </c>
      <c r="C846" s="3" t="s">
        <v>5409</v>
      </c>
      <c r="D846" s="6">
        <v>3500</v>
      </c>
      <c r="E846" s="8">
        <v>4340</v>
      </c>
      <c r="F846" t="s">
        <v>8218</v>
      </c>
      <c r="G846" t="s">
        <v>8223</v>
      </c>
      <c r="H846" t="s">
        <v>8245</v>
      </c>
      <c r="I846">
        <v>1436902359</v>
      </c>
      <c r="J846">
        <v>1434310359</v>
      </c>
      <c r="K846" t="b">
        <v>0</v>
      </c>
      <c r="L846">
        <v>32</v>
      </c>
      <c r="M846" t="b">
        <v>1</v>
      </c>
      <c r="N846" t="s">
        <v>8269</v>
      </c>
      <c r="O846">
        <v>124</v>
      </c>
      <c r="P846">
        <v>135.63</v>
      </c>
      <c r="Q846" s="10" t="s">
        <v>8315</v>
      </c>
      <c r="R846" t="s">
        <v>8316</v>
      </c>
      <c r="S846" s="16">
        <v>42169.814340277779</v>
      </c>
      <c r="T846" s="16">
        <v>42199.814340277779</v>
      </c>
      <c r="U846">
        <v>30</v>
      </c>
    </row>
    <row r="847" spans="1:21" ht="72" x14ac:dyDescent="0.3">
      <c r="A847">
        <v>1300</v>
      </c>
      <c r="B847" s="3" t="s">
        <v>1301</v>
      </c>
      <c r="C847" s="3" t="s">
        <v>5410</v>
      </c>
      <c r="D847" s="6">
        <v>3000</v>
      </c>
      <c r="E847" s="8">
        <v>4050</v>
      </c>
      <c r="F847" t="s">
        <v>8218</v>
      </c>
      <c r="G847" t="s">
        <v>8223</v>
      </c>
      <c r="H847" t="s">
        <v>8245</v>
      </c>
      <c r="I847">
        <v>1464807420</v>
      </c>
      <c r="J847">
        <v>1461427938</v>
      </c>
      <c r="K847" t="b">
        <v>0</v>
      </c>
      <c r="L847">
        <v>24</v>
      </c>
      <c r="M847" t="b">
        <v>1</v>
      </c>
      <c r="N847" t="s">
        <v>8269</v>
      </c>
      <c r="O847">
        <v>135</v>
      </c>
      <c r="P847">
        <v>168.75</v>
      </c>
      <c r="Q847" s="10" t="s">
        <v>8315</v>
      </c>
      <c r="R847" t="s">
        <v>8316</v>
      </c>
      <c r="S847" s="16">
        <v>42483.675208333334</v>
      </c>
      <c r="T847" s="16">
        <v>42522.789583333331</v>
      </c>
      <c r="U847">
        <v>39.114374999997381</v>
      </c>
    </row>
    <row r="848" spans="1:21" ht="72" x14ac:dyDescent="0.3">
      <c r="A848">
        <v>1301</v>
      </c>
      <c r="B848" s="3" t="s">
        <v>1302</v>
      </c>
      <c r="C848" s="3" t="s">
        <v>5411</v>
      </c>
      <c r="D848" s="6">
        <v>2000</v>
      </c>
      <c r="E848" s="8">
        <v>2055</v>
      </c>
      <c r="F848" t="s">
        <v>8218</v>
      </c>
      <c r="G848" t="s">
        <v>8223</v>
      </c>
      <c r="H848" t="s">
        <v>8245</v>
      </c>
      <c r="I848">
        <v>1437447600</v>
      </c>
      <c r="J848">
        <v>1436551178</v>
      </c>
      <c r="K848" t="b">
        <v>0</v>
      </c>
      <c r="L848">
        <v>29</v>
      </c>
      <c r="M848" t="b">
        <v>1</v>
      </c>
      <c r="N848" t="s">
        <v>8269</v>
      </c>
      <c r="O848">
        <v>103</v>
      </c>
      <c r="P848">
        <v>70.86</v>
      </c>
      <c r="Q848" s="10" t="s">
        <v>8315</v>
      </c>
      <c r="R848" t="s">
        <v>8316</v>
      </c>
      <c r="S848" s="16">
        <v>42195.749745370369</v>
      </c>
      <c r="T848" s="16">
        <v>42206.125</v>
      </c>
      <c r="U848">
        <v>10.375254629630945</v>
      </c>
    </row>
    <row r="849" spans="1:21" ht="57.6" x14ac:dyDescent="0.3">
      <c r="A849">
        <v>1302</v>
      </c>
      <c r="B849" s="3" t="s">
        <v>1303</v>
      </c>
      <c r="C849" s="3" t="s">
        <v>5412</v>
      </c>
      <c r="D849" s="6">
        <v>2500</v>
      </c>
      <c r="E849" s="8">
        <v>2500</v>
      </c>
      <c r="F849" t="s">
        <v>8218</v>
      </c>
      <c r="G849" t="s">
        <v>8223</v>
      </c>
      <c r="H849" t="s">
        <v>8245</v>
      </c>
      <c r="I849">
        <v>1480559011</v>
      </c>
      <c r="J849">
        <v>1477963411</v>
      </c>
      <c r="K849" t="b">
        <v>0</v>
      </c>
      <c r="L849">
        <v>50</v>
      </c>
      <c r="M849" t="b">
        <v>1</v>
      </c>
      <c r="N849" t="s">
        <v>8269</v>
      </c>
      <c r="O849">
        <v>100</v>
      </c>
      <c r="P849">
        <v>50</v>
      </c>
      <c r="Q849" s="10" t="s">
        <v>8315</v>
      </c>
      <c r="R849" t="s">
        <v>8316</v>
      </c>
      <c r="S849" s="16">
        <v>42675.057997685188</v>
      </c>
      <c r="T849" s="16">
        <v>42705.099664351852</v>
      </c>
      <c r="U849">
        <v>30.041666666664241</v>
      </c>
    </row>
    <row r="850" spans="1:21" ht="43.2" x14ac:dyDescent="0.3">
      <c r="A850">
        <v>2781</v>
      </c>
      <c r="B850" s="3" t="s">
        <v>2781</v>
      </c>
      <c r="C850" s="3" t="s">
        <v>6891</v>
      </c>
      <c r="D850" s="6">
        <v>1250</v>
      </c>
      <c r="E850" s="8">
        <v>1316</v>
      </c>
      <c r="F850" t="s">
        <v>8218</v>
      </c>
      <c r="G850" t="s">
        <v>8223</v>
      </c>
      <c r="H850" t="s">
        <v>8245</v>
      </c>
      <c r="I850">
        <v>1423724400</v>
      </c>
      <c r="J850">
        <v>1421274954</v>
      </c>
      <c r="K850" t="b">
        <v>0</v>
      </c>
      <c r="L850">
        <v>28</v>
      </c>
      <c r="M850" t="b">
        <v>1</v>
      </c>
      <c r="N850" t="s">
        <v>8269</v>
      </c>
      <c r="O850">
        <v>105</v>
      </c>
      <c r="P850">
        <v>47</v>
      </c>
      <c r="Q850" s="10" t="s">
        <v>8315</v>
      </c>
      <c r="R850" t="s">
        <v>8316</v>
      </c>
      <c r="S850" s="16">
        <v>42018.94159722222</v>
      </c>
      <c r="T850" s="16">
        <v>42047.291666666672</v>
      </c>
      <c r="U850">
        <v>28.350069444451947</v>
      </c>
    </row>
    <row r="851" spans="1:21" ht="43.2" x14ac:dyDescent="0.3">
      <c r="A851">
        <v>2782</v>
      </c>
      <c r="B851" s="3" t="s">
        <v>2782</v>
      </c>
      <c r="C851" s="3" t="s">
        <v>6892</v>
      </c>
      <c r="D851" s="6">
        <v>1000</v>
      </c>
      <c r="E851" s="8">
        <v>1200</v>
      </c>
      <c r="F851" t="s">
        <v>8218</v>
      </c>
      <c r="G851" t="s">
        <v>8223</v>
      </c>
      <c r="H851" t="s">
        <v>8245</v>
      </c>
      <c r="I851">
        <v>1424149140</v>
      </c>
      <c r="J851">
        <v>1421964718</v>
      </c>
      <c r="K851" t="b">
        <v>0</v>
      </c>
      <c r="L851">
        <v>18</v>
      </c>
      <c r="M851" t="b">
        <v>1</v>
      </c>
      <c r="N851" t="s">
        <v>8269</v>
      </c>
      <c r="O851">
        <v>120</v>
      </c>
      <c r="P851">
        <v>66.67</v>
      </c>
      <c r="Q851" s="10" t="s">
        <v>8315</v>
      </c>
      <c r="R851" t="s">
        <v>8316</v>
      </c>
      <c r="S851" s="16">
        <v>42026.924976851849</v>
      </c>
      <c r="T851" s="16">
        <v>42052.207638888889</v>
      </c>
      <c r="U851">
        <v>25.282662037039699</v>
      </c>
    </row>
    <row r="852" spans="1:21" ht="57.6" x14ac:dyDescent="0.3">
      <c r="A852">
        <v>2784</v>
      </c>
      <c r="B852" s="3" t="s">
        <v>2784</v>
      </c>
      <c r="C852" s="3" t="s">
        <v>6894</v>
      </c>
      <c r="D852" s="6">
        <v>6000</v>
      </c>
      <c r="E852" s="8">
        <v>7140</v>
      </c>
      <c r="F852" t="s">
        <v>8218</v>
      </c>
      <c r="G852" t="s">
        <v>8223</v>
      </c>
      <c r="H852" t="s">
        <v>8245</v>
      </c>
      <c r="I852">
        <v>1414608843</v>
      </c>
      <c r="J852">
        <v>1412794443</v>
      </c>
      <c r="K852" t="b">
        <v>0</v>
      </c>
      <c r="L852">
        <v>108</v>
      </c>
      <c r="M852" t="b">
        <v>1</v>
      </c>
      <c r="N852" t="s">
        <v>8269</v>
      </c>
      <c r="O852">
        <v>119</v>
      </c>
      <c r="P852">
        <v>66.11</v>
      </c>
      <c r="Q852" s="10" t="s">
        <v>8315</v>
      </c>
      <c r="R852" t="s">
        <v>8316</v>
      </c>
      <c r="S852" s="16">
        <v>41920.787534722222</v>
      </c>
      <c r="T852" s="16">
        <v>41941.787534722222</v>
      </c>
      <c r="U852">
        <v>21</v>
      </c>
    </row>
    <row r="853" spans="1:21" ht="57.6" x14ac:dyDescent="0.3">
      <c r="A853">
        <v>2785</v>
      </c>
      <c r="B853" s="3" t="s">
        <v>2785</v>
      </c>
      <c r="C853" s="3" t="s">
        <v>6895</v>
      </c>
      <c r="D853" s="6">
        <v>5000</v>
      </c>
      <c r="E853" s="8">
        <v>5234</v>
      </c>
      <c r="F853" t="s">
        <v>8218</v>
      </c>
      <c r="G853" t="s">
        <v>8223</v>
      </c>
      <c r="H853" t="s">
        <v>8245</v>
      </c>
      <c r="I853">
        <v>1470430800</v>
      </c>
      <c r="J853">
        <v>1467865967</v>
      </c>
      <c r="K853" t="b">
        <v>0</v>
      </c>
      <c r="L853">
        <v>142</v>
      </c>
      <c r="M853" t="b">
        <v>1</v>
      </c>
      <c r="N853" t="s">
        <v>8269</v>
      </c>
      <c r="O853">
        <v>105</v>
      </c>
      <c r="P853">
        <v>36.86</v>
      </c>
      <c r="Q853" s="10" t="s">
        <v>8315</v>
      </c>
      <c r="R853" t="s">
        <v>8316</v>
      </c>
      <c r="S853" s="16">
        <v>42558.189432870371</v>
      </c>
      <c r="T853" s="16">
        <v>42587.875</v>
      </c>
      <c r="U853">
        <v>29.685567129628907</v>
      </c>
    </row>
    <row r="854" spans="1:21" ht="57.6" x14ac:dyDescent="0.3">
      <c r="A854">
        <v>2787</v>
      </c>
      <c r="B854" s="3" t="s">
        <v>2787</v>
      </c>
      <c r="C854" s="3" t="s">
        <v>6897</v>
      </c>
      <c r="D854" s="6">
        <v>1000</v>
      </c>
      <c r="E854" s="8">
        <v>1197</v>
      </c>
      <c r="F854" t="s">
        <v>8218</v>
      </c>
      <c r="G854" t="s">
        <v>8223</v>
      </c>
      <c r="H854" t="s">
        <v>8245</v>
      </c>
      <c r="I854">
        <v>1405658752</v>
      </c>
      <c r="J854">
        <v>1403066752</v>
      </c>
      <c r="K854" t="b">
        <v>0</v>
      </c>
      <c r="L854">
        <v>38</v>
      </c>
      <c r="M854" t="b">
        <v>1</v>
      </c>
      <c r="N854" t="s">
        <v>8269</v>
      </c>
      <c r="O854">
        <v>120</v>
      </c>
      <c r="P854">
        <v>31.5</v>
      </c>
      <c r="Q854" s="10" t="s">
        <v>8315</v>
      </c>
      <c r="R854" t="s">
        <v>8316</v>
      </c>
      <c r="S854" s="16">
        <v>41808.198518518519</v>
      </c>
      <c r="T854" s="16">
        <v>41838.198518518519</v>
      </c>
      <c r="U854">
        <v>30</v>
      </c>
    </row>
    <row r="855" spans="1:21" ht="57.6" x14ac:dyDescent="0.3">
      <c r="A855">
        <v>2788</v>
      </c>
      <c r="B855" s="3" t="s">
        <v>2788</v>
      </c>
      <c r="C855" s="3" t="s">
        <v>6898</v>
      </c>
      <c r="D855" s="6">
        <v>2000</v>
      </c>
      <c r="E855" s="8">
        <v>2050</v>
      </c>
      <c r="F855" t="s">
        <v>8218</v>
      </c>
      <c r="G855" t="s">
        <v>8223</v>
      </c>
      <c r="H855" t="s">
        <v>8245</v>
      </c>
      <c r="I855">
        <v>1469811043</v>
      </c>
      <c r="J855">
        <v>1467219043</v>
      </c>
      <c r="K855" t="b">
        <v>0</v>
      </c>
      <c r="L855">
        <v>20</v>
      </c>
      <c r="M855" t="b">
        <v>1</v>
      </c>
      <c r="N855" t="s">
        <v>8269</v>
      </c>
      <c r="O855">
        <v>103</v>
      </c>
      <c r="P855">
        <v>102.5</v>
      </c>
      <c r="Q855" s="10" t="s">
        <v>8315</v>
      </c>
      <c r="R855" t="s">
        <v>8316</v>
      </c>
      <c r="S855" s="16">
        <v>42550.701886574068</v>
      </c>
      <c r="T855" s="16">
        <v>42580.701886574068</v>
      </c>
      <c r="U855">
        <v>30</v>
      </c>
    </row>
    <row r="856" spans="1:21" ht="28.8" x14ac:dyDescent="0.3">
      <c r="A856">
        <v>2789</v>
      </c>
      <c r="B856" s="3" t="s">
        <v>2789</v>
      </c>
      <c r="C856" s="3" t="s">
        <v>6899</v>
      </c>
      <c r="D856" s="6">
        <v>3000</v>
      </c>
      <c r="E856" s="8">
        <v>3035</v>
      </c>
      <c r="F856" t="s">
        <v>8218</v>
      </c>
      <c r="G856" t="s">
        <v>8223</v>
      </c>
      <c r="H856" t="s">
        <v>8245</v>
      </c>
      <c r="I856">
        <v>1426132800</v>
      </c>
      <c r="J856">
        <v>1424477934</v>
      </c>
      <c r="K856" t="b">
        <v>0</v>
      </c>
      <c r="L856">
        <v>24</v>
      </c>
      <c r="M856" t="b">
        <v>1</v>
      </c>
      <c r="N856" t="s">
        <v>8269</v>
      </c>
      <c r="O856">
        <v>101</v>
      </c>
      <c r="P856">
        <v>126.46</v>
      </c>
      <c r="Q856" s="10" t="s">
        <v>8315</v>
      </c>
      <c r="R856" t="s">
        <v>8316</v>
      </c>
      <c r="S856" s="16">
        <v>42056.013124999998</v>
      </c>
      <c r="T856" s="16">
        <v>42075.166666666672</v>
      </c>
      <c r="U856">
        <v>19.153541666673846</v>
      </c>
    </row>
    <row r="857" spans="1:21" ht="57.6" x14ac:dyDescent="0.3">
      <c r="A857">
        <v>2790</v>
      </c>
      <c r="B857" s="3" t="s">
        <v>2790</v>
      </c>
      <c r="C857" s="3" t="s">
        <v>6900</v>
      </c>
      <c r="D857" s="6">
        <v>3000</v>
      </c>
      <c r="E857" s="8">
        <v>3160</v>
      </c>
      <c r="F857" t="s">
        <v>8218</v>
      </c>
      <c r="G857" t="s">
        <v>8223</v>
      </c>
      <c r="H857" t="s">
        <v>8245</v>
      </c>
      <c r="I857">
        <v>1423693903</v>
      </c>
      <c r="J857">
        <v>1421101903</v>
      </c>
      <c r="K857" t="b">
        <v>0</v>
      </c>
      <c r="L857">
        <v>66</v>
      </c>
      <c r="M857" t="b">
        <v>1</v>
      </c>
      <c r="N857" t="s">
        <v>8269</v>
      </c>
      <c r="O857">
        <v>105</v>
      </c>
      <c r="P857">
        <v>47.88</v>
      </c>
      <c r="Q857" s="10" t="s">
        <v>8315</v>
      </c>
      <c r="R857" t="s">
        <v>8316</v>
      </c>
      <c r="S857" s="16">
        <v>42016.938692129625</v>
      </c>
      <c r="T857" s="16">
        <v>42046.938692129625</v>
      </c>
      <c r="U857">
        <v>30</v>
      </c>
    </row>
    <row r="858" spans="1:21" ht="72" x14ac:dyDescent="0.3">
      <c r="A858">
        <v>2791</v>
      </c>
      <c r="B858" s="3" t="s">
        <v>2791</v>
      </c>
      <c r="C858" s="3" t="s">
        <v>6901</v>
      </c>
      <c r="D858" s="6">
        <v>2000</v>
      </c>
      <c r="E858" s="8">
        <v>2050</v>
      </c>
      <c r="F858" t="s">
        <v>8218</v>
      </c>
      <c r="G858" t="s">
        <v>8223</v>
      </c>
      <c r="H858" t="s">
        <v>8245</v>
      </c>
      <c r="I858">
        <v>1473393600</v>
      </c>
      <c r="J858">
        <v>1470778559</v>
      </c>
      <c r="K858" t="b">
        <v>0</v>
      </c>
      <c r="L858">
        <v>28</v>
      </c>
      <c r="M858" t="b">
        <v>1</v>
      </c>
      <c r="N858" t="s">
        <v>8269</v>
      </c>
      <c r="O858">
        <v>103</v>
      </c>
      <c r="P858">
        <v>73.209999999999994</v>
      </c>
      <c r="Q858" s="10" t="s">
        <v>8315</v>
      </c>
      <c r="R858" t="s">
        <v>8316</v>
      </c>
      <c r="S858" s="16">
        <v>42591.899988425925</v>
      </c>
      <c r="T858" s="16">
        <v>42622.166666666672</v>
      </c>
      <c r="U858">
        <v>30.266678240746842</v>
      </c>
    </row>
    <row r="859" spans="1:21" ht="72" x14ac:dyDescent="0.3">
      <c r="A859">
        <v>2792</v>
      </c>
      <c r="B859" s="3" t="s">
        <v>2792</v>
      </c>
      <c r="C859" s="3" t="s">
        <v>6902</v>
      </c>
      <c r="D859" s="6">
        <v>2000</v>
      </c>
      <c r="E859" s="8">
        <v>2152</v>
      </c>
      <c r="F859" t="s">
        <v>8218</v>
      </c>
      <c r="G859" t="s">
        <v>8223</v>
      </c>
      <c r="H859" t="s">
        <v>8245</v>
      </c>
      <c r="I859">
        <v>1439357559</v>
      </c>
      <c r="J859">
        <v>1435469559</v>
      </c>
      <c r="K859" t="b">
        <v>0</v>
      </c>
      <c r="L859">
        <v>24</v>
      </c>
      <c r="M859" t="b">
        <v>1</v>
      </c>
      <c r="N859" t="s">
        <v>8269</v>
      </c>
      <c r="O859">
        <v>108</v>
      </c>
      <c r="P859">
        <v>89.67</v>
      </c>
      <c r="Q859" s="10" t="s">
        <v>8315</v>
      </c>
      <c r="R859" t="s">
        <v>8316</v>
      </c>
      <c r="S859" s="16">
        <v>42183.231006944443</v>
      </c>
      <c r="T859" s="16">
        <v>42228.231006944443</v>
      </c>
      <c r="U859">
        <v>45</v>
      </c>
    </row>
    <row r="860" spans="1:21" ht="57.6" x14ac:dyDescent="0.3">
      <c r="A860">
        <v>2795</v>
      </c>
      <c r="B860" s="3" t="s">
        <v>2795</v>
      </c>
      <c r="C860" s="3" t="s">
        <v>6905</v>
      </c>
      <c r="D860" s="6">
        <v>700</v>
      </c>
      <c r="E860" s="8">
        <v>730</v>
      </c>
      <c r="F860" t="s">
        <v>8218</v>
      </c>
      <c r="G860" t="s">
        <v>8223</v>
      </c>
      <c r="H860" t="s">
        <v>8245</v>
      </c>
      <c r="I860">
        <v>1402095600</v>
      </c>
      <c r="J860">
        <v>1400675841</v>
      </c>
      <c r="K860" t="b">
        <v>0</v>
      </c>
      <c r="L860">
        <v>20</v>
      </c>
      <c r="M860" t="b">
        <v>1</v>
      </c>
      <c r="N860" t="s">
        <v>8269</v>
      </c>
      <c r="O860">
        <v>104</v>
      </c>
      <c r="P860">
        <v>36.5</v>
      </c>
      <c r="Q860" s="10" t="s">
        <v>8315</v>
      </c>
      <c r="R860" t="s">
        <v>8316</v>
      </c>
      <c r="S860" s="16">
        <v>41780.525937500002</v>
      </c>
      <c r="T860" s="16">
        <v>41796.958333333336</v>
      </c>
      <c r="U860">
        <v>16.43239583333343</v>
      </c>
    </row>
    <row r="861" spans="1:21" ht="72" x14ac:dyDescent="0.3">
      <c r="A861">
        <v>2803</v>
      </c>
      <c r="B861" s="3" t="s">
        <v>2803</v>
      </c>
      <c r="C861" s="3" t="s">
        <v>6913</v>
      </c>
      <c r="D861" s="6">
        <v>10000</v>
      </c>
      <c r="E861" s="8">
        <v>12795</v>
      </c>
      <c r="F861" t="s">
        <v>8218</v>
      </c>
      <c r="G861" t="s">
        <v>8223</v>
      </c>
      <c r="H861" t="s">
        <v>8245</v>
      </c>
      <c r="I861">
        <v>1437004800</v>
      </c>
      <c r="J861">
        <v>1433295276</v>
      </c>
      <c r="K861" t="b">
        <v>0</v>
      </c>
      <c r="L861">
        <v>141</v>
      </c>
      <c r="M861" t="b">
        <v>1</v>
      </c>
      <c r="N861" t="s">
        <v>8269</v>
      </c>
      <c r="O861">
        <v>128</v>
      </c>
      <c r="P861">
        <v>90.74</v>
      </c>
      <c r="Q861" s="10" t="s">
        <v>8315</v>
      </c>
      <c r="R861" t="s">
        <v>8316</v>
      </c>
      <c r="S861" s="16">
        <v>42158.065694444449</v>
      </c>
      <c r="T861" s="16">
        <v>42201</v>
      </c>
      <c r="U861">
        <v>42.934305555550964</v>
      </c>
    </row>
    <row r="862" spans="1:21" ht="28.8" x14ac:dyDescent="0.3">
      <c r="A862">
        <v>2807</v>
      </c>
      <c r="B862" s="3" t="s">
        <v>2807</v>
      </c>
      <c r="C862" s="3" t="s">
        <v>6917</v>
      </c>
      <c r="D862" s="6">
        <v>5000</v>
      </c>
      <c r="E862" s="8">
        <v>6300</v>
      </c>
      <c r="F862" t="s">
        <v>8218</v>
      </c>
      <c r="G862" t="s">
        <v>8223</v>
      </c>
      <c r="H862" t="s">
        <v>8245</v>
      </c>
      <c r="I862">
        <v>1435611438</v>
      </c>
      <c r="J862">
        <v>1433019438</v>
      </c>
      <c r="K862" t="b">
        <v>0</v>
      </c>
      <c r="L862">
        <v>93</v>
      </c>
      <c r="M862" t="b">
        <v>1</v>
      </c>
      <c r="N862" t="s">
        <v>8269</v>
      </c>
      <c r="O862">
        <v>126</v>
      </c>
      <c r="P862">
        <v>67.739999999999995</v>
      </c>
      <c r="Q862" s="10" t="s">
        <v>8315</v>
      </c>
      <c r="R862" t="s">
        <v>8316</v>
      </c>
      <c r="S862" s="16">
        <v>42154.873124999998</v>
      </c>
      <c r="T862" s="16">
        <v>42184.873124999998</v>
      </c>
      <c r="U862">
        <v>30</v>
      </c>
    </row>
    <row r="863" spans="1:21" ht="72" x14ac:dyDescent="0.3">
      <c r="A863">
        <v>2808</v>
      </c>
      <c r="B863" s="3" t="s">
        <v>2808</v>
      </c>
      <c r="C863" s="3" t="s">
        <v>6918</v>
      </c>
      <c r="D863" s="6">
        <v>4500</v>
      </c>
      <c r="E863" s="8">
        <v>4511</v>
      </c>
      <c r="F863" t="s">
        <v>8218</v>
      </c>
      <c r="G863" t="s">
        <v>8223</v>
      </c>
      <c r="H863" t="s">
        <v>8245</v>
      </c>
      <c r="I863">
        <v>1440274735</v>
      </c>
      <c r="J863">
        <v>1437682735</v>
      </c>
      <c r="K863" t="b">
        <v>0</v>
      </c>
      <c r="L863">
        <v>69</v>
      </c>
      <c r="M863" t="b">
        <v>1</v>
      </c>
      <c r="N863" t="s">
        <v>8269</v>
      </c>
      <c r="O863">
        <v>100</v>
      </c>
      <c r="P863">
        <v>65.38</v>
      </c>
      <c r="Q863" s="10" t="s">
        <v>8315</v>
      </c>
      <c r="R863" t="s">
        <v>8316</v>
      </c>
      <c r="S863" s="16">
        <v>42208.84646990741</v>
      </c>
      <c r="T863" s="16">
        <v>42238.84646990741</v>
      </c>
      <c r="U863">
        <v>30</v>
      </c>
    </row>
    <row r="864" spans="1:21" ht="72" x14ac:dyDescent="0.3">
      <c r="A864">
        <v>2809</v>
      </c>
      <c r="B864" s="3" t="s">
        <v>2809</v>
      </c>
      <c r="C864" s="3" t="s">
        <v>6919</v>
      </c>
      <c r="D864" s="6">
        <v>2500</v>
      </c>
      <c r="E864" s="8">
        <v>2560</v>
      </c>
      <c r="F864" t="s">
        <v>8218</v>
      </c>
      <c r="G864" t="s">
        <v>8223</v>
      </c>
      <c r="H864" t="s">
        <v>8245</v>
      </c>
      <c r="I864">
        <v>1459348740</v>
      </c>
      <c r="J864">
        <v>1458647725</v>
      </c>
      <c r="K864" t="b">
        <v>0</v>
      </c>
      <c r="L864">
        <v>21</v>
      </c>
      <c r="M864" t="b">
        <v>1</v>
      </c>
      <c r="N864" t="s">
        <v>8269</v>
      </c>
      <c r="O864">
        <v>102</v>
      </c>
      <c r="P864">
        <v>121.9</v>
      </c>
      <c r="Q864" s="10" t="s">
        <v>8315</v>
      </c>
      <c r="R864" t="s">
        <v>8316</v>
      </c>
      <c r="S864" s="16">
        <v>42451.496817129635</v>
      </c>
      <c r="T864" s="16">
        <v>42459.610416666663</v>
      </c>
      <c r="U864">
        <v>8.1135995370277669</v>
      </c>
    </row>
    <row r="865" spans="1:21" ht="57.6" x14ac:dyDescent="0.3">
      <c r="A865">
        <v>2810</v>
      </c>
      <c r="B865" s="3" t="s">
        <v>2810</v>
      </c>
      <c r="C865" s="3" t="s">
        <v>6920</v>
      </c>
      <c r="D865" s="6">
        <v>2500</v>
      </c>
      <c r="E865" s="8">
        <v>2705</v>
      </c>
      <c r="F865" t="s">
        <v>8218</v>
      </c>
      <c r="G865" t="s">
        <v>8223</v>
      </c>
      <c r="H865" t="s">
        <v>8245</v>
      </c>
      <c r="I865">
        <v>1401595140</v>
      </c>
      <c r="J865">
        <v>1398828064</v>
      </c>
      <c r="K865" t="b">
        <v>0</v>
      </c>
      <c r="L865">
        <v>57</v>
      </c>
      <c r="M865" t="b">
        <v>1</v>
      </c>
      <c r="N865" t="s">
        <v>8269</v>
      </c>
      <c r="O865">
        <v>108</v>
      </c>
      <c r="P865">
        <v>47.46</v>
      </c>
      <c r="Q865" s="10" t="s">
        <v>8315</v>
      </c>
      <c r="R865" t="s">
        <v>8316</v>
      </c>
      <c r="S865" s="16">
        <v>41759.13962962963</v>
      </c>
      <c r="T865" s="16">
        <v>41791.165972222225</v>
      </c>
      <c r="U865">
        <v>32.026342592595029</v>
      </c>
    </row>
    <row r="866" spans="1:21" ht="57.6" x14ac:dyDescent="0.3">
      <c r="A866">
        <v>2813</v>
      </c>
      <c r="B866" s="3" t="s">
        <v>2813</v>
      </c>
      <c r="C866" s="3" t="s">
        <v>6923</v>
      </c>
      <c r="D866" s="6">
        <v>2800</v>
      </c>
      <c r="E866" s="8">
        <v>3572.12</v>
      </c>
      <c r="F866" t="s">
        <v>8218</v>
      </c>
      <c r="G866" t="s">
        <v>8223</v>
      </c>
      <c r="H866" t="s">
        <v>8245</v>
      </c>
      <c r="I866">
        <v>1481737761</v>
      </c>
      <c r="J866">
        <v>1479577761</v>
      </c>
      <c r="K866" t="b">
        <v>0</v>
      </c>
      <c r="L866">
        <v>96</v>
      </c>
      <c r="M866" t="b">
        <v>1</v>
      </c>
      <c r="N866" t="s">
        <v>8269</v>
      </c>
      <c r="O866">
        <v>128</v>
      </c>
      <c r="P866">
        <v>37.21</v>
      </c>
      <c r="Q866" s="10" t="s">
        <v>8315</v>
      </c>
      <c r="R866" t="s">
        <v>8316</v>
      </c>
      <c r="S866" s="16">
        <v>42693.742604166662</v>
      </c>
      <c r="T866" s="16">
        <v>42718.742604166662</v>
      </c>
      <c r="U866">
        <v>25</v>
      </c>
    </row>
    <row r="867" spans="1:21" ht="57.6" x14ac:dyDescent="0.3">
      <c r="A867">
        <v>2818</v>
      </c>
      <c r="B867" s="3" t="s">
        <v>2818</v>
      </c>
      <c r="C867" s="3" t="s">
        <v>6928</v>
      </c>
      <c r="D867" s="6">
        <v>10000</v>
      </c>
      <c r="E867" s="8">
        <v>10603</v>
      </c>
      <c r="F867" t="s">
        <v>8218</v>
      </c>
      <c r="G867" t="s">
        <v>8223</v>
      </c>
      <c r="H867" t="s">
        <v>8245</v>
      </c>
      <c r="I867">
        <v>1443018086</v>
      </c>
      <c r="J867">
        <v>1441290086</v>
      </c>
      <c r="K867" t="b">
        <v>0</v>
      </c>
      <c r="L867">
        <v>102</v>
      </c>
      <c r="M867" t="b">
        <v>1</v>
      </c>
      <c r="N867" t="s">
        <v>8269</v>
      </c>
      <c r="O867">
        <v>106</v>
      </c>
      <c r="P867">
        <v>103.95</v>
      </c>
      <c r="Q867" s="10" t="s">
        <v>8315</v>
      </c>
      <c r="R867" t="s">
        <v>8316</v>
      </c>
      <c r="S867" s="16">
        <v>42250.598217592589</v>
      </c>
      <c r="T867" s="16">
        <v>42270.598217592589</v>
      </c>
      <c r="U867">
        <v>20</v>
      </c>
    </row>
    <row r="868" spans="1:21" ht="57.6" x14ac:dyDescent="0.3">
      <c r="A868">
        <v>2822</v>
      </c>
      <c r="B868" s="3" t="s">
        <v>2822</v>
      </c>
      <c r="C868" s="3" t="s">
        <v>6932</v>
      </c>
      <c r="D868" s="6">
        <v>6000</v>
      </c>
      <c r="E868" s="8">
        <v>6000</v>
      </c>
      <c r="F868" t="s">
        <v>8218</v>
      </c>
      <c r="G868" t="s">
        <v>8223</v>
      </c>
      <c r="H868" t="s">
        <v>8245</v>
      </c>
      <c r="I868">
        <v>1427469892</v>
      </c>
      <c r="J868">
        <v>1424881492</v>
      </c>
      <c r="K868" t="b">
        <v>0</v>
      </c>
      <c r="L868">
        <v>94</v>
      </c>
      <c r="M868" t="b">
        <v>1</v>
      </c>
      <c r="N868" t="s">
        <v>8269</v>
      </c>
      <c r="O868">
        <v>100</v>
      </c>
      <c r="P868">
        <v>63.83</v>
      </c>
      <c r="Q868" s="10" t="s">
        <v>8315</v>
      </c>
      <c r="R868" t="s">
        <v>8316</v>
      </c>
      <c r="S868" s="16">
        <v>42060.683935185181</v>
      </c>
      <c r="T868" s="16">
        <v>42090.642268518524</v>
      </c>
      <c r="U868">
        <v>29.958333333343035</v>
      </c>
    </row>
    <row r="869" spans="1:21" ht="43.2" x14ac:dyDescent="0.3">
      <c r="A869">
        <v>2824</v>
      </c>
      <c r="B869" s="3" t="s">
        <v>2824</v>
      </c>
      <c r="C869" s="3" t="s">
        <v>6934</v>
      </c>
      <c r="D869" s="6">
        <v>650</v>
      </c>
      <c r="E869" s="8">
        <v>760</v>
      </c>
      <c r="F869" t="s">
        <v>8218</v>
      </c>
      <c r="G869" t="s">
        <v>8223</v>
      </c>
      <c r="H869" t="s">
        <v>8245</v>
      </c>
      <c r="I869">
        <v>1434159780</v>
      </c>
      <c r="J869">
        <v>1431412196</v>
      </c>
      <c r="K869" t="b">
        <v>0</v>
      </c>
      <c r="L869">
        <v>15</v>
      </c>
      <c r="M869" t="b">
        <v>1</v>
      </c>
      <c r="N869" t="s">
        <v>8269</v>
      </c>
      <c r="O869">
        <v>117</v>
      </c>
      <c r="P869">
        <v>50.67</v>
      </c>
      <c r="Q869" s="10" t="s">
        <v>8315</v>
      </c>
      <c r="R869" t="s">
        <v>8316</v>
      </c>
      <c r="S869" s="16">
        <v>42136.270787037036</v>
      </c>
      <c r="T869" s="16">
        <v>42168.071527777778</v>
      </c>
      <c r="U869">
        <v>31.800740740742185</v>
      </c>
    </row>
    <row r="870" spans="1:21" ht="72" x14ac:dyDescent="0.3">
      <c r="A870">
        <v>2826</v>
      </c>
      <c r="B870" s="3" t="s">
        <v>2826</v>
      </c>
      <c r="C870" s="3" t="s">
        <v>6936</v>
      </c>
      <c r="D870" s="6">
        <v>2000</v>
      </c>
      <c r="E870" s="8">
        <v>2155</v>
      </c>
      <c r="F870" t="s">
        <v>8218</v>
      </c>
      <c r="G870" t="s">
        <v>8223</v>
      </c>
      <c r="H870" t="s">
        <v>8245</v>
      </c>
      <c r="I870">
        <v>1436511600</v>
      </c>
      <c r="J870">
        <v>1434415812</v>
      </c>
      <c r="K870" t="b">
        <v>0</v>
      </c>
      <c r="L870">
        <v>19</v>
      </c>
      <c r="M870" t="b">
        <v>1</v>
      </c>
      <c r="N870" t="s">
        <v>8269</v>
      </c>
      <c r="O870">
        <v>108</v>
      </c>
      <c r="P870">
        <v>113.42</v>
      </c>
      <c r="Q870" s="10" t="s">
        <v>8315</v>
      </c>
      <c r="R870" t="s">
        <v>8316</v>
      </c>
      <c r="S870" s="16">
        <v>42171.034861111111</v>
      </c>
      <c r="T870" s="16">
        <v>42195.291666666672</v>
      </c>
      <c r="U870">
        <v>24.256805555560277</v>
      </c>
    </row>
    <row r="871" spans="1:21" ht="72" x14ac:dyDescent="0.3">
      <c r="A871">
        <v>2827</v>
      </c>
      <c r="B871" s="3" t="s">
        <v>2827</v>
      </c>
      <c r="C871" s="3" t="s">
        <v>6937</v>
      </c>
      <c r="D871" s="6">
        <v>2000</v>
      </c>
      <c r="E871" s="8">
        <v>2405</v>
      </c>
      <c r="F871" t="s">
        <v>8218</v>
      </c>
      <c r="G871" t="s">
        <v>8223</v>
      </c>
      <c r="H871" t="s">
        <v>8245</v>
      </c>
      <c r="I871">
        <v>1464971400</v>
      </c>
      <c r="J871">
        <v>1462379066</v>
      </c>
      <c r="K871" t="b">
        <v>0</v>
      </c>
      <c r="L871">
        <v>23</v>
      </c>
      <c r="M871" t="b">
        <v>1</v>
      </c>
      <c r="N871" t="s">
        <v>8269</v>
      </c>
      <c r="O871">
        <v>120</v>
      </c>
      <c r="P871">
        <v>104.57</v>
      </c>
      <c r="Q871" s="10" t="s">
        <v>8315</v>
      </c>
      <c r="R871" t="s">
        <v>8316</v>
      </c>
      <c r="S871" s="16">
        <v>42494.683634259258</v>
      </c>
      <c r="T871" s="16">
        <v>42524.6875</v>
      </c>
      <c r="U871">
        <v>30.003865740742185</v>
      </c>
    </row>
    <row r="872" spans="1:21" ht="43.2" x14ac:dyDescent="0.3">
      <c r="A872">
        <v>2830</v>
      </c>
      <c r="B872" s="3" t="s">
        <v>2830</v>
      </c>
      <c r="C872" s="3" t="s">
        <v>6940</v>
      </c>
      <c r="D872" s="6">
        <v>3000</v>
      </c>
      <c r="E872" s="8">
        <v>3000</v>
      </c>
      <c r="F872" t="s">
        <v>8218</v>
      </c>
      <c r="G872" t="s">
        <v>8223</v>
      </c>
      <c r="H872" t="s">
        <v>8245</v>
      </c>
      <c r="I872">
        <v>1399867140</v>
      </c>
      <c r="J872">
        <v>1398802148</v>
      </c>
      <c r="K872" t="b">
        <v>0</v>
      </c>
      <c r="L872">
        <v>11</v>
      </c>
      <c r="M872" t="b">
        <v>1</v>
      </c>
      <c r="N872" t="s">
        <v>8269</v>
      </c>
      <c r="O872">
        <v>100</v>
      </c>
      <c r="P872">
        <v>272.73</v>
      </c>
      <c r="Q872" s="10" t="s">
        <v>8315</v>
      </c>
      <c r="R872" t="s">
        <v>8316</v>
      </c>
      <c r="S872" s="16">
        <v>41758.839675925927</v>
      </c>
      <c r="T872" s="16">
        <v>41771.165972222225</v>
      </c>
      <c r="U872">
        <v>12.326296296298096</v>
      </c>
    </row>
    <row r="873" spans="1:21" ht="43.2" x14ac:dyDescent="0.3">
      <c r="A873">
        <v>2831</v>
      </c>
      <c r="B873" s="3" t="s">
        <v>2831</v>
      </c>
      <c r="C873" s="3" t="s">
        <v>6941</v>
      </c>
      <c r="D873" s="6">
        <v>3000</v>
      </c>
      <c r="E873" s="8">
        <v>3320</v>
      </c>
      <c r="F873" t="s">
        <v>8218</v>
      </c>
      <c r="G873" t="s">
        <v>8223</v>
      </c>
      <c r="H873" t="s">
        <v>8245</v>
      </c>
      <c r="I873">
        <v>1437076070</v>
      </c>
      <c r="J873">
        <v>1434484070</v>
      </c>
      <c r="K873" t="b">
        <v>0</v>
      </c>
      <c r="L873">
        <v>52</v>
      </c>
      <c r="M873" t="b">
        <v>1</v>
      </c>
      <c r="N873" t="s">
        <v>8269</v>
      </c>
      <c r="O873">
        <v>111</v>
      </c>
      <c r="P873">
        <v>63.85</v>
      </c>
      <c r="Q873" s="10" t="s">
        <v>8315</v>
      </c>
      <c r="R873" t="s">
        <v>8316</v>
      </c>
      <c r="S873" s="16">
        <v>42171.824884259258</v>
      </c>
      <c r="T873" s="16">
        <v>42201.824884259258</v>
      </c>
      <c r="U873">
        <v>30</v>
      </c>
    </row>
    <row r="874" spans="1:21" ht="28.8" x14ac:dyDescent="0.3">
      <c r="A874">
        <v>2833</v>
      </c>
      <c r="B874" s="3" t="s">
        <v>2833</v>
      </c>
      <c r="C874" s="3" t="s">
        <v>6943</v>
      </c>
      <c r="D874" s="6">
        <v>2700</v>
      </c>
      <c r="E874" s="8">
        <v>2923</v>
      </c>
      <c r="F874" t="s">
        <v>8218</v>
      </c>
      <c r="G874" t="s">
        <v>8223</v>
      </c>
      <c r="H874" t="s">
        <v>8245</v>
      </c>
      <c r="I874">
        <v>1444528800</v>
      </c>
      <c r="J874">
        <v>1442804633</v>
      </c>
      <c r="K874" t="b">
        <v>0</v>
      </c>
      <c r="L874">
        <v>35</v>
      </c>
      <c r="M874" t="b">
        <v>1</v>
      </c>
      <c r="N874" t="s">
        <v>8269</v>
      </c>
      <c r="O874">
        <v>108</v>
      </c>
      <c r="P874">
        <v>83.51</v>
      </c>
      <c r="Q874" s="10" t="s">
        <v>8315</v>
      </c>
      <c r="R874" t="s">
        <v>8316</v>
      </c>
      <c r="S874" s="16">
        <v>42268.127696759257</v>
      </c>
      <c r="T874" s="16">
        <v>42288.083333333328</v>
      </c>
      <c r="U874">
        <v>19.955636574071832</v>
      </c>
    </row>
    <row r="875" spans="1:21" ht="72" x14ac:dyDescent="0.3">
      <c r="A875">
        <v>2836</v>
      </c>
      <c r="B875" s="3" t="s">
        <v>2836</v>
      </c>
      <c r="C875" s="3" t="s">
        <v>6946</v>
      </c>
      <c r="D875" s="6">
        <v>450</v>
      </c>
      <c r="E875" s="8">
        <v>485</v>
      </c>
      <c r="F875" t="s">
        <v>8218</v>
      </c>
      <c r="G875" t="s">
        <v>8223</v>
      </c>
      <c r="H875" t="s">
        <v>8245</v>
      </c>
      <c r="I875">
        <v>1487393940</v>
      </c>
      <c r="J875">
        <v>1484115418</v>
      </c>
      <c r="K875" t="b">
        <v>0</v>
      </c>
      <c r="L875">
        <v>11</v>
      </c>
      <c r="M875" t="b">
        <v>1</v>
      </c>
      <c r="N875" t="s">
        <v>8269</v>
      </c>
      <c r="O875">
        <v>108</v>
      </c>
      <c r="P875">
        <v>44.09</v>
      </c>
      <c r="Q875" s="10" t="s">
        <v>8315</v>
      </c>
      <c r="R875" t="s">
        <v>8316</v>
      </c>
      <c r="S875" s="16">
        <v>42746.261782407411</v>
      </c>
      <c r="T875" s="16">
        <v>42784.207638888889</v>
      </c>
      <c r="U875">
        <v>37.945856481477676</v>
      </c>
    </row>
    <row r="876" spans="1:21" ht="57.6" x14ac:dyDescent="0.3">
      <c r="A876">
        <v>2838</v>
      </c>
      <c r="B876" s="3" t="s">
        <v>2838</v>
      </c>
      <c r="C876" s="3" t="s">
        <v>6948</v>
      </c>
      <c r="D876" s="6">
        <v>2000</v>
      </c>
      <c r="E876" s="8">
        <v>2405</v>
      </c>
      <c r="F876" t="s">
        <v>8218</v>
      </c>
      <c r="G876" t="s">
        <v>8223</v>
      </c>
      <c r="H876" t="s">
        <v>8245</v>
      </c>
      <c r="I876">
        <v>1407967200</v>
      </c>
      <c r="J876">
        <v>1406039696</v>
      </c>
      <c r="K876" t="b">
        <v>0</v>
      </c>
      <c r="L876">
        <v>54</v>
      </c>
      <c r="M876" t="b">
        <v>1</v>
      </c>
      <c r="N876" t="s">
        <v>8269</v>
      </c>
      <c r="O876">
        <v>120</v>
      </c>
      <c r="P876">
        <v>44.54</v>
      </c>
      <c r="Q876" s="10" t="s">
        <v>8315</v>
      </c>
      <c r="R876" t="s">
        <v>8316</v>
      </c>
      <c r="S876" s="16">
        <v>41842.607592592591</v>
      </c>
      <c r="T876" s="16">
        <v>41864.916666666664</v>
      </c>
      <c r="U876">
        <v>22.309074074073578</v>
      </c>
    </row>
    <row r="877" spans="1:21" ht="72" x14ac:dyDescent="0.3">
      <c r="A877">
        <v>2839</v>
      </c>
      <c r="B877" s="3" t="s">
        <v>2839</v>
      </c>
      <c r="C877" s="3" t="s">
        <v>6949</v>
      </c>
      <c r="D877" s="6">
        <v>3500</v>
      </c>
      <c r="E877" s="8">
        <v>3900</v>
      </c>
      <c r="F877" t="s">
        <v>8218</v>
      </c>
      <c r="G877" t="s">
        <v>8223</v>
      </c>
      <c r="H877" t="s">
        <v>8245</v>
      </c>
      <c r="I877">
        <v>1408942740</v>
      </c>
      <c r="J877">
        <v>1406958354</v>
      </c>
      <c r="K877" t="b">
        <v>0</v>
      </c>
      <c r="L877">
        <v>31</v>
      </c>
      <c r="M877" t="b">
        <v>1</v>
      </c>
      <c r="N877" t="s">
        <v>8269</v>
      </c>
      <c r="O877">
        <v>111</v>
      </c>
      <c r="P877">
        <v>125.81</v>
      </c>
      <c r="Q877" s="10" t="s">
        <v>8315</v>
      </c>
      <c r="R877" t="s">
        <v>8316</v>
      </c>
      <c r="S877" s="16">
        <v>41853.240208333329</v>
      </c>
      <c r="T877" s="16">
        <v>41876.207638888889</v>
      </c>
      <c r="U877">
        <v>22.967430555559986</v>
      </c>
    </row>
    <row r="878" spans="1:21" ht="57.6" x14ac:dyDescent="0.3">
      <c r="A878">
        <v>2961</v>
      </c>
      <c r="B878" s="3" t="s">
        <v>2961</v>
      </c>
      <c r="C878" s="3" t="s">
        <v>7071</v>
      </c>
      <c r="D878" s="6">
        <v>5000</v>
      </c>
      <c r="E878" s="8">
        <v>5481</v>
      </c>
      <c r="F878" t="s">
        <v>8218</v>
      </c>
      <c r="G878" t="s">
        <v>8223</v>
      </c>
      <c r="H878" t="s">
        <v>8245</v>
      </c>
      <c r="I878">
        <v>1427342400</v>
      </c>
      <c r="J878">
        <v>1424927159</v>
      </c>
      <c r="K878" t="b">
        <v>0</v>
      </c>
      <c r="L878">
        <v>108</v>
      </c>
      <c r="M878" t="b">
        <v>1</v>
      </c>
      <c r="N878" t="s">
        <v>8269</v>
      </c>
      <c r="O878">
        <v>110</v>
      </c>
      <c r="P878">
        <v>50.75</v>
      </c>
      <c r="Q878" s="10" t="s">
        <v>8315</v>
      </c>
      <c r="R878" t="s">
        <v>8316</v>
      </c>
      <c r="S878" s="16">
        <v>42061.212488425925</v>
      </c>
      <c r="T878" s="16">
        <v>42089.166666666672</v>
      </c>
      <c r="U878">
        <v>27.954178240746842</v>
      </c>
    </row>
    <row r="879" spans="1:21" ht="72" x14ac:dyDescent="0.3">
      <c r="A879">
        <v>2962</v>
      </c>
      <c r="B879" s="3" t="s">
        <v>2962</v>
      </c>
      <c r="C879" s="3" t="s">
        <v>7072</v>
      </c>
      <c r="D879" s="6">
        <v>1000</v>
      </c>
      <c r="E879" s="8">
        <v>1218</v>
      </c>
      <c r="F879" t="s">
        <v>8218</v>
      </c>
      <c r="G879" t="s">
        <v>8223</v>
      </c>
      <c r="H879" t="s">
        <v>8245</v>
      </c>
      <c r="I879">
        <v>1425193140</v>
      </c>
      <c r="J879">
        <v>1422769906</v>
      </c>
      <c r="K879" t="b">
        <v>0</v>
      </c>
      <c r="L879">
        <v>20</v>
      </c>
      <c r="M879" t="b">
        <v>1</v>
      </c>
      <c r="N879" t="s">
        <v>8269</v>
      </c>
      <c r="O879">
        <v>122</v>
      </c>
      <c r="P879">
        <v>60.9</v>
      </c>
      <c r="Q879" s="10" t="s">
        <v>8315</v>
      </c>
      <c r="R879" t="s">
        <v>8316</v>
      </c>
      <c r="S879" s="16">
        <v>42036.24428240741</v>
      </c>
      <c r="T879" s="16">
        <v>42064.290972222225</v>
      </c>
      <c r="U879">
        <v>28.046689814815181</v>
      </c>
    </row>
    <row r="880" spans="1:21" ht="72" x14ac:dyDescent="0.3">
      <c r="A880">
        <v>2963</v>
      </c>
      <c r="B880" s="3" t="s">
        <v>2963</v>
      </c>
      <c r="C880" s="3" t="s">
        <v>7073</v>
      </c>
      <c r="D880" s="6">
        <v>10000</v>
      </c>
      <c r="E880" s="8">
        <v>10685</v>
      </c>
      <c r="F880" t="s">
        <v>8218</v>
      </c>
      <c r="G880" t="s">
        <v>8223</v>
      </c>
      <c r="H880" t="s">
        <v>8245</v>
      </c>
      <c r="I880">
        <v>1435835824</v>
      </c>
      <c r="J880">
        <v>1433243824</v>
      </c>
      <c r="K880" t="b">
        <v>0</v>
      </c>
      <c r="L880">
        <v>98</v>
      </c>
      <c r="M880" t="b">
        <v>1</v>
      </c>
      <c r="N880" t="s">
        <v>8269</v>
      </c>
      <c r="O880">
        <v>107</v>
      </c>
      <c r="P880">
        <v>109.03</v>
      </c>
      <c r="Q880" s="10" t="s">
        <v>8315</v>
      </c>
      <c r="R880" t="s">
        <v>8316</v>
      </c>
      <c r="S880" s="16">
        <v>42157.470185185186</v>
      </c>
      <c r="T880" s="16">
        <v>42187.470185185186</v>
      </c>
      <c r="U880">
        <v>30</v>
      </c>
    </row>
    <row r="881" spans="1:21" ht="57.6" x14ac:dyDescent="0.3">
      <c r="A881">
        <v>2964</v>
      </c>
      <c r="B881" s="3" t="s">
        <v>2964</v>
      </c>
      <c r="C881" s="3" t="s">
        <v>7074</v>
      </c>
      <c r="D881" s="6">
        <v>5000</v>
      </c>
      <c r="E881" s="8">
        <v>5035.6899999999996</v>
      </c>
      <c r="F881" t="s">
        <v>8218</v>
      </c>
      <c r="G881" t="s">
        <v>8223</v>
      </c>
      <c r="H881" t="s">
        <v>8245</v>
      </c>
      <c r="I881">
        <v>1407360720</v>
      </c>
      <c r="J881">
        <v>1404769819</v>
      </c>
      <c r="K881" t="b">
        <v>0</v>
      </c>
      <c r="L881">
        <v>196</v>
      </c>
      <c r="M881" t="b">
        <v>1</v>
      </c>
      <c r="N881" t="s">
        <v>8269</v>
      </c>
      <c r="O881">
        <v>101</v>
      </c>
      <c r="P881">
        <v>25.69</v>
      </c>
      <c r="Q881" s="10" t="s">
        <v>8315</v>
      </c>
      <c r="R881" t="s">
        <v>8316</v>
      </c>
      <c r="S881" s="16">
        <v>41827.909942129627</v>
      </c>
      <c r="T881" s="16">
        <v>41857.897222222222</v>
      </c>
      <c r="U881">
        <v>29.987280092595029</v>
      </c>
    </row>
    <row r="882" spans="1:21" ht="72" x14ac:dyDescent="0.3">
      <c r="A882">
        <v>2965</v>
      </c>
      <c r="B882" s="3" t="s">
        <v>2965</v>
      </c>
      <c r="C882" s="3" t="s">
        <v>7075</v>
      </c>
      <c r="D882" s="6">
        <v>1500</v>
      </c>
      <c r="E882" s="8">
        <v>1635</v>
      </c>
      <c r="F882" t="s">
        <v>8218</v>
      </c>
      <c r="G882" t="s">
        <v>8223</v>
      </c>
      <c r="H882" t="s">
        <v>8245</v>
      </c>
      <c r="I882">
        <v>1436290233</v>
      </c>
      <c r="J882">
        <v>1433698233</v>
      </c>
      <c r="K882" t="b">
        <v>0</v>
      </c>
      <c r="L882">
        <v>39</v>
      </c>
      <c r="M882" t="b">
        <v>1</v>
      </c>
      <c r="N882" t="s">
        <v>8269</v>
      </c>
      <c r="O882">
        <v>109</v>
      </c>
      <c r="P882">
        <v>41.92</v>
      </c>
      <c r="Q882" s="10" t="s">
        <v>8315</v>
      </c>
      <c r="R882" t="s">
        <v>8316</v>
      </c>
      <c r="S882" s="16">
        <v>42162.729548611111</v>
      </c>
      <c r="T882" s="16">
        <v>42192.729548611111</v>
      </c>
      <c r="U882">
        <v>30</v>
      </c>
    </row>
    <row r="883" spans="1:21" ht="57.6" x14ac:dyDescent="0.3">
      <c r="A883">
        <v>2966</v>
      </c>
      <c r="B883" s="3" t="s">
        <v>2966</v>
      </c>
      <c r="C883" s="3" t="s">
        <v>7076</v>
      </c>
      <c r="D883" s="6">
        <v>10000</v>
      </c>
      <c r="E883" s="8">
        <v>11363</v>
      </c>
      <c r="F883" t="s">
        <v>8218</v>
      </c>
      <c r="G883" t="s">
        <v>8223</v>
      </c>
      <c r="H883" t="s">
        <v>8245</v>
      </c>
      <c r="I883">
        <v>1442425412</v>
      </c>
      <c r="J883">
        <v>1439833412</v>
      </c>
      <c r="K883" t="b">
        <v>0</v>
      </c>
      <c r="L883">
        <v>128</v>
      </c>
      <c r="M883" t="b">
        <v>1</v>
      </c>
      <c r="N883" t="s">
        <v>8269</v>
      </c>
      <c r="O883">
        <v>114</v>
      </c>
      <c r="P883">
        <v>88.77</v>
      </c>
      <c r="Q883" s="10" t="s">
        <v>8315</v>
      </c>
      <c r="R883" t="s">
        <v>8316</v>
      </c>
      <c r="S883" s="16">
        <v>42233.738564814819</v>
      </c>
      <c r="T883" s="16">
        <v>42263.738564814819</v>
      </c>
      <c r="U883">
        <v>30</v>
      </c>
    </row>
    <row r="884" spans="1:21" ht="57.6" x14ac:dyDescent="0.3">
      <c r="A884">
        <v>2967</v>
      </c>
      <c r="B884" s="3" t="s">
        <v>2967</v>
      </c>
      <c r="C884" s="3" t="s">
        <v>7077</v>
      </c>
      <c r="D884" s="6">
        <v>5000</v>
      </c>
      <c r="E884" s="8">
        <v>5696</v>
      </c>
      <c r="F884" t="s">
        <v>8218</v>
      </c>
      <c r="G884" t="s">
        <v>8223</v>
      </c>
      <c r="H884" t="s">
        <v>8245</v>
      </c>
      <c r="I884">
        <v>1425872692</v>
      </c>
      <c r="J884">
        <v>1423284292</v>
      </c>
      <c r="K884" t="b">
        <v>0</v>
      </c>
      <c r="L884">
        <v>71</v>
      </c>
      <c r="M884" t="b">
        <v>1</v>
      </c>
      <c r="N884" t="s">
        <v>8269</v>
      </c>
      <c r="O884">
        <v>114</v>
      </c>
      <c r="P884">
        <v>80.23</v>
      </c>
      <c r="Q884" s="10" t="s">
        <v>8315</v>
      </c>
      <c r="R884" t="s">
        <v>8316</v>
      </c>
      <c r="S884" s="16">
        <v>42042.197824074072</v>
      </c>
      <c r="T884" s="16">
        <v>42072.156157407408</v>
      </c>
      <c r="U884">
        <v>29.958333333335759</v>
      </c>
    </row>
    <row r="885" spans="1:21" ht="43.2" x14ac:dyDescent="0.3">
      <c r="A885">
        <v>2968</v>
      </c>
      <c r="B885" s="3" t="s">
        <v>2968</v>
      </c>
      <c r="C885" s="3" t="s">
        <v>7078</v>
      </c>
      <c r="D885" s="6">
        <v>3500</v>
      </c>
      <c r="E885" s="8">
        <v>3710</v>
      </c>
      <c r="F885" t="s">
        <v>8218</v>
      </c>
      <c r="G885" t="s">
        <v>8223</v>
      </c>
      <c r="H885" t="s">
        <v>8245</v>
      </c>
      <c r="I885">
        <v>1471406340</v>
      </c>
      <c r="J885">
        <v>1470227660</v>
      </c>
      <c r="K885" t="b">
        <v>0</v>
      </c>
      <c r="L885">
        <v>47</v>
      </c>
      <c r="M885" t="b">
        <v>1</v>
      </c>
      <c r="N885" t="s">
        <v>8269</v>
      </c>
      <c r="O885">
        <v>106</v>
      </c>
      <c r="P885">
        <v>78.94</v>
      </c>
      <c r="Q885" s="10" t="s">
        <v>8315</v>
      </c>
      <c r="R885" t="s">
        <v>8316</v>
      </c>
      <c r="S885" s="16">
        <v>42585.523842592593</v>
      </c>
      <c r="T885" s="16">
        <v>42599.165972222225</v>
      </c>
      <c r="U885">
        <v>13.642129629632109</v>
      </c>
    </row>
    <row r="886" spans="1:21" ht="57.6" x14ac:dyDescent="0.3">
      <c r="A886">
        <v>2970</v>
      </c>
      <c r="B886" s="3" t="s">
        <v>2970</v>
      </c>
      <c r="C886" s="3" t="s">
        <v>7080</v>
      </c>
      <c r="D886" s="6">
        <v>6000</v>
      </c>
      <c r="E886" s="8">
        <v>6360</v>
      </c>
      <c r="F886" t="s">
        <v>8218</v>
      </c>
      <c r="G886" t="s">
        <v>8223</v>
      </c>
      <c r="H886" t="s">
        <v>8245</v>
      </c>
      <c r="I886">
        <v>1405699451</v>
      </c>
      <c r="J886">
        <v>1403107451</v>
      </c>
      <c r="K886" t="b">
        <v>0</v>
      </c>
      <c r="L886">
        <v>91</v>
      </c>
      <c r="M886" t="b">
        <v>1</v>
      </c>
      <c r="N886" t="s">
        <v>8269</v>
      </c>
      <c r="O886">
        <v>106</v>
      </c>
      <c r="P886">
        <v>69.89</v>
      </c>
      <c r="Q886" s="10" t="s">
        <v>8315</v>
      </c>
      <c r="R886" t="s">
        <v>8316</v>
      </c>
      <c r="S886" s="16">
        <v>41808.669571759259</v>
      </c>
      <c r="T886" s="16">
        <v>41838.669571759259</v>
      </c>
      <c r="U886">
        <v>30</v>
      </c>
    </row>
    <row r="887" spans="1:21" ht="72" x14ac:dyDescent="0.3">
      <c r="A887">
        <v>2971</v>
      </c>
      <c r="B887" s="3" t="s">
        <v>2971</v>
      </c>
      <c r="C887" s="3" t="s">
        <v>7081</v>
      </c>
      <c r="D887" s="6">
        <v>3200</v>
      </c>
      <c r="E887" s="8">
        <v>3205</v>
      </c>
      <c r="F887" t="s">
        <v>8218</v>
      </c>
      <c r="G887" t="s">
        <v>8223</v>
      </c>
      <c r="H887" t="s">
        <v>8245</v>
      </c>
      <c r="I887">
        <v>1409500078</v>
      </c>
      <c r="J887">
        <v>1406908078</v>
      </c>
      <c r="K887" t="b">
        <v>0</v>
      </c>
      <c r="L887">
        <v>43</v>
      </c>
      <c r="M887" t="b">
        <v>1</v>
      </c>
      <c r="N887" t="s">
        <v>8269</v>
      </c>
      <c r="O887">
        <v>100</v>
      </c>
      <c r="P887">
        <v>74.53</v>
      </c>
      <c r="Q887" s="10" t="s">
        <v>8315</v>
      </c>
      <c r="R887" t="s">
        <v>8316</v>
      </c>
      <c r="S887" s="16">
        <v>41852.658310185187</v>
      </c>
      <c r="T887" s="16">
        <v>41882.658310185187</v>
      </c>
      <c r="U887">
        <v>30</v>
      </c>
    </row>
    <row r="888" spans="1:21" ht="43.2" x14ac:dyDescent="0.3">
      <c r="A888">
        <v>2972</v>
      </c>
      <c r="B888" s="3" t="s">
        <v>2972</v>
      </c>
      <c r="C888" s="3" t="s">
        <v>7082</v>
      </c>
      <c r="D888" s="6">
        <v>2000</v>
      </c>
      <c r="E888" s="8">
        <v>2107</v>
      </c>
      <c r="F888" t="s">
        <v>8218</v>
      </c>
      <c r="G888" t="s">
        <v>8223</v>
      </c>
      <c r="H888" t="s">
        <v>8245</v>
      </c>
      <c r="I888">
        <v>1480899600</v>
      </c>
      <c r="J888">
        <v>1479609520</v>
      </c>
      <c r="K888" t="b">
        <v>0</v>
      </c>
      <c r="L888">
        <v>17</v>
      </c>
      <c r="M888" t="b">
        <v>1</v>
      </c>
      <c r="N888" t="s">
        <v>8269</v>
      </c>
      <c r="O888">
        <v>105</v>
      </c>
      <c r="P888">
        <v>123.94</v>
      </c>
      <c r="Q888" s="10" t="s">
        <v>8315</v>
      </c>
      <c r="R888" t="s">
        <v>8316</v>
      </c>
      <c r="S888" s="16">
        <v>42694.110185185185</v>
      </c>
      <c r="T888" s="16">
        <v>42709.041666666672</v>
      </c>
      <c r="U888">
        <v>14.931481481486117</v>
      </c>
    </row>
    <row r="889" spans="1:21" ht="72" x14ac:dyDescent="0.3">
      <c r="A889">
        <v>2973</v>
      </c>
      <c r="B889" s="3" t="s">
        <v>2973</v>
      </c>
      <c r="C889" s="3" t="s">
        <v>7083</v>
      </c>
      <c r="D889" s="6">
        <v>5000</v>
      </c>
      <c r="E889" s="8">
        <v>8740</v>
      </c>
      <c r="F889" t="s">
        <v>8218</v>
      </c>
      <c r="G889" t="s">
        <v>8223</v>
      </c>
      <c r="H889" t="s">
        <v>8245</v>
      </c>
      <c r="I889">
        <v>1451620800</v>
      </c>
      <c r="J889">
        <v>1449171508</v>
      </c>
      <c r="K889" t="b">
        <v>0</v>
      </c>
      <c r="L889">
        <v>33</v>
      </c>
      <c r="M889" t="b">
        <v>1</v>
      </c>
      <c r="N889" t="s">
        <v>8269</v>
      </c>
      <c r="O889">
        <v>175</v>
      </c>
      <c r="P889">
        <v>264.85000000000002</v>
      </c>
      <c r="Q889" s="10" t="s">
        <v>8315</v>
      </c>
      <c r="R889" t="s">
        <v>8316</v>
      </c>
      <c r="S889" s="16">
        <v>42341.818379629629</v>
      </c>
      <c r="T889" s="16">
        <v>42370.166666666672</v>
      </c>
      <c r="U889">
        <v>28.34828703704261</v>
      </c>
    </row>
    <row r="890" spans="1:21" ht="72" x14ac:dyDescent="0.3">
      <c r="A890">
        <v>2974</v>
      </c>
      <c r="B890" s="3" t="s">
        <v>2974</v>
      </c>
      <c r="C890" s="3" t="s">
        <v>7084</v>
      </c>
      <c r="D890" s="6">
        <v>5000</v>
      </c>
      <c r="E890" s="8">
        <v>5100</v>
      </c>
      <c r="F890" t="s">
        <v>8218</v>
      </c>
      <c r="G890" t="s">
        <v>8223</v>
      </c>
      <c r="H890" t="s">
        <v>8245</v>
      </c>
      <c r="I890">
        <v>1411695300</v>
      </c>
      <c r="J890">
        <v>1409275671</v>
      </c>
      <c r="K890" t="b">
        <v>0</v>
      </c>
      <c r="L890">
        <v>87</v>
      </c>
      <c r="M890" t="b">
        <v>1</v>
      </c>
      <c r="N890" t="s">
        <v>8269</v>
      </c>
      <c r="O890">
        <v>102</v>
      </c>
      <c r="P890">
        <v>58.62</v>
      </c>
      <c r="Q890" s="10" t="s">
        <v>8315</v>
      </c>
      <c r="R890" t="s">
        <v>8316</v>
      </c>
      <c r="S890" s="16">
        <v>41880.061006944445</v>
      </c>
      <c r="T890" s="16">
        <v>41908.065972222219</v>
      </c>
      <c r="U890">
        <v>28.004965277774318</v>
      </c>
    </row>
    <row r="891" spans="1:21" ht="72" x14ac:dyDescent="0.3">
      <c r="A891">
        <v>2975</v>
      </c>
      <c r="B891" s="3" t="s">
        <v>2975</v>
      </c>
      <c r="C891" s="3" t="s">
        <v>7085</v>
      </c>
      <c r="D891" s="6">
        <v>8000</v>
      </c>
      <c r="E891" s="8">
        <v>8010</v>
      </c>
      <c r="F891" t="s">
        <v>8218</v>
      </c>
      <c r="G891" t="s">
        <v>8223</v>
      </c>
      <c r="H891" t="s">
        <v>8245</v>
      </c>
      <c r="I891">
        <v>1417057200</v>
      </c>
      <c r="J891">
        <v>1414599886</v>
      </c>
      <c r="K891" t="b">
        <v>0</v>
      </c>
      <c r="L891">
        <v>113</v>
      </c>
      <c r="M891" t="b">
        <v>1</v>
      </c>
      <c r="N891" t="s">
        <v>8269</v>
      </c>
      <c r="O891">
        <v>100</v>
      </c>
      <c r="P891">
        <v>70.88</v>
      </c>
      <c r="Q891" s="10" t="s">
        <v>8315</v>
      </c>
      <c r="R891" t="s">
        <v>8316</v>
      </c>
      <c r="S891" s="16">
        <v>41941.683865740742</v>
      </c>
      <c r="T891" s="16">
        <v>41970.125</v>
      </c>
      <c r="U891">
        <v>28.441134259257524</v>
      </c>
    </row>
    <row r="892" spans="1:21" ht="86.4" x14ac:dyDescent="0.3">
      <c r="A892">
        <v>2977</v>
      </c>
      <c r="B892" s="3" t="s">
        <v>2977</v>
      </c>
      <c r="C892" s="3" t="s">
        <v>7087</v>
      </c>
      <c r="D892" s="6">
        <v>3000</v>
      </c>
      <c r="E892" s="8">
        <v>3407</v>
      </c>
      <c r="F892" t="s">
        <v>8218</v>
      </c>
      <c r="G892" t="s">
        <v>8223</v>
      </c>
      <c r="H892" t="s">
        <v>8245</v>
      </c>
      <c r="I892">
        <v>1427076840</v>
      </c>
      <c r="J892">
        <v>1421960934</v>
      </c>
      <c r="K892" t="b">
        <v>0</v>
      </c>
      <c r="L892">
        <v>30</v>
      </c>
      <c r="M892" t="b">
        <v>1</v>
      </c>
      <c r="N892" t="s">
        <v>8269</v>
      </c>
      <c r="O892">
        <v>114</v>
      </c>
      <c r="P892">
        <v>113.57</v>
      </c>
      <c r="Q892" s="10" t="s">
        <v>8315</v>
      </c>
      <c r="R892" t="s">
        <v>8316</v>
      </c>
      <c r="S892" s="16">
        <v>42026.88118055556</v>
      </c>
      <c r="T892" s="16">
        <v>42086.093055555553</v>
      </c>
      <c r="U892">
        <v>59.211874999993597</v>
      </c>
    </row>
    <row r="893" spans="1:21" ht="72" x14ac:dyDescent="0.3">
      <c r="A893">
        <v>2978</v>
      </c>
      <c r="B893" s="3" t="s">
        <v>2978</v>
      </c>
      <c r="C893" s="3" t="s">
        <v>7088</v>
      </c>
      <c r="D893" s="6">
        <v>750</v>
      </c>
      <c r="E893" s="8">
        <v>971</v>
      </c>
      <c r="F893" t="s">
        <v>8218</v>
      </c>
      <c r="G893" t="s">
        <v>8223</v>
      </c>
      <c r="H893" t="s">
        <v>8245</v>
      </c>
      <c r="I893">
        <v>1413784740</v>
      </c>
      <c r="J893">
        <v>1412954547</v>
      </c>
      <c r="K893" t="b">
        <v>0</v>
      </c>
      <c r="L893">
        <v>16</v>
      </c>
      <c r="M893" t="b">
        <v>1</v>
      </c>
      <c r="N893" t="s">
        <v>8269</v>
      </c>
      <c r="O893">
        <v>129</v>
      </c>
      <c r="P893">
        <v>60.69</v>
      </c>
      <c r="Q893" s="10" t="s">
        <v>8315</v>
      </c>
      <c r="R893" t="s">
        <v>8316</v>
      </c>
      <c r="S893" s="16">
        <v>41922.640590277777</v>
      </c>
      <c r="T893" s="16">
        <v>41932.249305555553</v>
      </c>
      <c r="U893">
        <v>9.6087152777763549</v>
      </c>
    </row>
    <row r="894" spans="1:21" ht="57.6" x14ac:dyDescent="0.3">
      <c r="A894">
        <v>2979</v>
      </c>
      <c r="B894" s="3" t="s">
        <v>2979</v>
      </c>
      <c r="C894" s="3" t="s">
        <v>7089</v>
      </c>
      <c r="D894" s="6">
        <v>5000</v>
      </c>
      <c r="E894" s="8">
        <v>5070</v>
      </c>
      <c r="F894" t="s">
        <v>8218</v>
      </c>
      <c r="G894" t="s">
        <v>8223</v>
      </c>
      <c r="H894" t="s">
        <v>8245</v>
      </c>
      <c r="I894">
        <v>1420524000</v>
      </c>
      <c r="J894">
        <v>1419104823</v>
      </c>
      <c r="K894" t="b">
        <v>0</v>
      </c>
      <c r="L894">
        <v>46</v>
      </c>
      <c r="M894" t="b">
        <v>1</v>
      </c>
      <c r="N894" t="s">
        <v>8269</v>
      </c>
      <c r="O894">
        <v>101</v>
      </c>
      <c r="P894">
        <v>110.22</v>
      </c>
      <c r="Q894" s="10" t="s">
        <v>8315</v>
      </c>
      <c r="R894" t="s">
        <v>8316</v>
      </c>
      <c r="S894" s="16">
        <v>41993.824340277773</v>
      </c>
      <c r="T894" s="16">
        <v>42010.25</v>
      </c>
      <c r="U894">
        <v>16.425659722226555</v>
      </c>
    </row>
    <row r="895" spans="1:21" ht="57.6" x14ac:dyDescent="0.3">
      <c r="A895">
        <v>2980</v>
      </c>
      <c r="B895" s="3" t="s">
        <v>2980</v>
      </c>
      <c r="C895" s="3" t="s">
        <v>7090</v>
      </c>
      <c r="D895" s="6">
        <v>3000</v>
      </c>
      <c r="E895" s="8">
        <v>3275</v>
      </c>
      <c r="F895" t="s">
        <v>8218</v>
      </c>
      <c r="G895" t="s">
        <v>8223</v>
      </c>
      <c r="H895" t="s">
        <v>8245</v>
      </c>
      <c r="I895">
        <v>1440381600</v>
      </c>
      <c r="J895">
        <v>1438639130</v>
      </c>
      <c r="K895" t="b">
        <v>0</v>
      </c>
      <c r="L895">
        <v>24</v>
      </c>
      <c r="M895" t="b">
        <v>1</v>
      </c>
      <c r="N895" t="s">
        <v>8269</v>
      </c>
      <c r="O895">
        <v>109</v>
      </c>
      <c r="P895">
        <v>136.46</v>
      </c>
      <c r="Q895" s="10" t="s">
        <v>8315</v>
      </c>
      <c r="R895" t="s">
        <v>8316</v>
      </c>
      <c r="S895" s="16">
        <v>42219.915856481486</v>
      </c>
      <c r="T895" s="16">
        <v>42240.083333333328</v>
      </c>
      <c r="U895">
        <v>20.167476851842366</v>
      </c>
    </row>
    <row r="896" spans="1:21" ht="57.6" x14ac:dyDescent="0.3">
      <c r="A896">
        <v>3147</v>
      </c>
      <c r="B896" s="3" t="s">
        <v>3147</v>
      </c>
      <c r="C896" s="3" t="s">
        <v>7257</v>
      </c>
      <c r="D896" s="6">
        <v>20000</v>
      </c>
      <c r="E896" s="8">
        <v>23505</v>
      </c>
      <c r="F896" t="s">
        <v>8218</v>
      </c>
      <c r="G896" t="s">
        <v>8223</v>
      </c>
      <c r="H896" t="s">
        <v>8245</v>
      </c>
      <c r="I896">
        <v>1415319355</v>
      </c>
      <c r="J896">
        <v>1411859755</v>
      </c>
      <c r="K896" t="b">
        <v>1</v>
      </c>
      <c r="L896">
        <v>213</v>
      </c>
      <c r="M896" t="b">
        <v>1</v>
      </c>
      <c r="N896" t="s">
        <v>8269</v>
      </c>
      <c r="O896">
        <v>118</v>
      </c>
      <c r="P896">
        <v>110.35</v>
      </c>
      <c r="Q896" s="10" t="s">
        <v>8315</v>
      </c>
      <c r="R896" t="s">
        <v>8316</v>
      </c>
      <c r="S896" s="16">
        <v>41909.969386574077</v>
      </c>
      <c r="T896" s="16">
        <v>41950.011053240742</v>
      </c>
      <c r="U896">
        <v>40.041666666664241</v>
      </c>
    </row>
    <row r="897" spans="1:21" ht="28.8" x14ac:dyDescent="0.3">
      <c r="A897">
        <v>3148</v>
      </c>
      <c r="B897" s="3" t="s">
        <v>3148</v>
      </c>
      <c r="C897" s="3" t="s">
        <v>7258</v>
      </c>
      <c r="D897" s="6">
        <v>1800</v>
      </c>
      <c r="E897" s="8">
        <v>2361</v>
      </c>
      <c r="F897" t="s">
        <v>8218</v>
      </c>
      <c r="G897" t="s">
        <v>8223</v>
      </c>
      <c r="H897" t="s">
        <v>8245</v>
      </c>
      <c r="I897">
        <v>1412136000</v>
      </c>
      <c r="J897">
        <v>1410278284</v>
      </c>
      <c r="K897" t="b">
        <v>1</v>
      </c>
      <c r="L897">
        <v>57</v>
      </c>
      <c r="M897" t="b">
        <v>1</v>
      </c>
      <c r="N897" t="s">
        <v>8269</v>
      </c>
      <c r="O897">
        <v>131</v>
      </c>
      <c r="P897">
        <v>41.42</v>
      </c>
      <c r="Q897" s="10" t="s">
        <v>8315</v>
      </c>
      <c r="R897" t="s">
        <v>8316</v>
      </c>
      <c r="S897" s="16">
        <v>41891.665324074071</v>
      </c>
      <c r="T897" s="16">
        <v>41913.166666666664</v>
      </c>
      <c r="U897">
        <v>21.501342592593573</v>
      </c>
    </row>
    <row r="898" spans="1:21" ht="72" x14ac:dyDescent="0.3">
      <c r="A898">
        <v>3149</v>
      </c>
      <c r="B898" s="3" t="s">
        <v>3149</v>
      </c>
      <c r="C898" s="3" t="s">
        <v>7259</v>
      </c>
      <c r="D898" s="6">
        <v>1250</v>
      </c>
      <c r="E898" s="8">
        <v>1300</v>
      </c>
      <c r="F898" t="s">
        <v>8218</v>
      </c>
      <c r="G898" t="s">
        <v>8223</v>
      </c>
      <c r="H898" t="s">
        <v>8245</v>
      </c>
      <c r="I898">
        <v>1354845600</v>
      </c>
      <c r="J898">
        <v>1352766300</v>
      </c>
      <c r="K898" t="b">
        <v>1</v>
      </c>
      <c r="L898">
        <v>25</v>
      </c>
      <c r="M898" t="b">
        <v>1</v>
      </c>
      <c r="N898" t="s">
        <v>8269</v>
      </c>
      <c r="O898">
        <v>104</v>
      </c>
      <c r="P898">
        <v>52</v>
      </c>
      <c r="Q898" s="10" t="s">
        <v>8315</v>
      </c>
      <c r="R898" t="s">
        <v>8316</v>
      </c>
      <c r="S898" s="16">
        <v>41226.017361111109</v>
      </c>
      <c r="T898" s="16">
        <v>41250.083333333336</v>
      </c>
      <c r="U898">
        <v>24.065972222226264</v>
      </c>
    </row>
    <row r="899" spans="1:21" ht="72" x14ac:dyDescent="0.3">
      <c r="A899">
        <v>3150</v>
      </c>
      <c r="B899" s="3" t="s">
        <v>3150</v>
      </c>
      <c r="C899" s="3" t="s">
        <v>7260</v>
      </c>
      <c r="D899" s="6">
        <v>3500</v>
      </c>
      <c r="E899" s="8">
        <v>3535</v>
      </c>
      <c r="F899" t="s">
        <v>8218</v>
      </c>
      <c r="G899" t="s">
        <v>8223</v>
      </c>
      <c r="H899" t="s">
        <v>8245</v>
      </c>
      <c r="I899">
        <v>1295928000</v>
      </c>
      <c r="J899">
        <v>1288160403</v>
      </c>
      <c r="K899" t="b">
        <v>1</v>
      </c>
      <c r="L899">
        <v>104</v>
      </c>
      <c r="M899" t="b">
        <v>1</v>
      </c>
      <c r="N899" t="s">
        <v>8269</v>
      </c>
      <c r="O899">
        <v>101</v>
      </c>
      <c r="P899">
        <v>33.99</v>
      </c>
      <c r="Q899" s="10" t="s">
        <v>8315</v>
      </c>
      <c r="R899" t="s">
        <v>8316</v>
      </c>
      <c r="S899" s="16">
        <v>40478.263923611114</v>
      </c>
      <c r="T899" s="16">
        <v>40568.166666666664</v>
      </c>
      <c r="U899">
        <v>89.902743055550673</v>
      </c>
    </row>
    <row r="900" spans="1:21" ht="43.2" x14ac:dyDescent="0.3">
      <c r="A900">
        <v>3151</v>
      </c>
      <c r="B900" s="3" t="s">
        <v>3151</v>
      </c>
      <c r="C900" s="3" t="s">
        <v>7261</v>
      </c>
      <c r="D900" s="6">
        <v>3500</v>
      </c>
      <c r="E900" s="8">
        <v>3514</v>
      </c>
      <c r="F900" t="s">
        <v>8218</v>
      </c>
      <c r="G900" t="s">
        <v>8223</v>
      </c>
      <c r="H900" t="s">
        <v>8245</v>
      </c>
      <c r="I900">
        <v>1410379774</v>
      </c>
      <c r="J900">
        <v>1407787774</v>
      </c>
      <c r="K900" t="b">
        <v>1</v>
      </c>
      <c r="L900">
        <v>34</v>
      </c>
      <c r="M900" t="b">
        <v>1</v>
      </c>
      <c r="N900" t="s">
        <v>8269</v>
      </c>
      <c r="O900">
        <v>100</v>
      </c>
      <c r="P900">
        <v>103.35</v>
      </c>
      <c r="Q900" s="10" t="s">
        <v>8315</v>
      </c>
      <c r="R900" t="s">
        <v>8316</v>
      </c>
      <c r="S900" s="16">
        <v>41862.83997685185</v>
      </c>
      <c r="T900" s="16">
        <v>41892.83997685185</v>
      </c>
      <c r="U900">
        <v>30</v>
      </c>
    </row>
    <row r="901" spans="1:21" ht="57.6" x14ac:dyDescent="0.3">
      <c r="A901">
        <v>3153</v>
      </c>
      <c r="B901" s="3" t="s">
        <v>3153</v>
      </c>
      <c r="C901" s="3" t="s">
        <v>7263</v>
      </c>
      <c r="D901" s="6">
        <v>3000</v>
      </c>
      <c r="E901" s="8">
        <v>10067.5</v>
      </c>
      <c r="F901" t="s">
        <v>8218</v>
      </c>
      <c r="G901" t="s">
        <v>8223</v>
      </c>
      <c r="H901" t="s">
        <v>8245</v>
      </c>
      <c r="I901">
        <v>1304225940</v>
      </c>
      <c r="J901">
        <v>1301542937</v>
      </c>
      <c r="K901" t="b">
        <v>1</v>
      </c>
      <c r="L901">
        <v>241</v>
      </c>
      <c r="M901" t="b">
        <v>1</v>
      </c>
      <c r="N901" t="s">
        <v>8269</v>
      </c>
      <c r="O901">
        <v>336</v>
      </c>
      <c r="P901">
        <v>41.77</v>
      </c>
      <c r="Q901" s="10" t="s">
        <v>8315</v>
      </c>
      <c r="R901" t="s">
        <v>8316</v>
      </c>
      <c r="S901" s="16">
        <v>40633.154363425929</v>
      </c>
      <c r="T901" s="16">
        <v>40664.207638888889</v>
      </c>
      <c r="U901">
        <v>31.053275462960301</v>
      </c>
    </row>
    <row r="902" spans="1:21" ht="72" x14ac:dyDescent="0.3">
      <c r="A902">
        <v>3154</v>
      </c>
      <c r="B902" s="3" t="s">
        <v>3154</v>
      </c>
      <c r="C902" s="3" t="s">
        <v>7264</v>
      </c>
      <c r="D902" s="6">
        <v>7000</v>
      </c>
      <c r="E902" s="8">
        <v>7905</v>
      </c>
      <c r="F902" t="s">
        <v>8218</v>
      </c>
      <c r="G902" t="s">
        <v>8223</v>
      </c>
      <c r="H902" t="s">
        <v>8245</v>
      </c>
      <c r="I902">
        <v>1333310458</v>
      </c>
      <c r="J902">
        <v>1330722058</v>
      </c>
      <c r="K902" t="b">
        <v>1</v>
      </c>
      <c r="L902">
        <v>123</v>
      </c>
      <c r="M902" t="b">
        <v>1</v>
      </c>
      <c r="N902" t="s">
        <v>8269</v>
      </c>
      <c r="O902">
        <v>113</v>
      </c>
      <c r="P902">
        <v>64.27</v>
      </c>
      <c r="Q902" s="10" t="s">
        <v>8315</v>
      </c>
      <c r="R902" t="s">
        <v>8316</v>
      </c>
      <c r="S902" s="16">
        <v>40970.875671296293</v>
      </c>
      <c r="T902" s="16">
        <v>41000.834004629629</v>
      </c>
      <c r="U902">
        <v>29.958333333335759</v>
      </c>
    </row>
    <row r="903" spans="1:21" ht="72" x14ac:dyDescent="0.3">
      <c r="A903">
        <v>3156</v>
      </c>
      <c r="B903" s="3" t="s">
        <v>3156</v>
      </c>
      <c r="C903" s="3" t="s">
        <v>7266</v>
      </c>
      <c r="D903" s="6">
        <v>5500</v>
      </c>
      <c r="E903" s="8">
        <v>5600</v>
      </c>
      <c r="F903" t="s">
        <v>8218</v>
      </c>
      <c r="G903" t="s">
        <v>8223</v>
      </c>
      <c r="H903" t="s">
        <v>8245</v>
      </c>
      <c r="I903">
        <v>1338591144</v>
      </c>
      <c r="J903">
        <v>1335567144</v>
      </c>
      <c r="K903" t="b">
        <v>1</v>
      </c>
      <c r="L903">
        <v>89</v>
      </c>
      <c r="M903" t="b">
        <v>1</v>
      </c>
      <c r="N903" t="s">
        <v>8269</v>
      </c>
      <c r="O903">
        <v>102</v>
      </c>
      <c r="P903">
        <v>62.92</v>
      </c>
      <c r="Q903" s="10" t="s">
        <v>8315</v>
      </c>
      <c r="R903" t="s">
        <v>8316</v>
      </c>
      <c r="S903" s="16">
        <v>41026.953055555554</v>
      </c>
      <c r="T903" s="16">
        <v>41061.953055555554</v>
      </c>
      <c r="U903">
        <v>35</v>
      </c>
    </row>
    <row r="904" spans="1:21" ht="28.8" x14ac:dyDescent="0.3">
      <c r="A904">
        <v>3157</v>
      </c>
      <c r="B904" s="3" t="s">
        <v>3157</v>
      </c>
      <c r="C904" s="3" t="s">
        <v>7267</v>
      </c>
      <c r="D904" s="6">
        <v>4000</v>
      </c>
      <c r="E904" s="8">
        <v>4040</v>
      </c>
      <c r="F904" t="s">
        <v>8218</v>
      </c>
      <c r="G904" t="s">
        <v>8223</v>
      </c>
      <c r="H904" t="s">
        <v>8245</v>
      </c>
      <c r="I904">
        <v>1405746000</v>
      </c>
      <c r="J904">
        <v>1404932105</v>
      </c>
      <c r="K904" t="b">
        <v>1</v>
      </c>
      <c r="L904">
        <v>41</v>
      </c>
      <c r="M904" t="b">
        <v>1</v>
      </c>
      <c r="N904" t="s">
        <v>8269</v>
      </c>
      <c r="O904">
        <v>101</v>
      </c>
      <c r="P904">
        <v>98.54</v>
      </c>
      <c r="Q904" s="10" t="s">
        <v>8315</v>
      </c>
      <c r="R904" t="s">
        <v>8316</v>
      </c>
      <c r="S904" s="16">
        <v>41829.788252314815</v>
      </c>
      <c r="T904" s="16">
        <v>41839.208333333336</v>
      </c>
      <c r="U904">
        <v>9.4200810185211594</v>
      </c>
    </row>
    <row r="905" spans="1:21" ht="28.8" x14ac:dyDescent="0.3">
      <c r="A905">
        <v>3158</v>
      </c>
      <c r="B905" s="3" t="s">
        <v>3158</v>
      </c>
      <c r="C905" s="3" t="s">
        <v>7268</v>
      </c>
      <c r="D905" s="6">
        <v>5000</v>
      </c>
      <c r="E905" s="8">
        <v>5700</v>
      </c>
      <c r="F905" t="s">
        <v>8218</v>
      </c>
      <c r="G905" t="s">
        <v>8223</v>
      </c>
      <c r="H905" t="s">
        <v>8245</v>
      </c>
      <c r="I905">
        <v>1374523752</v>
      </c>
      <c r="J905">
        <v>1371931752</v>
      </c>
      <c r="K905" t="b">
        <v>1</v>
      </c>
      <c r="L905">
        <v>69</v>
      </c>
      <c r="M905" t="b">
        <v>1</v>
      </c>
      <c r="N905" t="s">
        <v>8269</v>
      </c>
      <c r="O905">
        <v>114</v>
      </c>
      <c r="P905">
        <v>82.61</v>
      </c>
      <c r="Q905" s="10" t="s">
        <v>8315</v>
      </c>
      <c r="R905" t="s">
        <v>8316</v>
      </c>
      <c r="S905" s="16">
        <v>41447.839722222219</v>
      </c>
      <c r="T905" s="16">
        <v>41477.839722222219</v>
      </c>
      <c r="U905">
        <v>30</v>
      </c>
    </row>
    <row r="906" spans="1:21" ht="57.6" x14ac:dyDescent="0.3">
      <c r="A906">
        <v>3159</v>
      </c>
      <c r="B906" s="3" t="s">
        <v>3159</v>
      </c>
      <c r="C906" s="3" t="s">
        <v>7269</v>
      </c>
      <c r="D906" s="6">
        <v>1500</v>
      </c>
      <c r="E906" s="8">
        <v>2002.22</v>
      </c>
      <c r="F906" t="s">
        <v>8218</v>
      </c>
      <c r="G906" t="s">
        <v>8223</v>
      </c>
      <c r="H906" t="s">
        <v>8245</v>
      </c>
      <c r="I906">
        <v>1326927600</v>
      </c>
      <c r="J906">
        <v>1323221761</v>
      </c>
      <c r="K906" t="b">
        <v>1</v>
      </c>
      <c r="L906">
        <v>52</v>
      </c>
      <c r="M906" t="b">
        <v>1</v>
      </c>
      <c r="N906" t="s">
        <v>8269</v>
      </c>
      <c r="O906">
        <v>133</v>
      </c>
      <c r="P906">
        <v>38.5</v>
      </c>
      <c r="Q906" s="10" t="s">
        <v>8315</v>
      </c>
      <c r="R906" t="s">
        <v>8316</v>
      </c>
      <c r="S906" s="16">
        <v>40884.066678240742</v>
      </c>
      <c r="T906" s="16">
        <v>40926.958333333336</v>
      </c>
      <c r="U906">
        <v>42.891655092593282</v>
      </c>
    </row>
    <row r="907" spans="1:21" ht="72" x14ac:dyDescent="0.3">
      <c r="A907">
        <v>3160</v>
      </c>
      <c r="B907" s="3" t="s">
        <v>3160</v>
      </c>
      <c r="C907" s="3" t="s">
        <v>7270</v>
      </c>
      <c r="D907" s="6">
        <v>4500</v>
      </c>
      <c r="E907" s="8">
        <v>4569</v>
      </c>
      <c r="F907" t="s">
        <v>8218</v>
      </c>
      <c r="G907" t="s">
        <v>8223</v>
      </c>
      <c r="H907" t="s">
        <v>8245</v>
      </c>
      <c r="I907">
        <v>1407905940</v>
      </c>
      <c r="J907">
        <v>1405923687</v>
      </c>
      <c r="K907" t="b">
        <v>1</v>
      </c>
      <c r="L907">
        <v>57</v>
      </c>
      <c r="M907" t="b">
        <v>1</v>
      </c>
      <c r="N907" t="s">
        <v>8269</v>
      </c>
      <c r="O907">
        <v>102</v>
      </c>
      <c r="P907">
        <v>80.16</v>
      </c>
      <c r="Q907" s="10" t="s">
        <v>8315</v>
      </c>
      <c r="R907" t="s">
        <v>8316</v>
      </c>
      <c r="S907" s="16">
        <v>41841.26489583333</v>
      </c>
      <c r="T907" s="16">
        <v>41864.207638888889</v>
      </c>
      <c r="U907">
        <v>22.942743055558822</v>
      </c>
    </row>
    <row r="908" spans="1:21" ht="57.6" x14ac:dyDescent="0.3">
      <c r="A908">
        <v>3162</v>
      </c>
      <c r="B908" s="3" t="s">
        <v>3162</v>
      </c>
      <c r="C908" s="3" t="s">
        <v>7272</v>
      </c>
      <c r="D908" s="6">
        <v>4000</v>
      </c>
      <c r="E908" s="8">
        <v>5086</v>
      </c>
      <c r="F908" t="s">
        <v>8218</v>
      </c>
      <c r="G908" t="s">
        <v>8223</v>
      </c>
      <c r="H908" t="s">
        <v>8245</v>
      </c>
      <c r="I908">
        <v>1404698400</v>
      </c>
      <c r="J908">
        <v>1402331262</v>
      </c>
      <c r="K908" t="b">
        <v>1</v>
      </c>
      <c r="L908">
        <v>63</v>
      </c>
      <c r="M908" t="b">
        <v>1</v>
      </c>
      <c r="N908" t="s">
        <v>8269</v>
      </c>
      <c r="O908">
        <v>127</v>
      </c>
      <c r="P908">
        <v>80.73</v>
      </c>
      <c r="Q908" s="10" t="s">
        <v>8315</v>
      </c>
      <c r="R908" t="s">
        <v>8316</v>
      </c>
      <c r="S908" s="16">
        <v>41799.685902777775</v>
      </c>
      <c r="T908" s="16">
        <v>41827.083333333336</v>
      </c>
      <c r="U908">
        <v>27.397430555560277</v>
      </c>
    </row>
    <row r="909" spans="1:21" ht="57.6" x14ac:dyDescent="0.3">
      <c r="A909">
        <v>3163</v>
      </c>
      <c r="B909" s="3" t="s">
        <v>3163</v>
      </c>
      <c r="C909" s="3" t="s">
        <v>7273</v>
      </c>
      <c r="D909" s="6">
        <v>13000</v>
      </c>
      <c r="E909" s="8">
        <v>14450</v>
      </c>
      <c r="F909" t="s">
        <v>8218</v>
      </c>
      <c r="G909" t="s">
        <v>8223</v>
      </c>
      <c r="H909" t="s">
        <v>8245</v>
      </c>
      <c r="I909">
        <v>1402855525</v>
      </c>
      <c r="J909">
        <v>1400263525</v>
      </c>
      <c r="K909" t="b">
        <v>1</v>
      </c>
      <c r="L909">
        <v>72</v>
      </c>
      <c r="M909" t="b">
        <v>1</v>
      </c>
      <c r="N909" t="s">
        <v>8269</v>
      </c>
      <c r="O909">
        <v>111</v>
      </c>
      <c r="P909">
        <v>200.69</v>
      </c>
      <c r="Q909" s="10" t="s">
        <v>8315</v>
      </c>
      <c r="R909" t="s">
        <v>8316</v>
      </c>
      <c r="S909" s="16">
        <v>41775.753761574073</v>
      </c>
      <c r="T909" s="16">
        <v>41805.753761574073</v>
      </c>
      <c r="U909">
        <v>30</v>
      </c>
    </row>
    <row r="910" spans="1:21" ht="72" x14ac:dyDescent="0.3">
      <c r="A910">
        <v>3164</v>
      </c>
      <c r="B910" s="3" t="s">
        <v>3164</v>
      </c>
      <c r="C910" s="3" t="s">
        <v>7274</v>
      </c>
      <c r="D910" s="6">
        <v>2500</v>
      </c>
      <c r="E910" s="8">
        <v>2669</v>
      </c>
      <c r="F910" t="s">
        <v>8218</v>
      </c>
      <c r="G910" t="s">
        <v>8223</v>
      </c>
      <c r="H910" t="s">
        <v>8245</v>
      </c>
      <c r="I910">
        <v>1402341615</v>
      </c>
      <c r="J910">
        <v>1399490415</v>
      </c>
      <c r="K910" t="b">
        <v>1</v>
      </c>
      <c r="L910">
        <v>71</v>
      </c>
      <c r="M910" t="b">
        <v>1</v>
      </c>
      <c r="N910" t="s">
        <v>8269</v>
      </c>
      <c r="O910">
        <v>107</v>
      </c>
      <c r="P910">
        <v>37.590000000000003</v>
      </c>
      <c r="Q910" s="10" t="s">
        <v>8315</v>
      </c>
      <c r="R910" t="s">
        <v>8316</v>
      </c>
      <c r="S910" s="16">
        <v>41766.80572916667</v>
      </c>
      <c r="T910" s="16">
        <v>41799.80572916667</v>
      </c>
      <c r="U910">
        <v>33</v>
      </c>
    </row>
    <row r="911" spans="1:21" ht="72" x14ac:dyDescent="0.3">
      <c r="A911">
        <v>3165</v>
      </c>
      <c r="B911" s="3" t="s">
        <v>3165</v>
      </c>
      <c r="C911" s="3" t="s">
        <v>7275</v>
      </c>
      <c r="D911" s="6">
        <v>750</v>
      </c>
      <c r="E911" s="8">
        <v>1220</v>
      </c>
      <c r="F911" t="s">
        <v>8218</v>
      </c>
      <c r="G911" t="s">
        <v>8223</v>
      </c>
      <c r="H911" t="s">
        <v>8245</v>
      </c>
      <c r="I911">
        <v>1304395140</v>
      </c>
      <c r="J911">
        <v>1302493760</v>
      </c>
      <c r="K911" t="b">
        <v>1</v>
      </c>
      <c r="L911">
        <v>21</v>
      </c>
      <c r="M911" t="b">
        <v>1</v>
      </c>
      <c r="N911" t="s">
        <v>8269</v>
      </c>
      <c r="O911">
        <v>163</v>
      </c>
      <c r="P911">
        <v>58.1</v>
      </c>
      <c r="Q911" s="10" t="s">
        <v>8315</v>
      </c>
      <c r="R911" t="s">
        <v>8316</v>
      </c>
      <c r="S911" s="16">
        <v>40644.159259259257</v>
      </c>
      <c r="T911" s="16">
        <v>40666.165972222225</v>
      </c>
      <c r="U911">
        <v>22.006712962967867</v>
      </c>
    </row>
    <row r="912" spans="1:21" ht="57.6" x14ac:dyDescent="0.3">
      <c r="A912">
        <v>3166</v>
      </c>
      <c r="B912" s="3" t="s">
        <v>3166</v>
      </c>
      <c r="C912" s="3" t="s">
        <v>7276</v>
      </c>
      <c r="D912" s="6">
        <v>35000</v>
      </c>
      <c r="E912" s="8">
        <v>56079.83</v>
      </c>
      <c r="F912" t="s">
        <v>8218</v>
      </c>
      <c r="G912" t="s">
        <v>8223</v>
      </c>
      <c r="H912" t="s">
        <v>8245</v>
      </c>
      <c r="I912">
        <v>1416988740</v>
      </c>
      <c r="J912">
        <v>1414514153</v>
      </c>
      <c r="K912" t="b">
        <v>1</v>
      </c>
      <c r="L912">
        <v>930</v>
      </c>
      <c r="M912" t="b">
        <v>1</v>
      </c>
      <c r="N912" t="s">
        <v>8269</v>
      </c>
      <c r="O912">
        <v>160</v>
      </c>
      <c r="P912">
        <v>60.3</v>
      </c>
      <c r="Q912" s="10" t="s">
        <v>8315</v>
      </c>
      <c r="R912" t="s">
        <v>8316</v>
      </c>
      <c r="S912" s="16">
        <v>41940.69158564815</v>
      </c>
      <c r="T912" s="16">
        <v>41969.332638888889</v>
      </c>
      <c r="U912">
        <v>28.641053240738984</v>
      </c>
    </row>
    <row r="913" spans="1:21" ht="28.8" x14ac:dyDescent="0.3">
      <c r="A913">
        <v>3167</v>
      </c>
      <c r="B913" s="3" t="s">
        <v>3167</v>
      </c>
      <c r="C913" s="3" t="s">
        <v>7277</v>
      </c>
      <c r="D913" s="6">
        <v>3000</v>
      </c>
      <c r="E913" s="8">
        <v>3485</v>
      </c>
      <c r="F913" t="s">
        <v>8218</v>
      </c>
      <c r="G913" t="s">
        <v>8223</v>
      </c>
      <c r="H913" t="s">
        <v>8245</v>
      </c>
      <c r="I913">
        <v>1406952781</v>
      </c>
      <c r="J913">
        <v>1405743181</v>
      </c>
      <c r="K913" t="b">
        <v>1</v>
      </c>
      <c r="L913">
        <v>55</v>
      </c>
      <c r="M913" t="b">
        <v>1</v>
      </c>
      <c r="N913" t="s">
        <v>8269</v>
      </c>
      <c r="O913">
        <v>116</v>
      </c>
      <c r="P913">
        <v>63.36</v>
      </c>
      <c r="Q913" s="10" t="s">
        <v>8315</v>
      </c>
      <c r="R913" t="s">
        <v>8316</v>
      </c>
      <c r="S913" s="16">
        <v>41839.175706018519</v>
      </c>
      <c r="T913" s="16">
        <v>41853.175706018519</v>
      </c>
      <c r="U913">
        <v>14</v>
      </c>
    </row>
    <row r="914" spans="1:21" ht="57.6" x14ac:dyDescent="0.3">
      <c r="A914">
        <v>3168</v>
      </c>
      <c r="B914" s="3" t="s">
        <v>3168</v>
      </c>
      <c r="C914" s="3" t="s">
        <v>7278</v>
      </c>
      <c r="D914" s="6">
        <v>2500</v>
      </c>
      <c r="E914" s="8">
        <v>3105</v>
      </c>
      <c r="F914" t="s">
        <v>8218</v>
      </c>
      <c r="G914" t="s">
        <v>8223</v>
      </c>
      <c r="H914" t="s">
        <v>8245</v>
      </c>
      <c r="I914">
        <v>1402696800</v>
      </c>
      <c r="J914">
        <v>1399948353</v>
      </c>
      <c r="K914" t="b">
        <v>1</v>
      </c>
      <c r="L914">
        <v>61</v>
      </c>
      <c r="M914" t="b">
        <v>1</v>
      </c>
      <c r="N914" t="s">
        <v>8269</v>
      </c>
      <c r="O914">
        <v>124</v>
      </c>
      <c r="P914">
        <v>50.9</v>
      </c>
      <c r="Q914" s="10" t="s">
        <v>8315</v>
      </c>
      <c r="R914" t="s">
        <v>8316</v>
      </c>
      <c r="S914" s="16">
        <v>41772.105937500004</v>
      </c>
      <c r="T914" s="16">
        <v>41803.916666666664</v>
      </c>
      <c r="U914">
        <v>31.810729166660167</v>
      </c>
    </row>
    <row r="915" spans="1:21" ht="43.2" x14ac:dyDescent="0.3">
      <c r="A915">
        <v>3169</v>
      </c>
      <c r="B915" s="3" t="s">
        <v>3169</v>
      </c>
      <c r="C915" s="3" t="s">
        <v>7279</v>
      </c>
      <c r="D915" s="6">
        <v>8000</v>
      </c>
      <c r="E915" s="8">
        <v>8241</v>
      </c>
      <c r="F915" t="s">
        <v>8218</v>
      </c>
      <c r="G915" t="s">
        <v>8223</v>
      </c>
      <c r="H915" t="s">
        <v>8245</v>
      </c>
      <c r="I915">
        <v>1386910740</v>
      </c>
      <c r="J915">
        <v>1384364561</v>
      </c>
      <c r="K915" t="b">
        <v>1</v>
      </c>
      <c r="L915">
        <v>82</v>
      </c>
      <c r="M915" t="b">
        <v>1</v>
      </c>
      <c r="N915" t="s">
        <v>8269</v>
      </c>
      <c r="O915">
        <v>103</v>
      </c>
      <c r="P915">
        <v>100.5</v>
      </c>
      <c r="Q915" s="10" t="s">
        <v>8315</v>
      </c>
      <c r="R915" t="s">
        <v>8316</v>
      </c>
      <c r="S915" s="16">
        <v>41591.737974537034</v>
      </c>
      <c r="T915" s="16">
        <v>41621.207638888889</v>
      </c>
      <c r="U915">
        <v>29.46966435185459</v>
      </c>
    </row>
    <row r="916" spans="1:21" ht="43.2" x14ac:dyDescent="0.3">
      <c r="A916">
        <v>3170</v>
      </c>
      <c r="B916" s="3" t="s">
        <v>3170</v>
      </c>
      <c r="C916" s="3" t="s">
        <v>7280</v>
      </c>
      <c r="D916" s="6">
        <v>2000</v>
      </c>
      <c r="E916" s="8">
        <v>2245</v>
      </c>
      <c r="F916" t="s">
        <v>8218</v>
      </c>
      <c r="G916" t="s">
        <v>8223</v>
      </c>
      <c r="H916" t="s">
        <v>8245</v>
      </c>
      <c r="I916">
        <v>1404273600</v>
      </c>
      <c r="J916">
        <v>1401414944</v>
      </c>
      <c r="K916" t="b">
        <v>1</v>
      </c>
      <c r="L916">
        <v>71</v>
      </c>
      <c r="M916" t="b">
        <v>1</v>
      </c>
      <c r="N916" t="s">
        <v>8269</v>
      </c>
      <c r="O916">
        <v>112</v>
      </c>
      <c r="P916">
        <v>31.62</v>
      </c>
      <c r="Q916" s="10" t="s">
        <v>8315</v>
      </c>
      <c r="R916" t="s">
        <v>8316</v>
      </c>
      <c r="S916" s="16">
        <v>41789.080370370371</v>
      </c>
      <c r="T916" s="16">
        <v>41822.166666666664</v>
      </c>
      <c r="U916">
        <v>33.086296296292858</v>
      </c>
    </row>
    <row r="917" spans="1:21" ht="57.6" x14ac:dyDescent="0.3">
      <c r="A917">
        <v>3172</v>
      </c>
      <c r="B917" s="3" t="s">
        <v>3172</v>
      </c>
      <c r="C917" s="3" t="s">
        <v>7282</v>
      </c>
      <c r="D917" s="6">
        <v>2000</v>
      </c>
      <c r="E917" s="8">
        <v>2300</v>
      </c>
      <c r="F917" t="s">
        <v>8218</v>
      </c>
      <c r="G917" t="s">
        <v>8223</v>
      </c>
      <c r="H917" t="s">
        <v>8245</v>
      </c>
      <c r="I917">
        <v>1329240668</v>
      </c>
      <c r="J917">
        <v>1326648668</v>
      </c>
      <c r="K917" t="b">
        <v>1</v>
      </c>
      <c r="L917">
        <v>29</v>
      </c>
      <c r="M917" t="b">
        <v>1</v>
      </c>
      <c r="N917" t="s">
        <v>8269</v>
      </c>
      <c r="O917">
        <v>115</v>
      </c>
      <c r="P917">
        <v>79.31</v>
      </c>
      <c r="Q917" s="10" t="s">
        <v>8315</v>
      </c>
      <c r="R917" t="s">
        <v>8316</v>
      </c>
      <c r="S917" s="16">
        <v>40923.729953703703</v>
      </c>
      <c r="T917" s="16">
        <v>40953.729953703703</v>
      </c>
      <c r="U917">
        <v>30</v>
      </c>
    </row>
    <row r="918" spans="1:21" ht="72" x14ac:dyDescent="0.3">
      <c r="A918">
        <v>3173</v>
      </c>
      <c r="B918" s="3" t="s">
        <v>3173</v>
      </c>
      <c r="C918" s="3" t="s">
        <v>7283</v>
      </c>
      <c r="D918" s="6">
        <v>10000</v>
      </c>
      <c r="E918" s="8">
        <v>10300</v>
      </c>
      <c r="F918" t="s">
        <v>8218</v>
      </c>
      <c r="G918" t="s">
        <v>8223</v>
      </c>
      <c r="H918" t="s">
        <v>8245</v>
      </c>
      <c r="I918">
        <v>1411765492</v>
      </c>
      <c r="J918">
        <v>1409173492</v>
      </c>
      <c r="K918" t="b">
        <v>1</v>
      </c>
      <c r="L918">
        <v>74</v>
      </c>
      <c r="M918" t="b">
        <v>1</v>
      </c>
      <c r="N918" t="s">
        <v>8269</v>
      </c>
      <c r="O918">
        <v>103</v>
      </c>
      <c r="P918">
        <v>139.19</v>
      </c>
      <c r="Q918" s="10" t="s">
        <v>8315</v>
      </c>
      <c r="R918" t="s">
        <v>8316</v>
      </c>
      <c r="S918" s="16">
        <v>41878.878379629627</v>
      </c>
      <c r="T918" s="16">
        <v>41908.878379629627</v>
      </c>
      <c r="U918">
        <v>30</v>
      </c>
    </row>
    <row r="919" spans="1:21" ht="72" x14ac:dyDescent="0.3">
      <c r="A919">
        <v>3174</v>
      </c>
      <c r="B919" s="3" t="s">
        <v>3174</v>
      </c>
      <c r="C919" s="3" t="s">
        <v>7284</v>
      </c>
      <c r="D919" s="6">
        <v>3000</v>
      </c>
      <c r="E919" s="8">
        <v>3034</v>
      </c>
      <c r="F919" t="s">
        <v>8218</v>
      </c>
      <c r="G919" t="s">
        <v>8223</v>
      </c>
      <c r="H919" t="s">
        <v>8245</v>
      </c>
      <c r="I919">
        <v>1408999508</v>
      </c>
      <c r="J919">
        <v>1407789908</v>
      </c>
      <c r="K919" t="b">
        <v>1</v>
      </c>
      <c r="L919">
        <v>23</v>
      </c>
      <c r="M919" t="b">
        <v>1</v>
      </c>
      <c r="N919" t="s">
        <v>8269</v>
      </c>
      <c r="O919">
        <v>101</v>
      </c>
      <c r="P919">
        <v>131.91</v>
      </c>
      <c r="Q919" s="10" t="s">
        <v>8315</v>
      </c>
      <c r="R919" t="s">
        <v>8316</v>
      </c>
      <c r="S919" s="16">
        <v>41862.864675925928</v>
      </c>
      <c r="T919" s="16">
        <v>41876.864675925928</v>
      </c>
      <c r="U919">
        <v>14</v>
      </c>
    </row>
    <row r="920" spans="1:21" ht="72" x14ac:dyDescent="0.3">
      <c r="A920">
        <v>3175</v>
      </c>
      <c r="B920" s="3" t="s">
        <v>3175</v>
      </c>
      <c r="C920" s="3" t="s">
        <v>7285</v>
      </c>
      <c r="D920" s="6">
        <v>5000</v>
      </c>
      <c r="E920" s="8">
        <v>5478</v>
      </c>
      <c r="F920" t="s">
        <v>8218</v>
      </c>
      <c r="G920" t="s">
        <v>8223</v>
      </c>
      <c r="H920" t="s">
        <v>8245</v>
      </c>
      <c r="I920">
        <v>1297977427</v>
      </c>
      <c r="J920">
        <v>1292793427</v>
      </c>
      <c r="K920" t="b">
        <v>1</v>
      </c>
      <c r="L920">
        <v>60</v>
      </c>
      <c r="M920" t="b">
        <v>1</v>
      </c>
      <c r="N920" t="s">
        <v>8269</v>
      </c>
      <c r="O920">
        <v>110</v>
      </c>
      <c r="P920">
        <v>91.3</v>
      </c>
      <c r="Q920" s="10" t="s">
        <v>8315</v>
      </c>
      <c r="R920" t="s">
        <v>8316</v>
      </c>
      <c r="S920" s="16">
        <v>40531.886886574073</v>
      </c>
      <c r="T920" s="16">
        <v>40591.886886574073</v>
      </c>
      <c r="U920">
        <v>60</v>
      </c>
    </row>
    <row r="921" spans="1:21" ht="57.6" x14ac:dyDescent="0.3">
      <c r="A921">
        <v>3176</v>
      </c>
      <c r="B921" s="3" t="s">
        <v>3176</v>
      </c>
      <c r="C921" s="3" t="s">
        <v>7286</v>
      </c>
      <c r="D921" s="6">
        <v>1900</v>
      </c>
      <c r="E921" s="8">
        <v>2182</v>
      </c>
      <c r="F921" t="s">
        <v>8218</v>
      </c>
      <c r="G921" t="s">
        <v>8223</v>
      </c>
      <c r="H921" t="s">
        <v>8245</v>
      </c>
      <c r="I921">
        <v>1376838000</v>
      </c>
      <c r="J921">
        <v>1374531631</v>
      </c>
      <c r="K921" t="b">
        <v>1</v>
      </c>
      <c r="L921">
        <v>55</v>
      </c>
      <c r="M921" t="b">
        <v>1</v>
      </c>
      <c r="N921" t="s">
        <v>8269</v>
      </c>
      <c r="O921">
        <v>115</v>
      </c>
      <c r="P921">
        <v>39.67</v>
      </c>
      <c r="Q921" s="10" t="s">
        <v>8315</v>
      </c>
      <c r="R921" t="s">
        <v>8316</v>
      </c>
      <c r="S921" s="16">
        <v>41477.930914351848</v>
      </c>
      <c r="T921" s="16">
        <v>41504.625</v>
      </c>
      <c r="U921">
        <v>26.694085648152395</v>
      </c>
    </row>
    <row r="922" spans="1:21" ht="57.6" x14ac:dyDescent="0.3">
      <c r="A922">
        <v>3177</v>
      </c>
      <c r="B922" s="3" t="s">
        <v>3177</v>
      </c>
      <c r="C922" s="3" t="s">
        <v>7287</v>
      </c>
      <c r="D922" s="6">
        <v>2500</v>
      </c>
      <c r="E922" s="8">
        <v>2935</v>
      </c>
      <c r="F922" t="s">
        <v>8218</v>
      </c>
      <c r="G922" t="s">
        <v>8223</v>
      </c>
      <c r="H922" t="s">
        <v>8245</v>
      </c>
      <c r="I922">
        <v>1403366409</v>
      </c>
      <c r="J922">
        <v>1400774409</v>
      </c>
      <c r="K922" t="b">
        <v>1</v>
      </c>
      <c r="L922">
        <v>51</v>
      </c>
      <c r="M922" t="b">
        <v>1</v>
      </c>
      <c r="N922" t="s">
        <v>8269</v>
      </c>
      <c r="O922">
        <v>117</v>
      </c>
      <c r="P922">
        <v>57.55</v>
      </c>
      <c r="Q922" s="10" t="s">
        <v>8315</v>
      </c>
      <c r="R922" t="s">
        <v>8316</v>
      </c>
      <c r="S922" s="16">
        <v>41781.666770833333</v>
      </c>
      <c r="T922" s="16">
        <v>41811.666770833333</v>
      </c>
      <c r="U922">
        <v>30</v>
      </c>
    </row>
    <row r="923" spans="1:21" ht="43.2" x14ac:dyDescent="0.3">
      <c r="A923">
        <v>3179</v>
      </c>
      <c r="B923" s="3" t="s">
        <v>3179</v>
      </c>
      <c r="C923" s="3" t="s">
        <v>7289</v>
      </c>
      <c r="D923" s="6">
        <v>4200</v>
      </c>
      <c r="E923" s="8">
        <v>4794.82</v>
      </c>
      <c r="F923" t="s">
        <v>8218</v>
      </c>
      <c r="G923" t="s">
        <v>8223</v>
      </c>
      <c r="H923" t="s">
        <v>8245</v>
      </c>
      <c r="I923">
        <v>1367859071</v>
      </c>
      <c r="J923">
        <v>1365699071</v>
      </c>
      <c r="K923" t="b">
        <v>1</v>
      </c>
      <c r="L923">
        <v>62</v>
      </c>
      <c r="M923" t="b">
        <v>1</v>
      </c>
      <c r="N923" t="s">
        <v>8269</v>
      </c>
      <c r="O923">
        <v>114</v>
      </c>
      <c r="P923">
        <v>77.34</v>
      </c>
      <c r="Q923" s="10" t="s">
        <v>8315</v>
      </c>
      <c r="R923" t="s">
        <v>8316</v>
      </c>
      <c r="S923" s="16">
        <v>41375.702210648145</v>
      </c>
      <c r="T923" s="16">
        <v>41400.702210648145</v>
      </c>
      <c r="U923">
        <v>25</v>
      </c>
    </row>
    <row r="924" spans="1:21" ht="72" x14ac:dyDescent="0.3">
      <c r="A924">
        <v>3182</v>
      </c>
      <c r="B924" s="3" t="s">
        <v>3182</v>
      </c>
      <c r="C924" s="3" t="s">
        <v>7292</v>
      </c>
      <c r="D924" s="6">
        <v>7000</v>
      </c>
      <c r="E924" s="8">
        <v>7062</v>
      </c>
      <c r="F924" t="s">
        <v>8218</v>
      </c>
      <c r="G924" t="s">
        <v>8223</v>
      </c>
      <c r="H924" t="s">
        <v>8245</v>
      </c>
      <c r="I924">
        <v>1328029200</v>
      </c>
      <c r="J924">
        <v>1323211621</v>
      </c>
      <c r="K924" t="b">
        <v>1</v>
      </c>
      <c r="L924">
        <v>151</v>
      </c>
      <c r="M924" t="b">
        <v>1</v>
      </c>
      <c r="N924" t="s">
        <v>8269</v>
      </c>
      <c r="O924">
        <v>101</v>
      </c>
      <c r="P924">
        <v>46.77</v>
      </c>
      <c r="Q924" s="10" t="s">
        <v>8315</v>
      </c>
      <c r="R924" t="s">
        <v>8316</v>
      </c>
      <c r="S924" s="16">
        <v>40883.949317129627</v>
      </c>
      <c r="T924" s="16">
        <v>40939.708333333336</v>
      </c>
      <c r="U924">
        <v>55.759016203708597</v>
      </c>
    </row>
    <row r="925" spans="1:21" ht="57.6" x14ac:dyDescent="0.3">
      <c r="A925">
        <v>3183</v>
      </c>
      <c r="B925" s="3" t="s">
        <v>3183</v>
      </c>
      <c r="C925" s="3" t="s">
        <v>7293</v>
      </c>
      <c r="D925" s="6">
        <v>2500</v>
      </c>
      <c r="E925" s="8">
        <v>2725</v>
      </c>
      <c r="F925" t="s">
        <v>8218</v>
      </c>
      <c r="G925" t="s">
        <v>8223</v>
      </c>
      <c r="H925" t="s">
        <v>8245</v>
      </c>
      <c r="I925">
        <v>1377284669</v>
      </c>
      <c r="J925">
        <v>1375729469</v>
      </c>
      <c r="K925" t="b">
        <v>1</v>
      </c>
      <c r="L925">
        <v>68</v>
      </c>
      <c r="M925" t="b">
        <v>1</v>
      </c>
      <c r="N925" t="s">
        <v>8269</v>
      </c>
      <c r="O925">
        <v>109</v>
      </c>
      <c r="P925">
        <v>40.07</v>
      </c>
      <c r="Q925" s="10" t="s">
        <v>8315</v>
      </c>
      <c r="R925" t="s">
        <v>8316</v>
      </c>
      <c r="S925" s="16">
        <v>41491.79478009259</v>
      </c>
      <c r="T925" s="16">
        <v>41509.79478009259</v>
      </c>
      <c r="U925">
        <v>18</v>
      </c>
    </row>
    <row r="926" spans="1:21" ht="57.6" x14ac:dyDescent="0.3">
      <c r="A926">
        <v>3184</v>
      </c>
      <c r="B926" s="3" t="s">
        <v>3184</v>
      </c>
      <c r="C926" s="3" t="s">
        <v>7294</v>
      </c>
      <c r="D926" s="6">
        <v>4300</v>
      </c>
      <c r="E926" s="8">
        <v>4610</v>
      </c>
      <c r="F926" t="s">
        <v>8218</v>
      </c>
      <c r="G926" t="s">
        <v>8223</v>
      </c>
      <c r="H926" t="s">
        <v>8245</v>
      </c>
      <c r="I926">
        <v>1404258631</v>
      </c>
      <c r="J926">
        <v>1401666631</v>
      </c>
      <c r="K926" t="b">
        <v>1</v>
      </c>
      <c r="L926">
        <v>46</v>
      </c>
      <c r="M926" t="b">
        <v>1</v>
      </c>
      <c r="N926" t="s">
        <v>8269</v>
      </c>
      <c r="O926">
        <v>107</v>
      </c>
      <c r="P926">
        <v>100.22</v>
      </c>
      <c r="Q926" s="10" t="s">
        <v>8315</v>
      </c>
      <c r="R926" t="s">
        <v>8316</v>
      </c>
      <c r="S926" s="16">
        <v>41791.993414351848</v>
      </c>
      <c r="T926" s="16">
        <v>41821.993414351848</v>
      </c>
      <c r="U926">
        <v>30</v>
      </c>
    </row>
    <row r="927" spans="1:21" ht="72" x14ac:dyDescent="0.3">
      <c r="A927">
        <v>3187</v>
      </c>
      <c r="B927" s="3" t="s">
        <v>3187</v>
      </c>
      <c r="C927" s="3" t="s">
        <v>7297</v>
      </c>
      <c r="D927" s="6">
        <v>15000</v>
      </c>
      <c r="E927" s="8">
        <v>17444</v>
      </c>
      <c r="F927" t="s">
        <v>8218</v>
      </c>
      <c r="G927" t="s">
        <v>8223</v>
      </c>
      <c r="H927" t="s">
        <v>8245</v>
      </c>
      <c r="I927">
        <v>1407167973</v>
      </c>
      <c r="J927">
        <v>1405439973</v>
      </c>
      <c r="K927" t="b">
        <v>1</v>
      </c>
      <c r="L927">
        <v>244</v>
      </c>
      <c r="M927" t="b">
        <v>1</v>
      </c>
      <c r="N927" t="s">
        <v>8269</v>
      </c>
      <c r="O927">
        <v>116</v>
      </c>
      <c r="P927">
        <v>71.489999999999995</v>
      </c>
      <c r="Q927" s="10" t="s">
        <v>8315</v>
      </c>
      <c r="R927" t="s">
        <v>8316</v>
      </c>
      <c r="S927" s="16">
        <v>41835.666354166664</v>
      </c>
      <c r="T927" s="16">
        <v>41855.666354166664</v>
      </c>
      <c r="U927">
        <v>20</v>
      </c>
    </row>
    <row r="928" spans="1:21" ht="57.6" x14ac:dyDescent="0.3">
      <c r="A928">
        <v>3208</v>
      </c>
      <c r="B928" s="3" t="s">
        <v>3208</v>
      </c>
      <c r="C928" s="3" t="s">
        <v>7318</v>
      </c>
      <c r="D928" s="6">
        <v>5000</v>
      </c>
      <c r="E928" s="8">
        <v>5175</v>
      </c>
      <c r="F928" t="s">
        <v>8218</v>
      </c>
      <c r="G928" t="s">
        <v>8223</v>
      </c>
      <c r="H928" t="s">
        <v>8245</v>
      </c>
      <c r="I928">
        <v>1406557877</v>
      </c>
      <c r="J928">
        <v>1404743477</v>
      </c>
      <c r="K928" t="b">
        <v>1</v>
      </c>
      <c r="L928">
        <v>82</v>
      </c>
      <c r="M928" t="b">
        <v>1</v>
      </c>
      <c r="N928" t="s">
        <v>8269</v>
      </c>
      <c r="O928">
        <v>104</v>
      </c>
      <c r="P928">
        <v>63.11</v>
      </c>
      <c r="Q928" s="10" t="s">
        <v>8315</v>
      </c>
      <c r="R928" t="s">
        <v>8316</v>
      </c>
      <c r="S928" s="16">
        <v>41827.605057870373</v>
      </c>
      <c r="T928" s="16">
        <v>41848.605057870373</v>
      </c>
      <c r="U928">
        <v>21</v>
      </c>
    </row>
    <row r="929" spans="1:21" ht="57.6" x14ac:dyDescent="0.3">
      <c r="A929">
        <v>3209</v>
      </c>
      <c r="B929" s="3" t="s">
        <v>3209</v>
      </c>
      <c r="C929" s="3" t="s">
        <v>7319</v>
      </c>
      <c r="D929" s="6">
        <v>9500</v>
      </c>
      <c r="E929" s="8">
        <v>11335.7</v>
      </c>
      <c r="F929" t="s">
        <v>8218</v>
      </c>
      <c r="G929" t="s">
        <v>8223</v>
      </c>
      <c r="H929" t="s">
        <v>8245</v>
      </c>
      <c r="I929">
        <v>1403305200</v>
      </c>
      <c r="J929">
        <v>1400512658</v>
      </c>
      <c r="K929" t="b">
        <v>1</v>
      </c>
      <c r="L929">
        <v>226</v>
      </c>
      <c r="M929" t="b">
        <v>1</v>
      </c>
      <c r="N929" t="s">
        <v>8269</v>
      </c>
      <c r="O929">
        <v>119</v>
      </c>
      <c r="P929">
        <v>50.16</v>
      </c>
      <c r="Q929" s="10" t="s">
        <v>8315</v>
      </c>
      <c r="R929" t="s">
        <v>8316</v>
      </c>
      <c r="S929" s="16">
        <v>41778.637245370373</v>
      </c>
      <c r="T929" s="16">
        <v>41810.958333333336</v>
      </c>
      <c r="U929">
        <v>32.321087962962338</v>
      </c>
    </row>
    <row r="930" spans="1:21" ht="72" x14ac:dyDescent="0.3">
      <c r="A930">
        <v>3210</v>
      </c>
      <c r="B930" s="3" t="s">
        <v>3210</v>
      </c>
      <c r="C930" s="3" t="s">
        <v>7320</v>
      </c>
      <c r="D930" s="6">
        <v>3000</v>
      </c>
      <c r="E930" s="8">
        <v>3773</v>
      </c>
      <c r="F930" t="s">
        <v>8218</v>
      </c>
      <c r="G930" t="s">
        <v>8223</v>
      </c>
      <c r="H930" t="s">
        <v>8245</v>
      </c>
      <c r="I930">
        <v>1338523140</v>
      </c>
      <c r="J930">
        <v>1334442519</v>
      </c>
      <c r="K930" t="b">
        <v>1</v>
      </c>
      <c r="L930">
        <v>60</v>
      </c>
      <c r="M930" t="b">
        <v>1</v>
      </c>
      <c r="N930" t="s">
        <v>8269</v>
      </c>
      <c r="O930">
        <v>126</v>
      </c>
      <c r="P930">
        <v>62.88</v>
      </c>
      <c r="Q930" s="10" t="s">
        <v>8315</v>
      </c>
      <c r="R930" t="s">
        <v>8316</v>
      </c>
      <c r="S930" s="16">
        <v>41013.936562499999</v>
      </c>
      <c r="T930" s="16">
        <v>41061.165972222225</v>
      </c>
      <c r="U930">
        <v>47.229409722225682</v>
      </c>
    </row>
    <row r="931" spans="1:21" ht="57.6" x14ac:dyDescent="0.3">
      <c r="A931">
        <v>3211</v>
      </c>
      <c r="B931" s="3" t="s">
        <v>3211</v>
      </c>
      <c r="C931" s="3" t="s">
        <v>7321</v>
      </c>
      <c r="D931" s="6">
        <v>23000</v>
      </c>
      <c r="E931" s="8">
        <v>27541</v>
      </c>
      <c r="F931" t="s">
        <v>8218</v>
      </c>
      <c r="G931" t="s">
        <v>8223</v>
      </c>
      <c r="H931" t="s">
        <v>8245</v>
      </c>
      <c r="I931">
        <v>1408068000</v>
      </c>
      <c r="J931">
        <v>1405346680</v>
      </c>
      <c r="K931" t="b">
        <v>1</v>
      </c>
      <c r="L931">
        <v>322</v>
      </c>
      <c r="M931" t="b">
        <v>1</v>
      </c>
      <c r="N931" t="s">
        <v>8269</v>
      </c>
      <c r="O931">
        <v>120</v>
      </c>
      <c r="P931">
        <v>85.53</v>
      </c>
      <c r="Q931" s="10" t="s">
        <v>8315</v>
      </c>
      <c r="R931" t="s">
        <v>8316</v>
      </c>
      <c r="S931" s="16">
        <v>41834.586574074077</v>
      </c>
      <c r="T931" s="16">
        <v>41866.083333333336</v>
      </c>
      <c r="U931">
        <v>31.496759259258397</v>
      </c>
    </row>
    <row r="932" spans="1:21" ht="43.2" x14ac:dyDescent="0.3">
      <c r="A932">
        <v>3212</v>
      </c>
      <c r="B932" s="3" t="s">
        <v>3212</v>
      </c>
      <c r="C932" s="3" t="s">
        <v>7322</v>
      </c>
      <c r="D932" s="6">
        <v>4000</v>
      </c>
      <c r="E932" s="8">
        <v>5050</v>
      </c>
      <c r="F932" t="s">
        <v>8218</v>
      </c>
      <c r="G932" t="s">
        <v>8223</v>
      </c>
      <c r="H932" t="s">
        <v>8245</v>
      </c>
      <c r="I932">
        <v>1407524751</v>
      </c>
      <c r="J932">
        <v>1404932751</v>
      </c>
      <c r="K932" t="b">
        <v>1</v>
      </c>
      <c r="L932">
        <v>94</v>
      </c>
      <c r="M932" t="b">
        <v>1</v>
      </c>
      <c r="N932" t="s">
        <v>8269</v>
      </c>
      <c r="O932">
        <v>126</v>
      </c>
      <c r="P932">
        <v>53.72</v>
      </c>
      <c r="Q932" s="10" t="s">
        <v>8315</v>
      </c>
      <c r="R932" t="s">
        <v>8316</v>
      </c>
      <c r="S932" s="16">
        <v>41829.795729166668</v>
      </c>
      <c r="T932" s="16">
        <v>41859.795729166668</v>
      </c>
      <c r="U932">
        <v>30</v>
      </c>
    </row>
    <row r="933" spans="1:21" ht="86.4" x14ac:dyDescent="0.3">
      <c r="A933">
        <v>3215</v>
      </c>
      <c r="B933" s="3" t="s">
        <v>3215</v>
      </c>
      <c r="C933" s="3" t="s">
        <v>7325</v>
      </c>
      <c r="D933" s="6">
        <v>35000</v>
      </c>
      <c r="E933" s="8">
        <v>35123</v>
      </c>
      <c r="F933" t="s">
        <v>8218</v>
      </c>
      <c r="G933" t="s">
        <v>8223</v>
      </c>
      <c r="H933" t="s">
        <v>8245</v>
      </c>
      <c r="I933">
        <v>1441857540</v>
      </c>
      <c r="J933">
        <v>1438617471</v>
      </c>
      <c r="K933" t="b">
        <v>1</v>
      </c>
      <c r="L933">
        <v>134</v>
      </c>
      <c r="M933" t="b">
        <v>1</v>
      </c>
      <c r="N933" t="s">
        <v>8269</v>
      </c>
      <c r="O933">
        <v>100</v>
      </c>
      <c r="P933">
        <v>262.11</v>
      </c>
      <c r="Q933" s="10" t="s">
        <v>8315</v>
      </c>
      <c r="R933" t="s">
        <v>8316</v>
      </c>
      <c r="S933" s="16">
        <v>42219.665173611109</v>
      </c>
      <c r="T933" s="16">
        <v>42257.165972222225</v>
      </c>
      <c r="U933">
        <v>37.500798611115897</v>
      </c>
    </row>
    <row r="934" spans="1:21" ht="43.2" x14ac:dyDescent="0.3">
      <c r="A934">
        <v>3217</v>
      </c>
      <c r="B934" s="3" t="s">
        <v>3217</v>
      </c>
      <c r="C934" s="3" t="s">
        <v>7327</v>
      </c>
      <c r="D934" s="6">
        <v>4500</v>
      </c>
      <c r="E934" s="8">
        <v>5221</v>
      </c>
      <c r="F934" t="s">
        <v>8218</v>
      </c>
      <c r="G934" t="s">
        <v>8223</v>
      </c>
      <c r="H934" t="s">
        <v>8245</v>
      </c>
      <c r="I934">
        <v>1478264784</v>
      </c>
      <c r="J934">
        <v>1475672784</v>
      </c>
      <c r="K934" t="b">
        <v>1</v>
      </c>
      <c r="L934">
        <v>104</v>
      </c>
      <c r="M934" t="b">
        <v>1</v>
      </c>
      <c r="N934" t="s">
        <v>8269</v>
      </c>
      <c r="O934">
        <v>116</v>
      </c>
      <c r="P934">
        <v>50.2</v>
      </c>
      <c r="Q934" s="10" t="s">
        <v>8315</v>
      </c>
      <c r="R934" t="s">
        <v>8316</v>
      </c>
      <c r="S934" s="16">
        <v>42648.546111111107</v>
      </c>
      <c r="T934" s="16">
        <v>42678.546111111107</v>
      </c>
      <c r="U934">
        <v>30</v>
      </c>
    </row>
    <row r="935" spans="1:21" ht="43.2" x14ac:dyDescent="0.3">
      <c r="A935">
        <v>3219</v>
      </c>
      <c r="B935" s="3" t="s">
        <v>3219</v>
      </c>
      <c r="C935" s="3" t="s">
        <v>7329</v>
      </c>
      <c r="D935" s="6">
        <v>20000</v>
      </c>
      <c r="E935" s="8">
        <v>20022</v>
      </c>
      <c r="F935" t="s">
        <v>8218</v>
      </c>
      <c r="G935" t="s">
        <v>8223</v>
      </c>
      <c r="H935" t="s">
        <v>8245</v>
      </c>
      <c r="I935">
        <v>1427063747</v>
      </c>
      <c r="J935">
        <v>1424043347</v>
      </c>
      <c r="K935" t="b">
        <v>1</v>
      </c>
      <c r="L935">
        <v>119</v>
      </c>
      <c r="M935" t="b">
        <v>1</v>
      </c>
      <c r="N935" t="s">
        <v>8269</v>
      </c>
      <c r="O935">
        <v>100</v>
      </c>
      <c r="P935">
        <v>168.25</v>
      </c>
      <c r="Q935" s="10" t="s">
        <v>8315</v>
      </c>
      <c r="R935" t="s">
        <v>8316</v>
      </c>
      <c r="S935" s="16">
        <v>42050.983182870375</v>
      </c>
      <c r="T935" s="16">
        <v>42085.941516203704</v>
      </c>
      <c r="U935">
        <v>34.958333333328483</v>
      </c>
    </row>
    <row r="936" spans="1:21" ht="28.8" x14ac:dyDescent="0.3">
      <c r="A936">
        <v>3220</v>
      </c>
      <c r="B936" s="3" t="s">
        <v>3220</v>
      </c>
      <c r="C936" s="3" t="s">
        <v>7330</v>
      </c>
      <c r="D936" s="6">
        <v>15000</v>
      </c>
      <c r="E936" s="8">
        <v>15126</v>
      </c>
      <c r="F936" t="s">
        <v>8218</v>
      </c>
      <c r="G936" t="s">
        <v>8223</v>
      </c>
      <c r="H936" t="s">
        <v>8245</v>
      </c>
      <c r="I936">
        <v>1489352400</v>
      </c>
      <c r="J936">
        <v>1486411204</v>
      </c>
      <c r="K936" t="b">
        <v>1</v>
      </c>
      <c r="L936">
        <v>59</v>
      </c>
      <c r="M936" t="b">
        <v>1</v>
      </c>
      <c r="N936" t="s">
        <v>8269</v>
      </c>
      <c r="O936">
        <v>101</v>
      </c>
      <c r="P936">
        <v>256.37</v>
      </c>
      <c r="Q936" s="10" t="s">
        <v>8315</v>
      </c>
      <c r="R936" t="s">
        <v>8316</v>
      </c>
      <c r="S936" s="16">
        <v>42772.833379629628</v>
      </c>
      <c r="T936" s="16">
        <v>42806.875</v>
      </c>
      <c r="U936">
        <v>34.041620370371675</v>
      </c>
    </row>
    <row r="937" spans="1:21" ht="57.6" x14ac:dyDescent="0.3">
      <c r="A937">
        <v>3222</v>
      </c>
      <c r="B937" s="3" t="s">
        <v>3222</v>
      </c>
      <c r="C937" s="3" t="s">
        <v>7332</v>
      </c>
      <c r="D937" s="6">
        <v>2500</v>
      </c>
      <c r="E937" s="8">
        <v>3120</v>
      </c>
      <c r="F937" t="s">
        <v>8218</v>
      </c>
      <c r="G937" t="s">
        <v>8223</v>
      </c>
      <c r="H937" t="s">
        <v>8245</v>
      </c>
      <c r="I937">
        <v>1445722140</v>
      </c>
      <c r="J937">
        <v>1443016697</v>
      </c>
      <c r="K937" t="b">
        <v>1</v>
      </c>
      <c r="L937">
        <v>84</v>
      </c>
      <c r="M937" t="b">
        <v>1</v>
      </c>
      <c r="N937" t="s">
        <v>8269</v>
      </c>
      <c r="O937">
        <v>125</v>
      </c>
      <c r="P937">
        <v>37.14</v>
      </c>
      <c r="Q937" s="10" t="s">
        <v>8315</v>
      </c>
      <c r="R937" t="s">
        <v>8316</v>
      </c>
      <c r="S937" s="16">
        <v>42270.582141203704</v>
      </c>
      <c r="T937" s="16">
        <v>42301.895138888889</v>
      </c>
      <c r="U937">
        <v>31.31299768518511</v>
      </c>
    </row>
    <row r="938" spans="1:21" ht="43.2" x14ac:dyDescent="0.3">
      <c r="A938">
        <v>3223</v>
      </c>
      <c r="B938" s="3" t="s">
        <v>3223</v>
      </c>
      <c r="C938" s="3" t="s">
        <v>7333</v>
      </c>
      <c r="D938" s="6">
        <v>3100</v>
      </c>
      <c r="E938" s="8">
        <v>3395</v>
      </c>
      <c r="F938" t="s">
        <v>8218</v>
      </c>
      <c r="G938" t="s">
        <v>8223</v>
      </c>
      <c r="H938" t="s">
        <v>8245</v>
      </c>
      <c r="I938">
        <v>1440100976</v>
      </c>
      <c r="J938">
        <v>1437508976</v>
      </c>
      <c r="K938" t="b">
        <v>1</v>
      </c>
      <c r="L938">
        <v>74</v>
      </c>
      <c r="M938" t="b">
        <v>1</v>
      </c>
      <c r="N938" t="s">
        <v>8269</v>
      </c>
      <c r="O938">
        <v>110</v>
      </c>
      <c r="P938">
        <v>45.88</v>
      </c>
      <c r="Q938" s="10" t="s">
        <v>8315</v>
      </c>
      <c r="R938" t="s">
        <v>8316</v>
      </c>
      <c r="S938" s="16">
        <v>42206.835370370376</v>
      </c>
      <c r="T938" s="16">
        <v>42236.835370370376</v>
      </c>
      <c r="U938">
        <v>30</v>
      </c>
    </row>
    <row r="939" spans="1:21" ht="57.6" x14ac:dyDescent="0.3">
      <c r="A939">
        <v>3224</v>
      </c>
      <c r="B939" s="3" t="s">
        <v>3224</v>
      </c>
      <c r="C939" s="3" t="s">
        <v>7334</v>
      </c>
      <c r="D939" s="6">
        <v>30000</v>
      </c>
      <c r="E939" s="8">
        <v>30610</v>
      </c>
      <c r="F939" t="s">
        <v>8218</v>
      </c>
      <c r="G939" t="s">
        <v>8223</v>
      </c>
      <c r="H939" t="s">
        <v>8245</v>
      </c>
      <c r="I939">
        <v>1484024400</v>
      </c>
      <c r="J939">
        <v>1479932713</v>
      </c>
      <c r="K939" t="b">
        <v>1</v>
      </c>
      <c r="L939">
        <v>216</v>
      </c>
      <c r="M939" t="b">
        <v>1</v>
      </c>
      <c r="N939" t="s">
        <v>8269</v>
      </c>
      <c r="O939">
        <v>102</v>
      </c>
      <c r="P939">
        <v>141.71</v>
      </c>
      <c r="Q939" s="10" t="s">
        <v>8315</v>
      </c>
      <c r="R939" t="s">
        <v>8316</v>
      </c>
      <c r="S939" s="16">
        <v>42697.850844907407</v>
      </c>
      <c r="T939" s="16">
        <v>42745.208333333328</v>
      </c>
      <c r="U939">
        <v>47.357488425921474</v>
      </c>
    </row>
    <row r="940" spans="1:21" ht="57.6" x14ac:dyDescent="0.3">
      <c r="A940">
        <v>3225</v>
      </c>
      <c r="B940" s="3" t="s">
        <v>3225</v>
      </c>
      <c r="C940" s="3" t="s">
        <v>7335</v>
      </c>
      <c r="D940" s="6">
        <v>2000</v>
      </c>
      <c r="E940" s="8">
        <v>2047</v>
      </c>
      <c r="F940" t="s">
        <v>8218</v>
      </c>
      <c r="G940" t="s">
        <v>8223</v>
      </c>
      <c r="H940" t="s">
        <v>8245</v>
      </c>
      <c r="I940">
        <v>1464987600</v>
      </c>
      <c r="J940">
        <v>1463145938</v>
      </c>
      <c r="K940" t="b">
        <v>1</v>
      </c>
      <c r="L940">
        <v>39</v>
      </c>
      <c r="M940" t="b">
        <v>1</v>
      </c>
      <c r="N940" t="s">
        <v>8269</v>
      </c>
      <c r="O940">
        <v>102</v>
      </c>
      <c r="P940">
        <v>52.49</v>
      </c>
      <c r="Q940" s="10" t="s">
        <v>8315</v>
      </c>
      <c r="R940" t="s">
        <v>8316</v>
      </c>
      <c r="S940" s="16">
        <v>42503.559467592597</v>
      </c>
      <c r="T940" s="16">
        <v>42524.875</v>
      </c>
      <c r="U940">
        <v>21.315532407403225</v>
      </c>
    </row>
    <row r="941" spans="1:21" ht="28.8" x14ac:dyDescent="0.3">
      <c r="A941">
        <v>3228</v>
      </c>
      <c r="B941" s="3" t="s">
        <v>3228</v>
      </c>
      <c r="C941" s="3" t="s">
        <v>7338</v>
      </c>
      <c r="D941" s="6">
        <v>7000</v>
      </c>
      <c r="E941" s="8">
        <v>7164</v>
      </c>
      <c r="F941" t="s">
        <v>8218</v>
      </c>
      <c r="G941" t="s">
        <v>8223</v>
      </c>
      <c r="H941" t="s">
        <v>8245</v>
      </c>
      <c r="I941">
        <v>1450328340</v>
      </c>
      <c r="J941">
        <v>1447606884</v>
      </c>
      <c r="K941" t="b">
        <v>1</v>
      </c>
      <c r="L941">
        <v>37</v>
      </c>
      <c r="M941" t="b">
        <v>1</v>
      </c>
      <c r="N941" t="s">
        <v>8269</v>
      </c>
      <c r="O941">
        <v>102</v>
      </c>
      <c r="P941">
        <v>193.62</v>
      </c>
      <c r="Q941" s="10" t="s">
        <v>8315</v>
      </c>
      <c r="R941" t="s">
        <v>8316</v>
      </c>
      <c r="S941" s="16">
        <v>42323.70930555556</v>
      </c>
      <c r="T941" s="16">
        <v>42355.207638888889</v>
      </c>
      <c r="U941">
        <v>31.498333333329356</v>
      </c>
    </row>
    <row r="942" spans="1:21" ht="57.6" x14ac:dyDescent="0.3">
      <c r="A942">
        <v>3229</v>
      </c>
      <c r="B942" s="3" t="s">
        <v>3229</v>
      </c>
      <c r="C942" s="3" t="s">
        <v>7339</v>
      </c>
      <c r="D942" s="6">
        <v>20000</v>
      </c>
      <c r="E942" s="8">
        <v>21573</v>
      </c>
      <c r="F942" t="s">
        <v>8218</v>
      </c>
      <c r="G942" t="s">
        <v>8223</v>
      </c>
      <c r="H942" t="s">
        <v>8245</v>
      </c>
      <c r="I942">
        <v>1416470398</v>
      </c>
      <c r="J942">
        <v>1413874798</v>
      </c>
      <c r="K942" t="b">
        <v>1</v>
      </c>
      <c r="L942">
        <v>202</v>
      </c>
      <c r="M942" t="b">
        <v>1</v>
      </c>
      <c r="N942" t="s">
        <v>8269</v>
      </c>
      <c r="O942">
        <v>108</v>
      </c>
      <c r="P942">
        <v>106.8</v>
      </c>
      <c r="Q942" s="10" t="s">
        <v>8315</v>
      </c>
      <c r="R942" t="s">
        <v>8316</v>
      </c>
      <c r="S942" s="16">
        <v>41933.291643518518</v>
      </c>
      <c r="T942" s="16">
        <v>41963.333310185189</v>
      </c>
      <c r="U942">
        <v>30.041666666671517</v>
      </c>
    </row>
    <row r="943" spans="1:21" ht="72" x14ac:dyDescent="0.3">
      <c r="A943">
        <v>3230</v>
      </c>
      <c r="B943" s="3" t="s">
        <v>3230</v>
      </c>
      <c r="C943" s="3" t="s">
        <v>7340</v>
      </c>
      <c r="D943" s="6">
        <v>2600</v>
      </c>
      <c r="E943" s="8">
        <v>2857</v>
      </c>
      <c r="F943" t="s">
        <v>8218</v>
      </c>
      <c r="G943" t="s">
        <v>8223</v>
      </c>
      <c r="H943" t="s">
        <v>8245</v>
      </c>
      <c r="I943">
        <v>1412135940</v>
      </c>
      <c r="J943">
        <v>1410840126</v>
      </c>
      <c r="K943" t="b">
        <v>1</v>
      </c>
      <c r="L943">
        <v>37</v>
      </c>
      <c r="M943" t="b">
        <v>1</v>
      </c>
      <c r="N943" t="s">
        <v>8269</v>
      </c>
      <c r="O943">
        <v>110</v>
      </c>
      <c r="P943">
        <v>77.22</v>
      </c>
      <c r="Q943" s="10" t="s">
        <v>8315</v>
      </c>
      <c r="R943" t="s">
        <v>8316</v>
      </c>
      <c r="S943" s="16">
        <v>41898.168125000004</v>
      </c>
      <c r="T943" s="16">
        <v>41913.165972222225</v>
      </c>
      <c r="U943">
        <v>14.997847222221026</v>
      </c>
    </row>
    <row r="944" spans="1:21" ht="57.6" x14ac:dyDescent="0.3">
      <c r="A944">
        <v>3231</v>
      </c>
      <c r="B944" s="3" t="s">
        <v>3231</v>
      </c>
      <c r="C944" s="3" t="s">
        <v>7341</v>
      </c>
      <c r="D944" s="6">
        <v>1000</v>
      </c>
      <c r="E944" s="8">
        <v>1610</v>
      </c>
      <c r="F944" t="s">
        <v>8218</v>
      </c>
      <c r="G944" t="s">
        <v>8223</v>
      </c>
      <c r="H944" t="s">
        <v>8245</v>
      </c>
      <c r="I944">
        <v>1460846347</v>
      </c>
      <c r="J944">
        <v>1458254347</v>
      </c>
      <c r="K944" t="b">
        <v>0</v>
      </c>
      <c r="L944">
        <v>28</v>
      </c>
      <c r="M944" t="b">
        <v>1</v>
      </c>
      <c r="N944" t="s">
        <v>8269</v>
      </c>
      <c r="O944">
        <v>161</v>
      </c>
      <c r="P944">
        <v>57.5</v>
      </c>
      <c r="Q944" s="10" t="s">
        <v>8315</v>
      </c>
      <c r="R944" t="s">
        <v>8316</v>
      </c>
      <c r="S944" s="16">
        <v>42446.943831018521</v>
      </c>
      <c r="T944" s="16">
        <v>42476.943831018521</v>
      </c>
      <c r="U944">
        <v>30</v>
      </c>
    </row>
    <row r="945" spans="1:21" ht="57.6" x14ac:dyDescent="0.3">
      <c r="A945">
        <v>3232</v>
      </c>
      <c r="B945" s="3" t="s">
        <v>3232</v>
      </c>
      <c r="C945" s="3" t="s">
        <v>7342</v>
      </c>
      <c r="D945" s="6">
        <v>1000</v>
      </c>
      <c r="E945" s="8">
        <v>1312</v>
      </c>
      <c r="F945" t="s">
        <v>8218</v>
      </c>
      <c r="G945" t="s">
        <v>8223</v>
      </c>
      <c r="H945" t="s">
        <v>8245</v>
      </c>
      <c r="I945">
        <v>1462334340</v>
      </c>
      <c r="J945">
        <v>1459711917</v>
      </c>
      <c r="K945" t="b">
        <v>1</v>
      </c>
      <c r="L945">
        <v>26</v>
      </c>
      <c r="M945" t="b">
        <v>1</v>
      </c>
      <c r="N945" t="s">
        <v>8269</v>
      </c>
      <c r="O945">
        <v>131</v>
      </c>
      <c r="P945">
        <v>50.46</v>
      </c>
      <c r="Q945" s="10" t="s">
        <v>8315</v>
      </c>
      <c r="R945" t="s">
        <v>8316</v>
      </c>
      <c r="S945" s="16">
        <v>42463.81385416667</v>
      </c>
      <c r="T945" s="16">
        <v>42494.165972222225</v>
      </c>
      <c r="U945">
        <v>30.352118055554456</v>
      </c>
    </row>
    <row r="946" spans="1:21" ht="57.6" x14ac:dyDescent="0.3">
      <c r="A946">
        <v>3233</v>
      </c>
      <c r="B946" s="3" t="s">
        <v>3233</v>
      </c>
      <c r="C946" s="3" t="s">
        <v>7343</v>
      </c>
      <c r="D946" s="6">
        <v>5000</v>
      </c>
      <c r="E946" s="8">
        <v>5940</v>
      </c>
      <c r="F946" t="s">
        <v>8218</v>
      </c>
      <c r="G946" t="s">
        <v>8223</v>
      </c>
      <c r="H946" t="s">
        <v>8245</v>
      </c>
      <c r="I946">
        <v>1488482355</v>
      </c>
      <c r="J946">
        <v>1485890355</v>
      </c>
      <c r="K946" t="b">
        <v>0</v>
      </c>
      <c r="L946">
        <v>61</v>
      </c>
      <c r="M946" t="b">
        <v>1</v>
      </c>
      <c r="N946" t="s">
        <v>8269</v>
      </c>
      <c r="O946">
        <v>119</v>
      </c>
      <c r="P946">
        <v>97.38</v>
      </c>
      <c r="Q946" s="10" t="s">
        <v>8315</v>
      </c>
      <c r="R946" t="s">
        <v>8316</v>
      </c>
      <c r="S946" s="16">
        <v>42766.805034722223</v>
      </c>
      <c r="T946" s="16">
        <v>42796.805034722223</v>
      </c>
      <c r="U946">
        <v>30</v>
      </c>
    </row>
    <row r="947" spans="1:21" ht="72" x14ac:dyDescent="0.3">
      <c r="A947">
        <v>3235</v>
      </c>
      <c r="B947" s="3" t="s">
        <v>3235</v>
      </c>
      <c r="C947" s="3" t="s">
        <v>7345</v>
      </c>
      <c r="D947" s="6">
        <v>15000</v>
      </c>
      <c r="E947" s="8">
        <v>15481</v>
      </c>
      <c r="F947" t="s">
        <v>8218</v>
      </c>
      <c r="G947" t="s">
        <v>8223</v>
      </c>
      <c r="H947" t="s">
        <v>8245</v>
      </c>
      <c r="I947">
        <v>1467361251</v>
      </c>
      <c r="J947">
        <v>1464769251</v>
      </c>
      <c r="K947" t="b">
        <v>1</v>
      </c>
      <c r="L947">
        <v>181</v>
      </c>
      <c r="M947" t="b">
        <v>1</v>
      </c>
      <c r="N947" t="s">
        <v>8269</v>
      </c>
      <c r="O947">
        <v>103</v>
      </c>
      <c r="P947">
        <v>85.53</v>
      </c>
      <c r="Q947" s="10" t="s">
        <v>8315</v>
      </c>
      <c r="R947" t="s">
        <v>8316</v>
      </c>
      <c r="S947" s="16">
        <v>42522.347812499997</v>
      </c>
      <c r="T947" s="16">
        <v>42552.347812499997</v>
      </c>
      <c r="U947">
        <v>30</v>
      </c>
    </row>
    <row r="948" spans="1:21" ht="72" x14ac:dyDescent="0.3">
      <c r="A948">
        <v>3236</v>
      </c>
      <c r="B948" s="3" t="s">
        <v>3236</v>
      </c>
      <c r="C948" s="3" t="s">
        <v>7346</v>
      </c>
      <c r="D948" s="6">
        <v>20000</v>
      </c>
      <c r="E948" s="8">
        <v>20120</v>
      </c>
      <c r="F948" t="s">
        <v>8218</v>
      </c>
      <c r="G948" t="s">
        <v>8223</v>
      </c>
      <c r="H948" t="s">
        <v>8245</v>
      </c>
      <c r="I948">
        <v>1482962433</v>
      </c>
      <c r="J948">
        <v>1480370433</v>
      </c>
      <c r="K948" t="b">
        <v>0</v>
      </c>
      <c r="L948">
        <v>110</v>
      </c>
      <c r="M948" t="b">
        <v>1</v>
      </c>
      <c r="N948" t="s">
        <v>8269</v>
      </c>
      <c r="O948">
        <v>101</v>
      </c>
      <c r="P948">
        <v>182.91</v>
      </c>
      <c r="Q948" s="10" t="s">
        <v>8315</v>
      </c>
      <c r="R948" t="s">
        <v>8316</v>
      </c>
      <c r="S948" s="16">
        <v>42702.917048611111</v>
      </c>
      <c r="T948" s="16">
        <v>42732.917048611111</v>
      </c>
      <c r="U948">
        <v>30</v>
      </c>
    </row>
    <row r="949" spans="1:21" ht="43.2" x14ac:dyDescent="0.3">
      <c r="A949">
        <v>3237</v>
      </c>
      <c r="B949" s="3" t="s">
        <v>3237</v>
      </c>
      <c r="C949" s="3" t="s">
        <v>7347</v>
      </c>
      <c r="D949" s="6">
        <v>35000</v>
      </c>
      <c r="E949" s="8">
        <v>35275.64</v>
      </c>
      <c r="F949" t="s">
        <v>8218</v>
      </c>
      <c r="G949" t="s">
        <v>8223</v>
      </c>
      <c r="H949" t="s">
        <v>8245</v>
      </c>
      <c r="I949">
        <v>1443499140</v>
      </c>
      <c r="J949">
        <v>1441452184</v>
      </c>
      <c r="K949" t="b">
        <v>1</v>
      </c>
      <c r="L949">
        <v>269</v>
      </c>
      <c r="M949" t="b">
        <v>1</v>
      </c>
      <c r="N949" t="s">
        <v>8269</v>
      </c>
      <c r="O949">
        <v>101</v>
      </c>
      <c r="P949">
        <v>131.13999999999999</v>
      </c>
      <c r="Q949" s="10" t="s">
        <v>8315</v>
      </c>
      <c r="R949" t="s">
        <v>8316</v>
      </c>
      <c r="S949" s="16">
        <v>42252.474351851852</v>
      </c>
      <c r="T949" s="16">
        <v>42276.165972222225</v>
      </c>
      <c r="U949">
        <v>23.69162037037313</v>
      </c>
    </row>
    <row r="950" spans="1:21" ht="72" x14ac:dyDescent="0.3">
      <c r="A950">
        <v>3241</v>
      </c>
      <c r="B950" s="3" t="s">
        <v>3241</v>
      </c>
      <c r="C950" s="3" t="s">
        <v>7351</v>
      </c>
      <c r="D950" s="6">
        <v>8500</v>
      </c>
      <c r="E950" s="8">
        <v>9801</v>
      </c>
      <c r="F950" t="s">
        <v>8218</v>
      </c>
      <c r="G950" t="s">
        <v>8223</v>
      </c>
      <c r="H950" t="s">
        <v>8245</v>
      </c>
      <c r="I950">
        <v>1413269940</v>
      </c>
      <c r="J950">
        <v>1410421670</v>
      </c>
      <c r="K950" t="b">
        <v>1</v>
      </c>
      <c r="L950">
        <v>167</v>
      </c>
      <c r="M950" t="b">
        <v>1</v>
      </c>
      <c r="N950" t="s">
        <v>8269</v>
      </c>
      <c r="O950">
        <v>115</v>
      </c>
      <c r="P950">
        <v>58.69</v>
      </c>
      <c r="Q950" s="10" t="s">
        <v>8315</v>
      </c>
      <c r="R950" t="s">
        <v>8316</v>
      </c>
      <c r="S950" s="16">
        <v>41893.324884259258</v>
      </c>
      <c r="T950" s="16">
        <v>41926.290972222225</v>
      </c>
      <c r="U950">
        <v>32.966087962966412</v>
      </c>
    </row>
    <row r="951" spans="1:21" ht="43.2" x14ac:dyDescent="0.3">
      <c r="A951">
        <v>3242</v>
      </c>
      <c r="B951" s="3" t="s">
        <v>3242</v>
      </c>
      <c r="C951" s="3" t="s">
        <v>7352</v>
      </c>
      <c r="D951" s="6">
        <v>10000</v>
      </c>
      <c r="E951" s="8">
        <v>12730.42</v>
      </c>
      <c r="F951" t="s">
        <v>8218</v>
      </c>
      <c r="G951" t="s">
        <v>8223</v>
      </c>
      <c r="H951" t="s">
        <v>8245</v>
      </c>
      <c r="I951">
        <v>1411150092</v>
      </c>
      <c r="J951">
        <v>1408558092</v>
      </c>
      <c r="K951" t="b">
        <v>1</v>
      </c>
      <c r="L951">
        <v>183</v>
      </c>
      <c r="M951" t="b">
        <v>1</v>
      </c>
      <c r="N951" t="s">
        <v>8269</v>
      </c>
      <c r="O951">
        <v>127</v>
      </c>
      <c r="P951">
        <v>69.569999999999993</v>
      </c>
      <c r="Q951" s="10" t="s">
        <v>8315</v>
      </c>
      <c r="R951" t="s">
        <v>8316</v>
      </c>
      <c r="S951" s="16">
        <v>41871.755694444444</v>
      </c>
      <c r="T951" s="16">
        <v>41901.755694444444</v>
      </c>
      <c r="U951">
        <v>30</v>
      </c>
    </row>
    <row r="952" spans="1:21" ht="72" x14ac:dyDescent="0.3">
      <c r="A952">
        <v>3243</v>
      </c>
      <c r="B952" s="3" t="s">
        <v>3243</v>
      </c>
      <c r="C952" s="3" t="s">
        <v>7353</v>
      </c>
      <c r="D952" s="6">
        <v>8000</v>
      </c>
      <c r="E952" s="8">
        <v>8227</v>
      </c>
      <c r="F952" t="s">
        <v>8218</v>
      </c>
      <c r="G952" t="s">
        <v>8223</v>
      </c>
      <c r="H952" t="s">
        <v>8245</v>
      </c>
      <c r="I952">
        <v>1444348800</v>
      </c>
      <c r="J952">
        <v>1442283562</v>
      </c>
      <c r="K952" t="b">
        <v>1</v>
      </c>
      <c r="L952">
        <v>71</v>
      </c>
      <c r="M952" t="b">
        <v>1</v>
      </c>
      <c r="N952" t="s">
        <v>8269</v>
      </c>
      <c r="O952">
        <v>103</v>
      </c>
      <c r="P952">
        <v>115.87</v>
      </c>
      <c r="Q952" s="10" t="s">
        <v>8315</v>
      </c>
      <c r="R952" t="s">
        <v>8316</v>
      </c>
      <c r="S952" s="16">
        <v>42262.096782407403</v>
      </c>
      <c r="T952" s="16">
        <v>42286</v>
      </c>
      <c r="U952">
        <v>23.903217592596775</v>
      </c>
    </row>
    <row r="953" spans="1:21" ht="57.6" x14ac:dyDescent="0.3">
      <c r="A953">
        <v>3245</v>
      </c>
      <c r="B953" s="3" t="s">
        <v>3245</v>
      </c>
      <c r="C953" s="3" t="s">
        <v>7355</v>
      </c>
      <c r="D953" s="6">
        <v>21000</v>
      </c>
      <c r="E953" s="8">
        <v>21904</v>
      </c>
      <c r="F953" t="s">
        <v>8218</v>
      </c>
      <c r="G953" t="s">
        <v>8223</v>
      </c>
      <c r="H953" t="s">
        <v>8245</v>
      </c>
      <c r="I953">
        <v>1434074400</v>
      </c>
      <c r="J953">
        <v>1431354258</v>
      </c>
      <c r="K953" t="b">
        <v>0</v>
      </c>
      <c r="L953">
        <v>270</v>
      </c>
      <c r="M953" t="b">
        <v>1</v>
      </c>
      <c r="N953" t="s">
        <v>8269</v>
      </c>
      <c r="O953">
        <v>104</v>
      </c>
      <c r="P953">
        <v>81.13</v>
      </c>
      <c r="Q953" s="10" t="s">
        <v>8315</v>
      </c>
      <c r="R953" t="s">
        <v>8316</v>
      </c>
      <c r="S953" s="16">
        <v>42135.60020833333</v>
      </c>
      <c r="T953" s="16">
        <v>42167.083333333328</v>
      </c>
      <c r="U953">
        <v>31.483124999998836</v>
      </c>
    </row>
    <row r="954" spans="1:21" ht="57.6" x14ac:dyDescent="0.3">
      <c r="A954">
        <v>3246</v>
      </c>
      <c r="B954" s="3" t="s">
        <v>3246</v>
      </c>
      <c r="C954" s="3" t="s">
        <v>7356</v>
      </c>
      <c r="D954" s="6">
        <v>10000</v>
      </c>
      <c r="E954" s="8">
        <v>11122</v>
      </c>
      <c r="F954" t="s">
        <v>8218</v>
      </c>
      <c r="G954" t="s">
        <v>8223</v>
      </c>
      <c r="H954" t="s">
        <v>8245</v>
      </c>
      <c r="I954">
        <v>1442030340</v>
      </c>
      <c r="J954">
        <v>1439551200</v>
      </c>
      <c r="K954" t="b">
        <v>1</v>
      </c>
      <c r="L954">
        <v>193</v>
      </c>
      <c r="M954" t="b">
        <v>1</v>
      </c>
      <c r="N954" t="s">
        <v>8269</v>
      </c>
      <c r="O954">
        <v>111</v>
      </c>
      <c r="P954">
        <v>57.63</v>
      </c>
      <c r="Q954" s="10" t="s">
        <v>8315</v>
      </c>
      <c r="R954" t="s">
        <v>8316</v>
      </c>
      <c r="S954" s="16">
        <v>42230.472222222219</v>
      </c>
      <c r="T954" s="16">
        <v>42259.165972222225</v>
      </c>
      <c r="U954">
        <v>28.693750000005821</v>
      </c>
    </row>
    <row r="955" spans="1:21" ht="43.2" x14ac:dyDescent="0.3">
      <c r="A955">
        <v>3248</v>
      </c>
      <c r="B955" s="3" t="s">
        <v>3248</v>
      </c>
      <c r="C955" s="3" t="s">
        <v>7358</v>
      </c>
      <c r="D955" s="6">
        <v>12000</v>
      </c>
      <c r="E955" s="8">
        <v>12095</v>
      </c>
      <c r="F955" t="s">
        <v>8218</v>
      </c>
      <c r="G955" t="s">
        <v>8223</v>
      </c>
      <c r="H955" t="s">
        <v>8245</v>
      </c>
      <c r="I955">
        <v>1428178757</v>
      </c>
      <c r="J955">
        <v>1425590357</v>
      </c>
      <c r="K955" t="b">
        <v>1</v>
      </c>
      <c r="L955">
        <v>200</v>
      </c>
      <c r="M955" t="b">
        <v>1</v>
      </c>
      <c r="N955" t="s">
        <v>8269</v>
      </c>
      <c r="O955">
        <v>101</v>
      </c>
      <c r="P955">
        <v>60.48</v>
      </c>
      <c r="Q955" s="10" t="s">
        <v>8315</v>
      </c>
      <c r="R955" t="s">
        <v>8316</v>
      </c>
      <c r="S955" s="16">
        <v>42068.888391203705</v>
      </c>
      <c r="T955" s="16">
        <v>42098.846724537041</v>
      </c>
      <c r="U955">
        <v>29.958333333335759</v>
      </c>
    </row>
    <row r="956" spans="1:21" ht="57.6" x14ac:dyDescent="0.3">
      <c r="A956">
        <v>3249</v>
      </c>
      <c r="B956" s="3" t="s">
        <v>3249</v>
      </c>
      <c r="C956" s="3" t="s">
        <v>7359</v>
      </c>
      <c r="D956" s="6">
        <v>5500</v>
      </c>
      <c r="E956" s="8">
        <v>5771</v>
      </c>
      <c r="F956" t="s">
        <v>8218</v>
      </c>
      <c r="G956" t="s">
        <v>8223</v>
      </c>
      <c r="H956" t="s">
        <v>8245</v>
      </c>
      <c r="I956">
        <v>1434822914</v>
      </c>
      <c r="J956">
        <v>1432230914</v>
      </c>
      <c r="K956" t="b">
        <v>1</v>
      </c>
      <c r="L956">
        <v>88</v>
      </c>
      <c r="M956" t="b">
        <v>1</v>
      </c>
      <c r="N956" t="s">
        <v>8269</v>
      </c>
      <c r="O956">
        <v>105</v>
      </c>
      <c r="P956">
        <v>65.58</v>
      </c>
      <c r="Q956" s="10" t="s">
        <v>8315</v>
      </c>
      <c r="R956" t="s">
        <v>8316</v>
      </c>
      <c r="S956" s="16">
        <v>42145.746689814812</v>
      </c>
      <c r="T956" s="16">
        <v>42175.746689814812</v>
      </c>
      <c r="U956">
        <v>30</v>
      </c>
    </row>
    <row r="957" spans="1:21" ht="72" x14ac:dyDescent="0.3">
      <c r="A957">
        <v>3250</v>
      </c>
      <c r="B957" s="3" t="s">
        <v>3250</v>
      </c>
      <c r="C957" s="3" t="s">
        <v>7360</v>
      </c>
      <c r="D957" s="6">
        <v>25000</v>
      </c>
      <c r="E957" s="8">
        <v>25388</v>
      </c>
      <c r="F957" t="s">
        <v>8218</v>
      </c>
      <c r="G957" t="s">
        <v>8223</v>
      </c>
      <c r="H957" t="s">
        <v>8245</v>
      </c>
      <c r="I957">
        <v>1415213324</v>
      </c>
      <c r="J957">
        <v>1412617724</v>
      </c>
      <c r="K957" t="b">
        <v>1</v>
      </c>
      <c r="L957">
        <v>213</v>
      </c>
      <c r="M957" t="b">
        <v>1</v>
      </c>
      <c r="N957" t="s">
        <v>8269</v>
      </c>
      <c r="O957">
        <v>102</v>
      </c>
      <c r="P957">
        <v>119.19</v>
      </c>
      <c r="Q957" s="10" t="s">
        <v>8315</v>
      </c>
      <c r="R957" t="s">
        <v>8316</v>
      </c>
      <c r="S957" s="16">
        <v>41918.742175925923</v>
      </c>
      <c r="T957" s="16">
        <v>41948.783842592595</v>
      </c>
      <c r="U957">
        <v>30.041666666671517</v>
      </c>
    </row>
    <row r="958" spans="1:21" ht="72" x14ac:dyDescent="0.3">
      <c r="A958">
        <v>3251</v>
      </c>
      <c r="B958" s="3" t="s">
        <v>3251</v>
      </c>
      <c r="C958" s="3" t="s">
        <v>7361</v>
      </c>
      <c r="D958" s="6">
        <v>1500</v>
      </c>
      <c r="E958" s="8">
        <v>1661</v>
      </c>
      <c r="F958" t="s">
        <v>8218</v>
      </c>
      <c r="G958" t="s">
        <v>8223</v>
      </c>
      <c r="H958" t="s">
        <v>8245</v>
      </c>
      <c r="I958">
        <v>1434907966</v>
      </c>
      <c r="J958">
        <v>1432315966</v>
      </c>
      <c r="K958" t="b">
        <v>1</v>
      </c>
      <c r="L958">
        <v>20</v>
      </c>
      <c r="M958" t="b">
        <v>1</v>
      </c>
      <c r="N958" t="s">
        <v>8269</v>
      </c>
      <c r="O958">
        <v>111</v>
      </c>
      <c r="P958">
        <v>83.05</v>
      </c>
      <c r="Q958" s="10" t="s">
        <v>8315</v>
      </c>
      <c r="R958" t="s">
        <v>8316</v>
      </c>
      <c r="S958" s="16">
        <v>42146.731087962966</v>
      </c>
      <c r="T958" s="16">
        <v>42176.731087962966</v>
      </c>
      <c r="U958">
        <v>30</v>
      </c>
    </row>
    <row r="959" spans="1:21" ht="43.2" x14ac:dyDescent="0.3">
      <c r="A959">
        <v>3253</v>
      </c>
      <c r="B959" s="3" t="s">
        <v>3253</v>
      </c>
      <c r="C959" s="3" t="s">
        <v>7363</v>
      </c>
      <c r="D959" s="6">
        <v>20000</v>
      </c>
      <c r="E959" s="8">
        <v>20365</v>
      </c>
      <c r="F959" t="s">
        <v>8218</v>
      </c>
      <c r="G959" t="s">
        <v>8223</v>
      </c>
      <c r="H959" t="s">
        <v>8245</v>
      </c>
      <c r="I959">
        <v>1473306300</v>
      </c>
      <c r="J959">
        <v>1471701028</v>
      </c>
      <c r="K959" t="b">
        <v>1</v>
      </c>
      <c r="L959">
        <v>115</v>
      </c>
      <c r="M959" t="b">
        <v>1</v>
      </c>
      <c r="N959" t="s">
        <v>8269</v>
      </c>
      <c r="O959">
        <v>102</v>
      </c>
      <c r="P959">
        <v>177.09</v>
      </c>
      <c r="Q959" s="10" t="s">
        <v>8315</v>
      </c>
      <c r="R959" t="s">
        <v>8316</v>
      </c>
      <c r="S959" s="16">
        <v>42602.576712962968</v>
      </c>
      <c r="T959" s="16">
        <v>42621.15625</v>
      </c>
      <c r="U959">
        <v>18.579537037032424</v>
      </c>
    </row>
    <row r="960" spans="1:21" ht="57.6" x14ac:dyDescent="0.3">
      <c r="A960">
        <v>3256</v>
      </c>
      <c r="B960" s="3" t="s">
        <v>3256</v>
      </c>
      <c r="C960" s="3" t="s">
        <v>7366</v>
      </c>
      <c r="D960" s="6">
        <v>10000</v>
      </c>
      <c r="E960" s="8">
        <v>12806</v>
      </c>
      <c r="F960" t="s">
        <v>8218</v>
      </c>
      <c r="G960" t="s">
        <v>8223</v>
      </c>
      <c r="H960" t="s">
        <v>8245</v>
      </c>
      <c r="I960">
        <v>1433995140</v>
      </c>
      <c r="J960">
        <v>1432129577</v>
      </c>
      <c r="K960" t="b">
        <v>1</v>
      </c>
      <c r="L960">
        <v>176</v>
      </c>
      <c r="M960" t="b">
        <v>1</v>
      </c>
      <c r="N960" t="s">
        <v>8269</v>
      </c>
      <c r="O960">
        <v>128</v>
      </c>
      <c r="P960">
        <v>72.760000000000005</v>
      </c>
      <c r="Q960" s="10" t="s">
        <v>8315</v>
      </c>
      <c r="R960" t="s">
        <v>8316</v>
      </c>
      <c r="S960" s="16">
        <v>42144.573807870373</v>
      </c>
      <c r="T960" s="16">
        <v>42166.165972222225</v>
      </c>
      <c r="U960">
        <v>21.592164351852261</v>
      </c>
    </row>
    <row r="961" spans="1:21" ht="43.2" x14ac:dyDescent="0.3">
      <c r="A961">
        <v>3258</v>
      </c>
      <c r="B961" s="3" t="s">
        <v>3258</v>
      </c>
      <c r="C961" s="3" t="s">
        <v>7368</v>
      </c>
      <c r="D961" s="6">
        <v>7000</v>
      </c>
      <c r="E961" s="8">
        <v>7365</v>
      </c>
      <c r="F961" t="s">
        <v>8218</v>
      </c>
      <c r="G961" t="s">
        <v>8223</v>
      </c>
      <c r="H961" t="s">
        <v>8245</v>
      </c>
      <c r="I961">
        <v>1420751861</v>
      </c>
      <c r="J961">
        <v>1418159861</v>
      </c>
      <c r="K961" t="b">
        <v>1</v>
      </c>
      <c r="L961">
        <v>75</v>
      </c>
      <c r="M961" t="b">
        <v>1</v>
      </c>
      <c r="N961" t="s">
        <v>8269</v>
      </c>
      <c r="O961">
        <v>105</v>
      </c>
      <c r="P961">
        <v>98.2</v>
      </c>
      <c r="Q961" s="10" t="s">
        <v>8315</v>
      </c>
      <c r="R961" t="s">
        <v>8316</v>
      </c>
      <c r="S961" s="16">
        <v>41982.887280092589</v>
      </c>
      <c r="T961" s="16">
        <v>42012.887280092589</v>
      </c>
      <c r="U961">
        <v>30</v>
      </c>
    </row>
    <row r="962" spans="1:21" ht="57.6" x14ac:dyDescent="0.3">
      <c r="A962">
        <v>3259</v>
      </c>
      <c r="B962" s="3" t="s">
        <v>3259</v>
      </c>
      <c r="C962" s="3" t="s">
        <v>7369</v>
      </c>
      <c r="D962" s="6">
        <v>23000</v>
      </c>
      <c r="E962" s="8">
        <v>24418.6</v>
      </c>
      <c r="F962" t="s">
        <v>8218</v>
      </c>
      <c r="G962" t="s">
        <v>8223</v>
      </c>
      <c r="H962" t="s">
        <v>8245</v>
      </c>
      <c r="I962">
        <v>1475294340</v>
      </c>
      <c r="J962">
        <v>1472753745</v>
      </c>
      <c r="K962" t="b">
        <v>1</v>
      </c>
      <c r="L962">
        <v>97</v>
      </c>
      <c r="M962" t="b">
        <v>1</v>
      </c>
      <c r="N962" t="s">
        <v>8269</v>
      </c>
      <c r="O962">
        <v>106</v>
      </c>
      <c r="P962">
        <v>251.74</v>
      </c>
      <c r="Q962" s="10" t="s">
        <v>8315</v>
      </c>
      <c r="R962" t="s">
        <v>8316</v>
      </c>
      <c r="S962" s="16">
        <v>42614.760937500003</v>
      </c>
      <c r="T962" s="16">
        <v>42644.165972222225</v>
      </c>
      <c r="U962">
        <v>29.405034722221899</v>
      </c>
    </row>
    <row r="963" spans="1:21" ht="57.6" x14ac:dyDescent="0.3">
      <c r="A963">
        <v>3260</v>
      </c>
      <c r="B963" s="3" t="s">
        <v>3260</v>
      </c>
      <c r="C963" s="3" t="s">
        <v>7370</v>
      </c>
      <c r="D963" s="6">
        <v>5000</v>
      </c>
      <c r="E963" s="8">
        <v>5462</v>
      </c>
      <c r="F963" t="s">
        <v>8218</v>
      </c>
      <c r="G963" t="s">
        <v>8223</v>
      </c>
      <c r="H963" t="s">
        <v>8245</v>
      </c>
      <c r="I963">
        <v>1448903318</v>
      </c>
      <c r="J963">
        <v>1445875718</v>
      </c>
      <c r="K963" t="b">
        <v>1</v>
      </c>
      <c r="L963">
        <v>73</v>
      </c>
      <c r="M963" t="b">
        <v>1</v>
      </c>
      <c r="N963" t="s">
        <v>8269</v>
      </c>
      <c r="O963">
        <v>109</v>
      </c>
      <c r="P963">
        <v>74.819999999999993</v>
      </c>
      <c r="Q963" s="10" t="s">
        <v>8315</v>
      </c>
      <c r="R963" t="s">
        <v>8316</v>
      </c>
      <c r="S963" s="16">
        <v>42303.672662037032</v>
      </c>
      <c r="T963" s="16">
        <v>42338.714328703703</v>
      </c>
      <c r="U963">
        <v>35.041666666671517</v>
      </c>
    </row>
    <row r="964" spans="1:21" ht="72" x14ac:dyDescent="0.3">
      <c r="A964">
        <v>3261</v>
      </c>
      <c r="B964" s="3" t="s">
        <v>3261</v>
      </c>
      <c r="C964" s="3" t="s">
        <v>7371</v>
      </c>
      <c r="D964" s="6">
        <v>3300</v>
      </c>
      <c r="E964" s="8">
        <v>3315</v>
      </c>
      <c r="F964" t="s">
        <v>8218</v>
      </c>
      <c r="G964" t="s">
        <v>8223</v>
      </c>
      <c r="H964" t="s">
        <v>8245</v>
      </c>
      <c r="I964">
        <v>1437067476</v>
      </c>
      <c r="J964">
        <v>1434475476</v>
      </c>
      <c r="K964" t="b">
        <v>1</v>
      </c>
      <c r="L964">
        <v>49</v>
      </c>
      <c r="M964" t="b">
        <v>1</v>
      </c>
      <c r="N964" t="s">
        <v>8269</v>
      </c>
      <c r="O964">
        <v>100</v>
      </c>
      <c r="P964">
        <v>67.650000000000006</v>
      </c>
      <c r="Q964" s="10" t="s">
        <v>8315</v>
      </c>
      <c r="R964" t="s">
        <v>8316</v>
      </c>
      <c r="S964" s="16">
        <v>42171.725416666668</v>
      </c>
      <c r="T964" s="16">
        <v>42201.725416666668</v>
      </c>
      <c r="U964">
        <v>30</v>
      </c>
    </row>
    <row r="965" spans="1:21" ht="43.2" x14ac:dyDescent="0.3">
      <c r="A965">
        <v>3262</v>
      </c>
      <c r="B965" s="3" t="s">
        <v>3262</v>
      </c>
      <c r="C965" s="3" t="s">
        <v>7372</v>
      </c>
      <c r="D965" s="6">
        <v>12200</v>
      </c>
      <c r="E965" s="8">
        <v>12571</v>
      </c>
      <c r="F965" t="s">
        <v>8218</v>
      </c>
      <c r="G965" t="s">
        <v>8223</v>
      </c>
      <c r="H965" t="s">
        <v>8245</v>
      </c>
      <c r="I965">
        <v>1419220800</v>
      </c>
      <c r="J965">
        <v>1416555262</v>
      </c>
      <c r="K965" t="b">
        <v>1</v>
      </c>
      <c r="L965">
        <v>134</v>
      </c>
      <c r="M965" t="b">
        <v>1</v>
      </c>
      <c r="N965" t="s">
        <v>8269</v>
      </c>
      <c r="O965">
        <v>103</v>
      </c>
      <c r="P965">
        <v>93.81</v>
      </c>
      <c r="Q965" s="10" t="s">
        <v>8315</v>
      </c>
      <c r="R965" t="s">
        <v>8316</v>
      </c>
      <c r="S965" s="16">
        <v>41964.315532407403</v>
      </c>
      <c r="T965" s="16">
        <v>41995.166666666672</v>
      </c>
      <c r="U965">
        <v>30.851134259268292</v>
      </c>
    </row>
    <row r="966" spans="1:21" ht="43.2" x14ac:dyDescent="0.3">
      <c r="A966">
        <v>3263</v>
      </c>
      <c r="B966" s="3" t="s">
        <v>3263</v>
      </c>
      <c r="C966" s="3" t="s">
        <v>7373</v>
      </c>
      <c r="D966" s="6">
        <v>2500</v>
      </c>
      <c r="E966" s="8">
        <v>2804.16</v>
      </c>
      <c r="F966" t="s">
        <v>8218</v>
      </c>
      <c r="G966" t="s">
        <v>8223</v>
      </c>
      <c r="H966" t="s">
        <v>8245</v>
      </c>
      <c r="I966">
        <v>1446238800</v>
      </c>
      <c r="J966">
        <v>1444220588</v>
      </c>
      <c r="K966" t="b">
        <v>1</v>
      </c>
      <c r="L966">
        <v>68</v>
      </c>
      <c r="M966" t="b">
        <v>1</v>
      </c>
      <c r="N966" t="s">
        <v>8269</v>
      </c>
      <c r="O966">
        <v>112</v>
      </c>
      <c r="P966">
        <v>41.24</v>
      </c>
      <c r="Q966" s="10" t="s">
        <v>8315</v>
      </c>
      <c r="R966" t="s">
        <v>8316</v>
      </c>
      <c r="S966" s="16">
        <v>42284.516064814816</v>
      </c>
      <c r="T966" s="16">
        <v>42307.875</v>
      </c>
      <c r="U966">
        <v>23.358935185184237</v>
      </c>
    </row>
    <row r="967" spans="1:21" ht="43.2" x14ac:dyDescent="0.3">
      <c r="A967">
        <v>3264</v>
      </c>
      <c r="B967" s="3" t="s">
        <v>3264</v>
      </c>
      <c r="C967" s="3" t="s">
        <v>7374</v>
      </c>
      <c r="D967" s="6">
        <v>2500</v>
      </c>
      <c r="E967" s="8">
        <v>2575</v>
      </c>
      <c r="F967" t="s">
        <v>8218</v>
      </c>
      <c r="G967" t="s">
        <v>8223</v>
      </c>
      <c r="H967" t="s">
        <v>8245</v>
      </c>
      <c r="I967">
        <v>1422482400</v>
      </c>
      <c r="J967">
        <v>1421089938</v>
      </c>
      <c r="K967" t="b">
        <v>1</v>
      </c>
      <c r="L967">
        <v>49</v>
      </c>
      <c r="M967" t="b">
        <v>1</v>
      </c>
      <c r="N967" t="s">
        <v>8269</v>
      </c>
      <c r="O967">
        <v>103</v>
      </c>
      <c r="P967">
        <v>52.55</v>
      </c>
      <c r="Q967" s="10" t="s">
        <v>8315</v>
      </c>
      <c r="R967" t="s">
        <v>8316</v>
      </c>
      <c r="S967" s="16">
        <v>42016.800208333334</v>
      </c>
      <c r="T967" s="16">
        <v>42032.916666666672</v>
      </c>
      <c r="U967">
        <v>16.116458333337505</v>
      </c>
    </row>
    <row r="968" spans="1:21" ht="57.6" x14ac:dyDescent="0.3">
      <c r="A968">
        <v>3266</v>
      </c>
      <c r="B968" s="3" t="s">
        <v>3266</v>
      </c>
      <c r="C968" s="3" t="s">
        <v>7376</v>
      </c>
      <c r="D968" s="6">
        <v>6000</v>
      </c>
      <c r="E968" s="8">
        <v>7877</v>
      </c>
      <c r="F968" t="s">
        <v>8218</v>
      </c>
      <c r="G968" t="s">
        <v>8223</v>
      </c>
      <c r="H968" t="s">
        <v>8245</v>
      </c>
      <c r="I968">
        <v>1434142800</v>
      </c>
      <c r="J968">
        <v>1431435122</v>
      </c>
      <c r="K968" t="b">
        <v>1</v>
      </c>
      <c r="L968">
        <v>163</v>
      </c>
      <c r="M968" t="b">
        <v>1</v>
      </c>
      <c r="N968" t="s">
        <v>8269</v>
      </c>
      <c r="O968">
        <v>131</v>
      </c>
      <c r="P968">
        <v>48.33</v>
      </c>
      <c r="Q968" s="10" t="s">
        <v>8315</v>
      </c>
      <c r="R968" t="s">
        <v>8316</v>
      </c>
      <c r="S968" s="16">
        <v>42136.536134259266</v>
      </c>
      <c r="T968" s="16">
        <v>42167.875</v>
      </c>
      <c r="U968">
        <v>31.338865740734036</v>
      </c>
    </row>
    <row r="969" spans="1:21" ht="72" x14ac:dyDescent="0.3">
      <c r="A969">
        <v>3267</v>
      </c>
      <c r="B969" s="3" t="s">
        <v>3267</v>
      </c>
      <c r="C969" s="3" t="s">
        <v>7377</v>
      </c>
      <c r="D969" s="6">
        <v>15000</v>
      </c>
      <c r="E969" s="8">
        <v>15315</v>
      </c>
      <c r="F969" t="s">
        <v>8218</v>
      </c>
      <c r="G969" t="s">
        <v>8223</v>
      </c>
      <c r="H969" t="s">
        <v>8245</v>
      </c>
      <c r="I969">
        <v>1437156660</v>
      </c>
      <c r="J969">
        <v>1434564660</v>
      </c>
      <c r="K969" t="b">
        <v>1</v>
      </c>
      <c r="L969">
        <v>288</v>
      </c>
      <c r="M969" t="b">
        <v>1</v>
      </c>
      <c r="N969" t="s">
        <v>8269</v>
      </c>
      <c r="O969">
        <v>102</v>
      </c>
      <c r="P969">
        <v>53.18</v>
      </c>
      <c r="Q969" s="10" t="s">
        <v>8315</v>
      </c>
      <c r="R969" t="s">
        <v>8316</v>
      </c>
      <c r="S969" s="16">
        <v>42172.757638888885</v>
      </c>
      <c r="T969" s="16">
        <v>42202.757638888885</v>
      </c>
      <c r="U969">
        <v>30</v>
      </c>
    </row>
    <row r="970" spans="1:21" ht="57.6" x14ac:dyDescent="0.3">
      <c r="A970">
        <v>3268</v>
      </c>
      <c r="B970" s="3" t="s">
        <v>3268</v>
      </c>
      <c r="C970" s="3" t="s">
        <v>7378</v>
      </c>
      <c r="D970" s="6">
        <v>2000</v>
      </c>
      <c r="E970" s="8">
        <v>2560</v>
      </c>
      <c r="F970" t="s">
        <v>8218</v>
      </c>
      <c r="G970" t="s">
        <v>8223</v>
      </c>
      <c r="H970" t="s">
        <v>8245</v>
      </c>
      <c r="I970">
        <v>1472074928</v>
      </c>
      <c r="J970">
        <v>1470692528</v>
      </c>
      <c r="K970" t="b">
        <v>1</v>
      </c>
      <c r="L970">
        <v>42</v>
      </c>
      <c r="M970" t="b">
        <v>1</v>
      </c>
      <c r="N970" t="s">
        <v>8269</v>
      </c>
      <c r="O970">
        <v>128</v>
      </c>
      <c r="P970">
        <v>60.95</v>
      </c>
      <c r="Q970" s="10" t="s">
        <v>8315</v>
      </c>
      <c r="R970" t="s">
        <v>8316</v>
      </c>
      <c r="S970" s="16">
        <v>42590.90425925926</v>
      </c>
      <c r="T970" s="16">
        <v>42606.90425925926</v>
      </c>
      <c r="U970">
        <v>16</v>
      </c>
    </row>
    <row r="971" spans="1:21" ht="57.6" x14ac:dyDescent="0.3">
      <c r="A971">
        <v>3272</v>
      </c>
      <c r="B971" s="3" t="s">
        <v>3272</v>
      </c>
      <c r="C971" s="3" t="s">
        <v>7382</v>
      </c>
      <c r="D971" s="6">
        <v>10000</v>
      </c>
      <c r="E971" s="8">
        <v>15443</v>
      </c>
      <c r="F971" t="s">
        <v>8218</v>
      </c>
      <c r="G971" t="s">
        <v>8223</v>
      </c>
      <c r="H971" t="s">
        <v>8245</v>
      </c>
      <c r="I971">
        <v>1446814809</v>
      </c>
      <c r="J971">
        <v>1444219209</v>
      </c>
      <c r="K971" t="b">
        <v>1</v>
      </c>
      <c r="L971">
        <v>145</v>
      </c>
      <c r="M971" t="b">
        <v>1</v>
      </c>
      <c r="N971" t="s">
        <v>8269</v>
      </c>
      <c r="O971">
        <v>154</v>
      </c>
      <c r="P971">
        <v>106.5</v>
      </c>
      <c r="Q971" s="10" t="s">
        <v>8315</v>
      </c>
      <c r="R971" t="s">
        <v>8316</v>
      </c>
      <c r="S971" s="16">
        <v>42284.500104166669</v>
      </c>
      <c r="T971" s="16">
        <v>42314.541770833333</v>
      </c>
      <c r="U971">
        <v>30.041666666664241</v>
      </c>
    </row>
    <row r="972" spans="1:21" ht="72" x14ac:dyDescent="0.3">
      <c r="A972">
        <v>3273</v>
      </c>
      <c r="B972" s="3" t="s">
        <v>3273</v>
      </c>
      <c r="C972" s="3" t="s">
        <v>7383</v>
      </c>
      <c r="D972" s="6">
        <v>4000</v>
      </c>
      <c r="E972" s="8">
        <v>4296</v>
      </c>
      <c r="F972" t="s">
        <v>8218</v>
      </c>
      <c r="G972" t="s">
        <v>8223</v>
      </c>
      <c r="H972" t="s">
        <v>8245</v>
      </c>
      <c r="I972">
        <v>1473879600</v>
      </c>
      <c r="J972">
        <v>1472498042</v>
      </c>
      <c r="K972" t="b">
        <v>1</v>
      </c>
      <c r="L972">
        <v>21</v>
      </c>
      <c r="M972" t="b">
        <v>1</v>
      </c>
      <c r="N972" t="s">
        <v>8269</v>
      </c>
      <c r="O972">
        <v>107</v>
      </c>
      <c r="P972">
        <v>204.57</v>
      </c>
      <c r="Q972" s="10" t="s">
        <v>8315</v>
      </c>
      <c r="R972" t="s">
        <v>8316</v>
      </c>
      <c r="S972" s="16">
        <v>42611.801412037035</v>
      </c>
      <c r="T972" s="16">
        <v>42627.791666666672</v>
      </c>
      <c r="U972">
        <v>15.990254629636183</v>
      </c>
    </row>
    <row r="973" spans="1:21" ht="57.6" x14ac:dyDescent="0.3">
      <c r="A973">
        <v>3274</v>
      </c>
      <c r="B973" s="3" t="s">
        <v>3274</v>
      </c>
      <c r="C973" s="3" t="s">
        <v>7384</v>
      </c>
      <c r="D973" s="6">
        <v>15500</v>
      </c>
      <c r="E973" s="8">
        <v>15705</v>
      </c>
      <c r="F973" t="s">
        <v>8218</v>
      </c>
      <c r="G973" t="s">
        <v>8223</v>
      </c>
      <c r="H973" t="s">
        <v>8245</v>
      </c>
      <c r="I973">
        <v>1458075600</v>
      </c>
      <c r="J973">
        <v>1454259272</v>
      </c>
      <c r="K973" t="b">
        <v>1</v>
      </c>
      <c r="L973">
        <v>286</v>
      </c>
      <c r="M973" t="b">
        <v>1</v>
      </c>
      <c r="N973" t="s">
        <v>8269</v>
      </c>
      <c r="O973">
        <v>101</v>
      </c>
      <c r="P973">
        <v>54.91</v>
      </c>
      <c r="Q973" s="10" t="s">
        <v>8315</v>
      </c>
      <c r="R973" t="s">
        <v>8316</v>
      </c>
      <c r="S973" s="16">
        <v>42400.704537037032</v>
      </c>
      <c r="T973" s="16">
        <v>42444.875</v>
      </c>
      <c r="U973">
        <v>44.170462962967576</v>
      </c>
    </row>
    <row r="974" spans="1:21" ht="57.6" x14ac:dyDescent="0.3">
      <c r="A974">
        <v>3275</v>
      </c>
      <c r="B974" s="3" t="s">
        <v>3275</v>
      </c>
      <c r="C974" s="3" t="s">
        <v>7385</v>
      </c>
      <c r="D974" s="6">
        <v>1800</v>
      </c>
      <c r="E974" s="8">
        <v>1805</v>
      </c>
      <c r="F974" t="s">
        <v>8218</v>
      </c>
      <c r="G974" t="s">
        <v>8223</v>
      </c>
      <c r="H974" t="s">
        <v>8245</v>
      </c>
      <c r="I974">
        <v>1423456200</v>
      </c>
      <c r="J974">
        <v>1421183271</v>
      </c>
      <c r="K974" t="b">
        <v>1</v>
      </c>
      <c r="L974">
        <v>12</v>
      </c>
      <c r="M974" t="b">
        <v>1</v>
      </c>
      <c r="N974" t="s">
        <v>8269</v>
      </c>
      <c r="O974">
        <v>100</v>
      </c>
      <c r="P974">
        <v>150.41999999999999</v>
      </c>
      <c r="Q974" s="10" t="s">
        <v>8315</v>
      </c>
      <c r="R974" t="s">
        <v>8316</v>
      </c>
      <c r="S974" s="16">
        <v>42017.88045138889</v>
      </c>
      <c r="T974" s="16">
        <v>42044.1875</v>
      </c>
      <c r="U974">
        <v>26.307048611110076</v>
      </c>
    </row>
    <row r="975" spans="1:21" ht="72" x14ac:dyDescent="0.3">
      <c r="A975">
        <v>3279</v>
      </c>
      <c r="B975" s="3" t="s">
        <v>3279</v>
      </c>
      <c r="C975" s="3" t="s">
        <v>7389</v>
      </c>
      <c r="D975" s="6">
        <v>5800</v>
      </c>
      <c r="E975" s="8">
        <v>6628</v>
      </c>
      <c r="F975" t="s">
        <v>8218</v>
      </c>
      <c r="G975" t="s">
        <v>8223</v>
      </c>
      <c r="H975" t="s">
        <v>8245</v>
      </c>
      <c r="I975">
        <v>1459474059</v>
      </c>
      <c r="J975">
        <v>1456885659</v>
      </c>
      <c r="K975" t="b">
        <v>0</v>
      </c>
      <c r="L975">
        <v>63</v>
      </c>
      <c r="M975" t="b">
        <v>1</v>
      </c>
      <c r="N975" t="s">
        <v>8269</v>
      </c>
      <c r="O975">
        <v>114</v>
      </c>
      <c r="P975">
        <v>105.21</v>
      </c>
      <c r="Q975" s="10" t="s">
        <v>8315</v>
      </c>
      <c r="R975" t="s">
        <v>8316</v>
      </c>
      <c r="S975" s="16">
        <v>42431.102534722217</v>
      </c>
      <c r="T975" s="16">
        <v>42461.06086805556</v>
      </c>
      <c r="U975">
        <v>29.958333333343035</v>
      </c>
    </row>
    <row r="976" spans="1:21" ht="72" x14ac:dyDescent="0.3">
      <c r="A976">
        <v>3280</v>
      </c>
      <c r="B976" s="3" t="s">
        <v>3280</v>
      </c>
      <c r="C976" s="3" t="s">
        <v>7390</v>
      </c>
      <c r="D976" s="6">
        <v>2000</v>
      </c>
      <c r="E976" s="8">
        <v>2060</v>
      </c>
      <c r="F976" t="s">
        <v>8218</v>
      </c>
      <c r="G976" t="s">
        <v>8223</v>
      </c>
      <c r="H976" t="s">
        <v>8245</v>
      </c>
      <c r="I976">
        <v>1433134800</v>
      </c>
      <c r="J976">
        <v>1430158198</v>
      </c>
      <c r="K976" t="b">
        <v>0</v>
      </c>
      <c r="L976">
        <v>30</v>
      </c>
      <c r="M976" t="b">
        <v>1</v>
      </c>
      <c r="N976" t="s">
        <v>8269</v>
      </c>
      <c r="O976">
        <v>103</v>
      </c>
      <c r="P976">
        <v>68.67</v>
      </c>
      <c r="Q976" s="10" t="s">
        <v>8315</v>
      </c>
      <c r="R976" t="s">
        <v>8316</v>
      </c>
      <c r="S976" s="16">
        <v>42121.756921296299</v>
      </c>
      <c r="T976" s="16">
        <v>42156.208333333328</v>
      </c>
      <c r="U976">
        <v>34.451412037029513</v>
      </c>
    </row>
    <row r="977" spans="1:21" ht="57.6" x14ac:dyDescent="0.3">
      <c r="A977">
        <v>3281</v>
      </c>
      <c r="B977" s="3" t="s">
        <v>3281</v>
      </c>
      <c r="C977" s="3" t="s">
        <v>7391</v>
      </c>
      <c r="D977" s="6">
        <v>5000</v>
      </c>
      <c r="E977" s="8">
        <v>6080</v>
      </c>
      <c r="F977" t="s">
        <v>8218</v>
      </c>
      <c r="G977" t="s">
        <v>8223</v>
      </c>
      <c r="H977" t="s">
        <v>8245</v>
      </c>
      <c r="I977">
        <v>1441153705</v>
      </c>
      <c r="J977">
        <v>1438561705</v>
      </c>
      <c r="K977" t="b">
        <v>0</v>
      </c>
      <c r="L977">
        <v>47</v>
      </c>
      <c r="M977" t="b">
        <v>1</v>
      </c>
      <c r="N977" t="s">
        <v>8269</v>
      </c>
      <c r="O977">
        <v>122</v>
      </c>
      <c r="P977">
        <v>129.36000000000001</v>
      </c>
      <c r="Q977" s="10" t="s">
        <v>8315</v>
      </c>
      <c r="R977" t="s">
        <v>8316</v>
      </c>
      <c r="S977" s="16">
        <v>42219.019733796296</v>
      </c>
      <c r="T977" s="16">
        <v>42249.019733796296</v>
      </c>
      <c r="U977">
        <v>30</v>
      </c>
    </row>
    <row r="978" spans="1:21" ht="72" x14ac:dyDescent="0.3">
      <c r="A978">
        <v>3282</v>
      </c>
      <c r="B978" s="3" t="s">
        <v>3282</v>
      </c>
      <c r="C978" s="3" t="s">
        <v>7392</v>
      </c>
      <c r="D978" s="6">
        <v>31000</v>
      </c>
      <c r="E978" s="8">
        <v>31820.5</v>
      </c>
      <c r="F978" t="s">
        <v>8218</v>
      </c>
      <c r="G978" t="s">
        <v>8223</v>
      </c>
      <c r="H978" t="s">
        <v>8245</v>
      </c>
      <c r="I978">
        <v>1461904788</v>
      </c>
      <c r="J978">
        <v>1458103188</v>
      </c>
      <c r="K978" t="b">
        <v>0</v>
      </c>
      <c r="L978">
        <v>237</v>
      </c>
      <c r="M978" t="b">
        <v>1</v>
      </c>
      <c r="N978" t="s">
        <v>8269</v>
      </c>
      <c r="O978">
        <v>103</v>
      </c>
      <c r="P978">
        <v>134.26</v>
      </c>
      <c r="Q978" s="10" t="s">
        <v>8315</v>
      </c>
      <c r="R978" t="s">
        <v>8316</v>
      </c>
      <c r="S978" s="16">
        <v>42445.19430555556</v>
      </c>
      <c r="T978" s="16">
        <v>42489.19430555556</v>
      </c>
      <c r="U978">
        <v>44</v>
      </c>
    </row>
    <row r="979" spans="1:21" ht="57.6" x14ac:dyDescent="0.3">
      <c r="A979">
        <v>3284</v>
      </c>
      <c r="B979" s="3" t="s">
        <v>3284</v>
      </c>
      <c r="C979" s="3" t="s">
        <v>7394</v>
      </c>
      <c r="D979" s="6">
        <v>3000</v>
      </c>
      <c r="E979" s="8">
        <v>3048</v>
      </c>
      <c r="F979" t="s">
        <v>8218</v>
      </c>
      <c r="G979" t="s">
        <v>8223</v>
      </c>
      <c r="H979" t="s">
        <v>8245</v>
      </c>
      <c r="I979">
        <v>1454047140</v>
      </c>
      <c r="J979">
        <v>1452546853</v>
      </c>
      <c r="K979" t="b">
        <v>0</v>
      </c>
      <c r="L979">
        <v>15</v>
      </c>
      <c r="M979" t="b">
        <v>1</v>
      </c>
      <c r="N979" t="s">
        <v>8269</v>
      </c>
      <c r="O979">
        <v>102</v>
      </c>
      <c r="P979">
        <v>203.2</v>
      </c>
      <c r="Q979" s="10" t="s">
        <v>8315</v>
      </c>
      <c r="R979" t="s">
        <v>8316</v>
      </c>
      <c r="S979" s="16">
        <v>42380.884872685187</v>
      </c>
      <c r="T979" s="16">
        <v>42398.249305555553</v>
      </c>
      <c r="U979">
        <v>17.364432870366727</v>
      </c>
    </row>
    <row r="980" spans="1:21" x14ac:dyDescent="0.3">
      <c r="A980">
        <v>3285</v>
      </c>
      <c r="B980" s="3" t="s">
        <v>3285</v>
      </c>
      <c r="C980" s="3" t="s">
        <v>7395</v>
      </c>
      <c r="D980" s="6">
        <v>4999</v>
      </c>
      <c r="E980" s="8">
        <v>5604</v>
      </c>
      <c r="F980" t="s">
        <v>8218</v>
      </c>
      <c r="G980" t="s">
        <v>8223</v>
      </c>
      <c r="H980" t="s">
        <v>8245</v>
      </c>
      <c r="I980">
        <v>1488258000</v>
      </c>
      <c r="J980">
        <v>1485556626</v>
      </c>
      <c r="K980" t="b">
        <v>0</v>
      </c>
      <c r="L980">
        <v>81</v>
      </c>
      <c r="M980" t="b">
        <v>1</v>
      </c>
      <c r="N980" t="s">
        <v>8269</v>
      </c>
      <c r="O980">
        <v>112</v>
      </c>
      <c r="P980">
        <v>69.19</v>
      </c>
      <c r="Q980" s="10" t="s">
        <v>8315</v>
      </c>
      <c r="R980" t="s">
        <v>8316</v>
      </c>
      <c r="S980" s="16">
        <v>42762.942430555559</v>
      </c>
      <c r="T980" s="16">
        <v>42794.208333333328</v>
      </c>
      <c r="U980">
        <v>31.265902777769952</v>
      </c>
    </row>
    <row r="981" spans="1:21" ht="72" x14ac:dyDescent="0.3">
      <c r="A981">
        <v>3286</v>
      </c>
      <c r="B981" s="3" t="s">
        <v>3286</v>
      </c>
      <c r="C981" s="3" t="s">
        <v>7396</v>
      </c>
      <c r="D981" s="6">
        <v>15000</v>
      </c>
      <c r="E981" s="8">
        <v>15265</v>
      </c>
      <c r="F981" t="s">
        <v>8218</v>
      </c>
      <c r="G981" t="s">
        <v>8223</v>
      </c>
      <c r="H981" t="s">
        <v>8245</v>
      </c>
      <c r="I981">
        <v>1471291782</v>
      </c>
      <c r="J981">
        <v>1468699782</v>
      </c>
      <c r="K981" t="b">
        <v>0</v>
      </c>
      <c r="L981">
        <v>122</v>
      </c>
      <c r="M981" t="b">
        <v>1</v>
      </c>
      <c r="N981" t="s">
        <v>8269</v>
      </c>
      <c r="O981">
        <v>102</v>
      </c>
      <c r="P981">
        <v>125.12</v>
      </c>
      <c r="Q981" s="10" t="s">
        <v>8315</v>
      </c>
      <c r="R981" t="s">
        <v>8316</v>
      </c>
      <c r="S981" s="16">
        <v>42567.840069444443</v>
      </c>
      <c r="T981" s="16">
        <v>42597.840069444443</v>
      </c>
      <c r="U981">
        <v>30</v>
      </c>
    </row>
    <row r="982" spans="1:21" ht="72" x14ac:dyDescent="0.3">
      <c r="A982">
        <v>3291</v>
      </c>
      <c r="B982" s="3" t="s">
        <v>3291</v>
      </c>
      <c r="C982" s="3" t="s">
        <v>7401</v>
      </c>
      <c r="D982" s="6">
        <v>500</v>
      </c>
      <c r="E982" s="8">
        <v>570</v>
      </c>
      <c r="F982" t="s">
        <v>8218</v>
      </c>
      <c r="G982" t="s">
        <v>8223</v>
      </c>
      <c r="H982" t="s">
        <v>8245</v>
      </c>
      <c r="I982">
        <v>1442462340</v>
      </c>
      <c r="J982">
        <v>1439743900</v>
      </c>
      <c r="K982" t="b">
        <v>0</v>
      </c>
      <c r="L982">
        <v>14</v>
      </c>
      <c r="M982" t="b">
        <v>1</v>
      </c>
      <c r="N982" t="s">
        <v>8269</v>
      </c>
      <c r="O982">
        <v>114</v>
      </c>
      <c r="P982">
        <v>40.71</v>
      </c>
      <c r="Q982" s="10" t="s">
        <v>8315</v>
      </c>
      <c r="R982" t="s">
        <v>8316</v>
      </c>
      <c r="S982" s="16">
        <v>42232.702546296292</v>
      </c>
      <c r="T982" s="16">
        <v>42264.165972222225</v>
      </c>
      <c r="U982">
        <v>31.463425925932825</v>
      </c>
    </row>
    <row r="983" spans="1:21" ht="72" x14ac:dyDescent="0.3">
      <c r="A983">
        <v>3298</v>
      </c>
      <c r="B983" s="3" t="s">
        <v>3298</v>
      </c>
      <c r="C983" s="3" t="s">
        <v>7408</v>
      </c>
      <c r="D983" s="6">
        <v>10000</v>
      </c>
      <c r="E983" s="8">
        <v>10173</v>
      </c>
      <c r="F983" t="s">
        <v>8218</v>
      </c>
      <c r="G983" t="s">
        <v>8223</v>
      </c>
      <c r="H983" t="s">
        <v>8245</v>
      </c>
      <c r="I983">
        <v>1442102400</v>
      </c>
      <c r="J983">
        <v>1440370768</v>
      </c>
      <c r="K983" t="b">
        <v>0</v>
      </c>
      <c r="L983">
        <v>72</v>
      </c>
      <c r="M983" t="b">
        <v>1</v>
      </c>
      <c r="N983" t="s">
        <v>8269</v>
      </c>
      <c r="O983">
        <v>102</v>
      </c>
      <c r="P983">
        <v>141.29</v>
      </c>
      <c r="Q983" s="10" t="s">
        <v>8315</v>
      </c>
      <c r="R983" t="s">
        <v>8316</v>
      </c>
      <c r="S983" s="16">
        <v>42239.957962962959</v>
      </c>
      <c r="T983" s="16">
        <v>42260</v>
      </c>
      <c r="U983">
        <v>20.042037037041155</v>
      </c>
    </row>
    <row r="984" spans="1:21" ht="72" x14ac:dyDescent="0.3">
      <c r="A984">
        <v>3299</v>
      </c>
      <c r="B984" s="3" t="s">
        <v>3299</v>
      </c>
      <c r="C984" s="3" t="s">
        <v>7409</v>
      </c>
      <c r="D984" s="6">
        <v>3000</v>
      </c>
      <c r="E984" s="8">
        <v>3486</v>
      </c>
      <c r="F984" t="s">
        <v>8218</v>
      </c>
      <c r="G984" t="s">
        <v>8223</v>
      </c>
      <c r="H984" t="s">
        <v>8245</v>
      </c>
      <c r="I984">
        <v>1444860063</v>
      </c>
      <c r="J984">
        <v>1442268063</v>
      </c>
      <c r="K984" t="b">
        <v>0</v>
      </c>
      <c r="L984">
        <v>63</v>
      </c>
      <c r="M984" t="b">
        <v>1</v>
      </c>
      <c r="N984" t="s">
        <v>8269</v>
      </c>
      <c r="O984">
        <v>116</v>
      </c>
      <c r="P984">
        <v>55.33</v>
      </c>
      <c r="Q984" s="10" t="s">
        <v>8315</v>
      </c>
      <c r="R984" t="s">
        <v>8316</v>
      </c>
      <c r="S984" s="16">
        <v>42261.917395833334</v>
      </c>
      <c r="T984" s="16">
        <v>42291.917395833334</v>
      </c>
      <c r="U984">
        <v>30</v>
      </c>
    </row>
    <row r="985" spans="1:21" ht="57.6" x14ac:dyDescent="0.3">
      <c r="A985">
        <v>3300</v>
      </c>
      <c r="B985" s="3" t="s">
        <v>3300</v>
      </c>
      <c r="C985" s="3" t="s">
        <v>7410</v>
      </c>
      <c r="D985" s="6">
        <v>3000</v>
      </c>
      <c r="E985" s="8">
        <v>4085</v>
      </c>
      <c r="F985" t="s">
        <v>8218</v>
      </c>
      <c r="G985" t="s">
        <v>8223</v>
      </c>
      <c r="H985" t="s">
        <v>8245</v>
      </c>
      <c r="I985">
        <v>1430329862</v>
      </c>
      <c r="J985">
        <v>1428515462</v>
      </c>
      <c r="K985" t="b">
        <v>0</v>
      </c>
      <c r="L985">
        <v>88</v>
      </c>
      <c r="M985" t="b">
        <v>1</v>
      </c>
      <c r="N985" t="s">
        <v>8269</v>
      </c>
      <c r="O985">
        <v>136</v>
      </c>
      <c r="P985">
        <v>46.42</v>
      </c>
      <c r="Q985" s="10" t="s">
        <v>8315</v>
      </c>
      <c r="R985" t="s">
        <v>8316</v>
      </c>
      <c r="S985" s="16">
        <v>42102.743773148148</v>
      </c>
      <c r="T985" s="16">
        <v>42123.743773148148</v>
      </c>
      <c r="U985">
        <v>21</v>
      </c>
    </row>
    <row r="986" spans="1:21" ht="72" x14ac:dyDescent="0.3">
      <c r="A986">
        <v>3301</v>
      </c>
      <c r="B986" s="3" t="s">
        <v>3301</v>
      </c>
      <c r="C986" s="3" t="s">
        <v>7411</v>
      </c>
      <c r="D986" s="6">
        <v>3000</v>
      </c>
      <c r="E986" s="8">
        <v>4004</v>
      </c>
      <c r="F986" t="s">
        <v>8218</v>
      </c>
      <c r="G986" t="s">
        <v>8223</v>
      </c>
      <c r="H986" t="s">
        <v>8245</v>
      </c>
      <c r="I986">
        <v>1470034740</v>
      </c>
      <c r="J986">
        <v>1466185176</v>
      </c>
      <c r="K986" t="b">
        <v>0</v>
      </c>
      <c r="L986">
        <v>70</v>
      </c>
      <c r="M986" t="b">
        <v>1</v>
      </c>
      <c r="N986" t="s">
        <v>8269</v>
      </c>
      <c r="O986">
        <v>133</v>
      </c>
      <c r="P986">
        <v>57.2</v>
      </c>
      <c r="Q986" s="10" t="s">
        <v>8315</v>
      </c>
      <c r="R986" t="s">
        <v>8316</v>
      </c>
      <c r="S986" s="16">
        <v>42538.73583333334</v>
      </c>
      <c r="T986" s="16">
        <v>42583.290972222225</v>
      </c>
      <c r="U986">
        <v>44.555138888885267</v>
      </c>
    </row>
    <row r="987" spans="1:21" ht="57.6" x14ac:dyDescent="0.3">
      <c r="A987">
        <v>3303</v>
      </c>
      <c r="B987" s="3" t="s">
        <v>3303</v>
      </c>
      <c r="C987" s="3" t="s">
        <v>7413</v>
      </c>
      <c r="D987" s="6">
        <v>1800</v>
      </c>
      <c r="E987" s="8">
        <v>2086</v>
      </c>
      <c r="F987" t="s">
        <v>8218</v>
      </c>
      <c r="G987" t="s">
        <v>8223</v>
      </c>
      <c r="H987" t="s">
        <v>8245</v>
      </c>
      <c r="I987">
        <v>1427553484</v>
      </c>
      <c r="J987">
        <v>1424533084</v>
      </c>
      <c r="K987" t="b">
        <v>0</v>
      </c>
      <c r="L987">
        <v>35</v>
      </c>
      <c r="M987" t="b">
        <v>1</v>
      </c>
      <c r="N987" t="s">
        <v>8269</v>
      </c>
      <c r="O987">
        <v>116</v>
      </c>
      <c r="P987">
        <v>59.6</v>
      </c>
      <c r="Q987" s="10" t="s">
        <v>8315</v>
      </c>
      <c r="R987" t="s">
        <v>8316</v>
      </c>
      <c r="S987" s="16">
        <v>42056.65143518518</v>
      </c>
      <c r="T987" s="16">
        <v>42091.609768518523</v>
      </c>
      <c r="U987">
        <v>34.958333333343035</v>
      </c>
    </row>
    <row r="988" spans="1:21" ht="57.6" x14ac:dyDescent="0.3">
      <c r="A988">
        <v>3304</v>
      </c>
      <c r="B988" s="3" t="s">
        <v>3304</v>
      </c>
      <c r="C988" s="3" t="s">
        <v>7414</v>
      </c>
      <c r="D988" s="6">
        <v>15000</v>
      </c>
      <c r="E988" s="8">
        <v>15677.5</v>
      </c>
      <c r="F988" t="s">
        <v>8218</v>
      </c>
      <c r="G988" t="s">
        <v>8223</v>
      </c>
      <c r="H988" t="s">
        <v>8245</v>
      </c>
      <c r="I988">
        <v>1482418752</v>
      </c>
      <c r="J988">
        <v>1479826752</v>
      </c>
      <c r="K988" t="b">
        <v>0</v>
      </c>
      <c r="L988">
        <v>175</v>
      </c>
      <c r="M988" t="b">
        <v>1</v>
      </c>
      <c r="N988" t="s">
        <v>8269</v>
      </c>
      <c r="O988">
        <v>105</v>
      </c>
      <c r="P988">
        <v>89.59</v>
      </c>
      <c r="Q988" s="10" t="s">
        <v>8315</v>
      </c>
      <c r="R988" t="s">
        <v>8316</v>
      </c>
      <c r="S988" s="16">
        <v>42696.624444444446</v>
      </c>
      <c r="T988" s="16">
        <v>42726.624444444446</v>
      </c>
      <c r="U988">
        <v>30</v>
      </c>
    </row>
    <row r="989" spans="1:21" ht="72" x14ac:dyDescent="0.3">
      <c r="A989">
        <v>3305</v>
      </c>
      <c r="B989" s="3" t="s">
        <v>3305</v>
      </c>
      <c r="C989" s="3" t="s">
        <v>7415</v>
      </c>
      <c r="D989" s="6">
        <v>4000</v>
      </c>
      <c r="E989" s="8">
        <v>4081</v>
      </c>
      <c r="F989" t="s">
        <v>8218</v>
      </c>
      <c r="G989" t="s">
        <v>8223</v>
      </c>
      <c r="H989" t="s">
        <v>8245</v>
      </c>
      <c r="I989">
        <v>1438374748</v>
      </c>
      <c r="J989">
        <v>1435782748</v>
      </c>
      <c r="K989" t="b">
        <v>0</v>
      </c>
      <c r="L989">
        <v>20</v>
      </c>
      <c r="M989" t="b">
        <v>1</v>
      </c>
      <c r="N989" t="s">
        <v>8269</v>
      </c>
      <c r="O989">
        <v>102</v>
      </c>
      <c r="P989">
        <v>204.05</v>
      </c>
      <c r="Q989" s="10" t="s">
        <v>8315</v>
      </c>
      <c r="R989" t="s">
        <v>8316</v>
      </c>
      <c r="S989" s="16">
        <v>42186.855879629627</v>
      </c>
      <c r="T989" s="16">
        <v>42216.855879629627</v>
      </c>
      <c r="U989">
        <v>30</v>
      </c>
    </row>
    <row r="990" spans="1:21" ht="72" x14ac:dyDescent="0.3">
      <c r="A990">
        <v>3306</v>
      </c>
      <c r="B990" s="3" t="s">
        <v>3306</v>
      </c>
      <c r="C990" s="3" t="s">
        <v>7416</v>
      </c>
      <c r="D990" s="6">
        <v>1500</v>
      </c>
      <c r="E990" s="8">
        <v>2630</v>
      </c>
      <c r="F990" t="s">
        <v>8218</v>
      </c>
      <c r="G990" t="s">
        <v>8223</v>
      </c>
      <c r="H990" t="s">
        <v>8245</v>
      </c>
      <c r="I990">
        <v>1465527600</v>
      </c>
      <c r="J990">
        <v>1462252542</v>
      </c>
      <c r="K990" t="b">
        <v>0</v>
      </c>
      <c r="L990">
        <v>54</v>
      </c>
      <c r="M990" t="b">
        <v>1</v>
      </c>
      <c r="N990" t="s">
        <v>8269</v>
      </c>
      <c r="O990">
        <v>175</v>
      </c>
      <c r="P990">
        <v>48.7</v>
      </c>
      <c r="Q990" s="10" t="s">
        <v>8315</v>
      </c>
      <c r="R990" t="s">
        <v>8316</v>
      </c>
      <c r="S990" s="16">
        <v>42493.219236111108</v>
      </c>
      <c r="T990" s="16">
        <v>42531.125</v>
      </c>
      <c r="U990">
        <v>37.90576388889167</v>
      </c>
    </row>
    <row r="991" spans="1:21" ht="72" x14ac:dyDescent="0.3">
      <c r="A991">
        <v>3307</v>
      </c>
      <c r="B991" s="3" t="s">
        <v>3307</v>
      </c>
      <c r="C991" s="3" t="s">
        <v>7417</v>
      </c>
      <c r="D991" s="6">
        <v>1000</v>
      </c>
      <c r="E991" s="8">
        <v>1066.8</v>
      </c>
      <c r="F991" t="s">
        <v>8218</v>
      </c>
      <c r="G991" t="s">
        <v>8223</v>
      </c>
      <c r="H991" t="s">
        <v>8245</v>
      </c>
      <c r="I991">
        <v>1463275339</v>
      </c>
      <c r="J991">
        <v>1460683339</v>
      </c>
      <c r="K991" t="b">
        <v>0</v>
      </c>
      <c r="L991">
        <v>20</v>
      </c>
      <c r="M991" t="b">
        <v>1</v>
      </c>
      <c r="N991" t="s">
        <v>8269</v>
      </c>
      <c r="O991">
        <v>107</v>
      </c>
      <c r="P991">
        <v>53.34</v>
      </c>
      <c r="Q991" s="10" t="s">
        <v>8315</v>
      </c>
      <c r="R991" t="s">
        <v>8316</v>
      </c>
      <c r="S991" s="16">
        <v>42475.057164351849</v>
      </c>
      <c r="T991" s="16">
        <v>42505.057164351849</v>
      </c>
      <c r="U991">
        <v>30</v>
      </c>
    </row>
    <row r="992" spans="1:21" ht="57.6" x14ac:dyDescent="0.3">
      <c r="A992">
        <v>3308</v>
      </c>
      <c r="B992" s="3" t="s">
        <v>3308</v>
      </c>
      <c r="C992" s="3" t="s">
        <v>7418</v>
      </c>
      <c r="D992" s="6">
        <v>3500</v>
      </c>
      <c r="E992" s="8">
        <v>4280</v>
      </c>
      <c r="F992" t="s">
        <v>8218</v>
      </c>
      <c r="G992" t="s">
        <v>8223</v>
      </c>
      <c r="H992" t="s">
        <v>8245</v>
      </c>
      <c r="I992">
        <v>1460581365</v>
      </c>
      <c r="J992">
        <v>1458766965</v>
      </c>
      <c r="K992" t="b">
        <v>0</v>
      </c>
      <c r="L992">
        <v>57</v>
      </c>
      <c r="M992" t="b">
        <v>1</v>
      </c>
      <c r="N992" t="s">
        <v>8269</v>
      </c>
      <c r="O992">
        <v>122</v>
      </c>
      <c r="P992">
        <v>75.09</v>
      </c>
      <c r="Q992" s="10" t="s">
        <v>8315</v>
      </c>
      <c r="R992" t="s">
        <v>8316</v>
      </c>
      <c r="S992" s="16">
        <v>42452.876909722225</v>
      </c>
      <c r="T992" s="16">
        <v>42473.876909722225</v>
      </c>
      <c r="U992">
        <v>21</v>
      </c>
    </row>
    <row r="993" spans="1:21" ht="43.2" x14ac:dyDescent="0.3">
      <c r="A993">
        <v>3310</v>
      </c>
      <c r="B993" s="3" t="s">
        <v>3310</v>
      </c>
      <c r="C993" s="3" t="s">
        <v>7420</v>
      </c>
      <c r="D993" s="6">
        <v>6500</v>
      </c>
      <c r="E993" s="8">
        <v>6505</v>
      </c>
      <c r="F993" t="s">
        <v>8218</v>
      </c>
      <c r="G993" t="s">
        <v>8223</v>
      </c>
      <c r="H993" t="s">
        <v>8245</v>
      </c>
      <c r="I993">
        <v>1444169825</v>
      </c>
      <c r="J993">
        <v>1441577825</v>
      </c>
      <c r="K993" t="b">
        <v>0</v>
      </c>
      <c r="L993">
        <v>31</v>
      </c>
      <c r="M993" t="b">
        <v>1</v>
      </c>
      <c r="N993" t="s">
        <v>8269</v>
      </c>
      <c r="O993">
        <v>100</v>
      </c>
      <c r="P993">
        <v>209.84</v>
      </c>
      <c r="Q993" s="10" t="s">
        <v>8315</v>
      </c>
      <c r="R993" t="s">
        <v>8316</v>
      </c>
      <c r="S993" s="16">
        <v>42253.928530092591</v>
      </c>
      <c r="T993" s="16">
        <v>42283.928530092591</v>
      </c>
      <c r="U993">
        <v>30</v>
      </c>
    </row>
    <row r="994" spans="1:21" ht="57.6" x14ac:dyDescent="0.3">
      <c r="A994">
        <v>3311</v>
      </c>
      <c r="B994" s="3" t="s">
        <v>3311</v>
      </c>
      <c r="C994" s="3" t="s">
        <v>7421</v>
      </c>
      <c r="D994" s="6">
        <v>2500</v>
      </c>
      <c r="E994" s="8">
        <v>2746</v>
      </c>
      <c r="F994" t="s">
        <v>8218</v>
      </c>
      <c r="G994" t="s">
        <v>8223</v>
      </c>
      <c r="H994" t="s">
        <v>8245</v>
      </c>
      <c r="I994">
        <v>1445065210</v>
      </c>
      <c r="J994">
        <v>1442473210</v>
      </c>
      <c r="K994" t="b">
        <v>0</v>
      </c>
      <c r="L994">
        <v>45</v>
      </c>
      <c r="M994" t="b">
        <v>1</v>
      </c>
      <c r="N994" t="s">
        <v>8269</v>
      </c>
      <c r="O994">
        <v>110</v>
      </c>
      <c r="P994">
        <v>61.02</v>
      </c>
      <c r="Q994" s="10" t="s">
        <v>8315</v>
      </c>
      <c r="R994" t="s">
        <v>8316</v>
      </c>
      <c r="S994" s="16">
        <v>42264.29178240741</v>
      </c>
      <c r="T994" s="16">
        <v>42294.29178240741</v>
      </c>
      <c r="U994">
        <v>30</v>
      </c>
    </row>
    <row r="995" spans="1:21" ht="57.6" x14ac:dyDescent="0.3">
      <c r="A995">
        <v>3312</v>
      </c>
      <c r="B995" s="3" t="s">
        <v>3312</v>
      </c>
      <c r="C995" s="3" t="s">
        <v>7422</v>
      </c>
      <c r="D995" s="6">
        <v>2500</v>
      </c>
      <c r="E995" s="8">
        <v>2501</v>
      </c>
      <c r="F995" t="s">
        <v>8218</v>
      </c>
      <c r="G995" t="s">
        <v>8223</v>
      </c>
      <c r="H995" t="s">
        <v>8245</v>
      </c>
      <c r="I995">
        <v>1478901600</v>
      </c>
      <c r="J995">
        <v>1477077946</v>
      </c>
      <c r="K995" t="b">
        <v>0</v>
      </c>
      <c r="L995">
        <v>41</v>
      </c>
      <c r="M995" t="b">
        <v>1</v>
      </c>
      <c r="N995" t="s">
        <v>8269</v>
      </c>
      <c r="O995">
        <v>100</v>
      </c>
      <c r="P995">
        <v>61</v>
      </c>
      <c r="Q995" s="10" t="s">
        <v>8315</v>
      </c>
      <c r="R995" t="s">
        <v>8316</v>
      </c>
      <c r="S995" s="16">
        <v>42664.809560185182</v>
      </c>
      <c r="T995" s="16">
        <v>42685.916666666672</v>
      </c>
      <c r="U995">
        <v>21.107106481489609</v>
      </c>
    </row>
    <row r="996" spans="1:21" ht="57.6" x14ac:dyDescent="0.3">
      <c r="A996">
        <v>3313</v>
      </c>
      <c r="B996" s="3" t="s">
        <v>3313</v>
      </c>
      <c r="C996" s="3" t="s">
        <v>7423</v>
      </c>
      <c r="D996" s="6">
        <v>2000</v>
      </c>
      <c r="E996" s="8">
        <v>2321</v>
      </c>
      <c r="F996" t="s">
        <v>8218</v>
      </c>
      <c r="G996" t="s">
        <v>8223</v>
      </c>
      <c r="H996" t="s">
        <v>8245</v>
      </c>
      <c r="I996">
        <v>1453856400</v>
      </c>
      <c r="J996">
        <v>1452664317</v>
      </c>
      <c r="K996" t="b">
        <v>0</v>
      </c>
      <c r="L996">
        <v>29</v>
      </c>
      <c r="M996" t="b">
        <v>1</v>
      </c>
      <c r="N996" t="s">
        <v>8269</v>
      </c>
      <c r="O996">
        <v>116</v>
      </c>
      <c r="P996">
        <v>80.03</v>
      </c>
      <c r="Q996" s="10" t="s">
        <v>8315</v>
      </c>
      <c r="R996" t="s">
        <v>8316</v>
      </c>
      <c r="S996" s="16">
        <v>42382.244409722218</v>
      </c>
      <c r="T996" s="16">
        <v>42396.041666666672</v>
      </c>
      <c r="U996">
        <v>13.797256944453693</v>
      </c>
    </row>
    <row r="997" spans="1:21" ht="72" x14ac:dyDescent="0.3">
      <c r="A997">
        <v>3316</v>
      </c>
      <c r="B997" s="3" t="s">
        <v>3316</v>
      </c>
      <c r="C997" s="3" t="s">
        <v>7426</v>
      </c>
      <c r="D997" s="6">
        <v>11737</v>
      </c>
      <c r="E997" s="8">
        <v>11747.18</v>
      </c>
      <c r="F997" t="s">
        <v>8218</v>
      </c>
      <c r="G997" t="s">
        <v>8223</v>
      </c>
      <c r="H997" t="s">
        <v>8245</v>
      </c>
      <c r="I997">
        <v>1407506040</v>
      </c>
      <c r="J997">
        <v>1404680075</v>
      </c>
      <c r="K997" t="b">
        <v>0</v>
      </c>
      <c r="L997">
        <v>125</v>
      </c>
      <c r="M997" t="b">
        <v>1</v>
      </c>
      <c r="N997" t="s">
        <v>8269</v>
      </c>
      <c r="O997">
        <v>100</v>
      </c>
      <c r="P997">
        <v>93.98</v>
      </c>
      <c r="Q997" s="10" t="s">
        <v>8315</v>
      </c>
      <c r="R997" t="s">
        <v>8316</v>
      </c>
      <c r="S997" s="16">
        <v>41826.871238425927</v>
      </c>
      <c r="T997" s="16">
        <v>41859.57916666667</v>
      </c>
      <c r="U997">
        <v>32.707928240743058</v>
      </c>
    </row>
    <row r="998" spans="1:21" ht="57.6" x14ac:dyDescent="0.3">
      <c r="A998">
        <v>3317</v>
      </c>
      <c r="B998" s="3" t="s">
        <v>3317</v>
      </c>
      <c r="C998" s="3" t="s">
        <v>7427</v>
      </c>
      <c r="D998" s="6">
        <v>1050</v>
      </c>
      <c r="E998" s="8">
        <v>1115</v>
      </c>
      <c r="F998" t="s">
        <v>8218</v>
      </c>
      <c r="G998" t="s">
        <v>8223</v>
      </c>
      <c r="H998" t="s">
        <v>8245</v>
      </c>
      <c r="I998">
        <v>1465347424</v>
      </c>
      <c r="J998">
        <v>1462755424</v>
      </c>
      <c r="K998" t="b">
        <v>0</v>
      </c>
      <c r="L998">
        <v>18</v>
      </c>
      <c r="M998" t="b">
        <v>1</v>
      </c>
      <c r="N998" t="s">
        <v>8269</v>
      </c>
      <c r="O998">
        <v>106</v>
      </c>
      <c r="P998">
        <v>61.94</v>
      </c>
      <c r="Q998" s="10" t="s">
        <v>8315</v>
      </c>
      <c r="R998" t="s">
        <v>8316</v>
      </c>
      <c r="S998" s="16">
        <v>42499.039629629624</v>
      </c>
      <c r="T998" s="16">
        <v>42529.039629629624</v>
      </c>
      <c r="U998">
        <v>30</v>
      </c>
    </row>
    <row r="999" spans="1:21" ht="57.6" x14ac:dyDescent="0.3">
      <c r="A999">
        <v>3320</v>
      </c>
      <c r="B999" s="3" t="s">
        <v>3320</v>
      </c>
      <c r="C999" s="3" t="s">
        <v>7430</v>
      </c>
      <c r="D999" s="6">
        <v>2500</v>
      </c>
      <c r="E999" s="8">
        <v>2525</v>
      </c>
      <c r="F999" t="s">
        <v>8218</v>
      </c>
      <c r="G999" t="s">
        <v>8223</v>
      </c>
      <c r="H999" t="s">
        <v>8245</v>
      </c>
      <c r="I999">
        <v>1466557557</v>
      </c>
      <c r="J999">
        <v>1463965557</v>
      </c>
      <c r="K999" t="b">
        <v>0</v>
      </c>
      <c r="L999">
        <v>38</v>
      </c>
      <c r="M999" t="b">
        <v>1</v>
      </c>
      <c r="N999" t="s">
        <v>8269</v>
      </c>
      <c r="O999">
        <v>101</v>
      </c>
      <c r="P999">
        <v>66.45</v>
      </c>
      <c r="Q999" s="10" t="s">
        <v>8315</v>
      </c>
      <c r="R999" t="s">
        <v>8316</v>
      </c>
      <c r="S999" s="16">
        <v>42513.045798611114</v>
      </c>
      <c r="T999" s="16">
        <v>42543.045798611114</v>
      </c>
      <c r="U999">
        <v>30</v>
      </c>
    </row>
    <row r="1000" spans="1:21" ht="57.6" x14ac:dyDescent="0.3">
      <c r="A1000">
        <v>3321</v>
      </c>
      <c r="B1000" s="3" t="s">
        <v>3321</v>
      </c>
      <c r="C1000" s="3" t="s">
        <v>7431</v>
      </c>
      <c r="D1000" s="6">
        <v>500</v>
      </c>
      <c r="E1000" s="8">
        <v>537</v>
      </c>
      <c r="F1000" t="s">
        <v>8218</v>
      </c>
      <c r="G1000" t="s">
        <v>8223</v>
      </c>
      <c r="H1000" t="s">
        <v>8245</v>
      </c>
      <c r="I1000">
        <v>1413431940</v>
      </c>
      <c r="J1000">
        <v>1412216665</v>
      </c>
      <c r="K1000" t="b">
        <v>0</v>
      </c>
      <c r="L1000">
        <v>15</v>
      </c>
      <c r="M1000" t="b">
        <v>1</v>
      </c>
      <c r="N1000" t="s">
        <v>8269</v>
      </c>
      <c r="O1000">
        <v>107</v>
      </c>
      <c r="P1000">
        <v>35.799999999999997</v>
      </c>
      <c r="Q1000" s="10" t="s">
        <v>8315</v>
      </c>
      <c r="R1000" t="s">
        <v>8316</v>
      </c>
      <c r="S1000" s="16">
        <v>41914.100289351853</v>
      </c>
      <c r="T1000" s="16">
        <v>41928.165972222225</v>
      </c>
      <c r="U1000">
        <v>14.065682870372257</v>
      </c>
    </row>
    <row r="1001" spans="1:21" ht="72" x14ac:dyDescent="0.3">
      <c r="A1001">
        <v>3322</v>
      </c>
      <c r="B1001" s="3" t="s">
        <v>3322</v>
      </c>
      <c r="C1001" s="3" t="s">
        <v>7432</v>
      </c>
      <c r="D1001" s="6">
        <v>3300</v>
      </c>
      <c r="E1001" s="8">
        <v>3350</v>
      </c>
      <c r="F1001" t="s">
        <v>8218</v>
      </c>
      <c r="G1001" t="s">
        <v>8223</v>
      </c>
      <c r="H1001" t="s">
        <v>8245</v>
      </c>
      <c r="I1001">
        <v>1466567700</v>
      </c>
      <c r="J1001">
        <v>1464653696</v>
      </c>
      <c r="K1001" t="b">
        <v>0</v>
      </c>
      <c r="L1001">
        <v>23</v>
      </c>
      <c r="M1001" t="b">
        <v>1</v>
      </c>
      <c r="N1001" t="s">
        <v>8269</v>
      </c>
      <c r="O1001">
        <v>102</v>
      </c>
      <c r="P1001">
        <v>145.65</v>
      </c>
      <c r="Q1001" s="10" t="s">
        <v>8315</v>
      </c>
      <c r="R1001" t="s">
        <v>8316</v>
      </c>
      <c r="S1001" s="16">
        <v>42521.010370370372</v>
      </c>
      <c r="T1001" s="16">
        <v>42543.163194444445</v>
      </c>
      <c r="U1001">
        <v>22.152824074073578</v>
      </c>
    </row>
    <row r="1002" spans="1:21" ht="57.6" x14ac:dyDescent="0.3">
      <c r="A1002">
        <v>3326</v>
      </c>
      <c r="B1002" s="3" t="s">
        <v>3326</v>
      </c>
      <c r="C1002" s="3" t="s">
        <v>7436</v>
      </c>
      <c r="D1002" s="6">
        <v>8000</v>
      </c>
      <c r="E1002" s="8">
        <v>8110</v>
      </c>
      <c r="F1002" t="s">
        <v>8218</v>
      </c>
      <c r="G1002" t="s">
        <v>8223</v>
      </c>
      <c r="H1002" t="s">
        <v>8245</v>
      </c>
      <c r="I1002">
        <v>1425830905</v>
      </c>
      <c r="J1002">
        <v>1423242505</v>
      </c>
      <c r="K1002" t="b">
        <v>0</v>
      </c>
      <c r="L1002">
        <v>57</v>
      </c>
      <c r="M1002" t="b">
        <v>1</v>
      </c>
      <c r="N1002" t="s">
        <v>8269</v>
      </c>
      <c r="O1002">
        <v>101</v>
      </c>
      <c r="P1002">
        <v>142.28</v>
      </c>
      <c r="Q1002" s="10" t="s">
        <v>8315</v>
      </c>
      <c r="R1002" t="s">
        <v>8316</v>
      </c>
      <c r="S1002" s="16">
        <v>42041.714178240742</v>
      </c>
      <c r="T1002" s="16">
        <v>42071.67251157407</v>
      </c>
      <c r="U1002">
        <v>29.958333333328483</v>
      </c>
    </row>
    <row r="1003" spans="1:21" ht="57.6" x14ac:dyDescent="0.3">
      <c r="A1003">
        <v>3328</v>
      </c>
      <c r="B1003" s="3" t="s">
        <v>3328</v>
      </c>
      <c r="C1003" s="3" t="s">
        <v>7438</v>
      </c>
      <c r="D1003" s="6">
        <v>1800</v>
      </c>
      <c r="E1003" s="8">
        <v>2635</v>
      </c>
      <c r="F1003" t="s">
        <v>8218</v>
      </c>
      <c r="G1003" t="s">
        <v>8223</v>
      </c>
      <c r="H1003" t="s">
        <v>8245</v>
      </c>
      <c r="I1003">
        <v>1404522000</v>
      </c>
      <c r="J1003">
        <v>1404308883</v>
      </c>
      <c r="K1003" t="b">
        <v>0</v>
      </c>
      <c r="L1003">
        <v>9</v>
      </c>
      <c r="M1003" t="b">
        <v>1</v>
      </c>
      <c r="N1003" t="s">
        <v>8269</v>
      </c>
      <c r="O1003">
        <v>146</v>
      </c>
      <c r="P1003">
        <v>292.77999999999997</v>
      </c>
      <c r="Q1003" s="10" t="s">
        <v>8315</v>
      </c>
      <c r="R1003" t="s">
        <v>8316</v>
      </c>
      <c r="S1003" s="16">
        <v>41822.57503472222</v>
      </c>
      <c r="T1003" s="16">
        <v>41825.041666666664</v>
      </c>
      <c r="U1003">
        <v>2.4666319444440887</v>
      </c>
    </row>
    <row r="1004" spans="1:21" ht="72" x14ac:dyDescent="0.3">
      <c r="A1004">
        <v>3331</v>
      </c>
      <c r="B1004" s="3" t="s">
        <v>3331</v>
      </c>
      <c r="C1004" s="3" t="s">
        <v>7441</v>
      </c>
      <c r="D1004" s="6">
        <v>5000</v>
      </c>
      <c r="E1004" s="8">
        <v>5226</v>
      </c>
      <c r="F1004" t="s">
        <v>8218</v>
      </c>
      <c r="G1004" t="s">
        <v>8223</v>
      </c>
      <c r="H1004" t="s">
        <v>8245</v>
      </c>
      <c r="I1004">
        <v>1444149886</v>
      </c>
      <c r="J1004">
        <v>1441125886</v>
      </c>
      <c r="K1004" t="b">
        <v>0</v>
      </c>
      <c r="L1004">
        <v>65</v>
      </c>
      <c r="M1004" t="b">
        <v>1</v>
      </c>
      <c r="N1004" t="s">
        <v>8269</v>
      </c>
      <c r="O1004">
        <v>105</v>
      </c>
      <c r="P1004">
        <v>80.400000000000006</v>
      </c>
      <c r="Q1004" s="10" t="s">
        <v>8315</v>
      </c>
      <c r="R1004" t="s">
        <v>8316</v>
      </c>
      <c r="S1004" s="16">
        <v>42248.697754629626</v>
      </c>
      <c r="T1004" s="16">
        <v>42283.697754629626</v>
      </c>
      <c r="U1004">
        <v>35</v>
      </c>
    </row>
    <row r="1005" spans="1:21" ht="57.6" x14ac:dyDescent="0.3">
      <c r="A1005">
        <v>3332</v>
      </c>
      <c r="B1005" s="3" t="s">
        <v>3332</v>
      </c>
      <c r="C1005" s="3" t="s">
        <v>7442</v>
      </c>
      <c r="D1005" s="6">
        <v>6000</v>
      </c>
      <c r="E1005" s="8">
        <v>6000</v>
      </c>
      <c r="F1005" t="s">
        <v>8218</v>
      </c>
      <c r="G1005" t="s">
        <v>8223</v>
      </c>
      <c r="H1005" t="s">
        <v>8245</v>
      </c>
      <c r="I1005">
        <v>1405802330</v>
      </c>
      <c r="J1005">
        <v>1403210330</v>
      </c>
      <c r="K1005" t="b">
        <v>0</v>
      </c>
      <c r="L1005">
        <v>83</v>
      </c>
      <c r="M1005" t="b">
        <v>1</v>
      </c>
      <c r="N1005" t="s">
        <v>8269</v>
      </c>
      <c r="O1005">
        <v>100</v>
      </c>
      <c r="P1005">
        <v>72.290000000000006</v>
      </c>
      <c r="Q1005" s="10" t="s">
        <v>8315</v>
      </c>
      <c r="R1005" t="s">
        <v>8316</v>
      </c>
      <c r="S1005" s="16">
        <v>41809.860300925924</v>
      </c>
      <c r="T1005" s="16">
        <v>41839.860300925924</v>
      </c>
      <c r="U1005">
        <v>30</v>
      </c>
    </row>
    <row r="1006" spans="1:21" ht="57.6" x14ac:dyDescent="0.3">
      <c r="A1006">
        <v>3333</v>
      </c>
      <c r="B1006" s="3" t="s">
        <v>3333</v>
      </c>
      <c r="C1006" s="3" t="s">
        <v>7443</v>
      </c>
      <c r="D1006" s="6">
        <v>3500</v>
      </c>
      <c r="E1006" s="8">
        <v>3660</v>
      </c>
      <c r="F1006" t="s">
        <v>8218</v>
      </c>
      <c r="G1006" t="s">
        <v>8223</v>
      </c>
      <c r="H1006" t="s">
        <v>8245</v>
      </c>
      <c r="I1006">
        <v>1434384880</v>
      </c>
      <c r="J1006">
        <v>1432484080</v>
      </c>
      <c r="K1006" t="b">
        <v>0</v>
      </c>
      <c r="L1006">
        <v>111</v>
      </c>
      <c r="M1006" t="b">
        <v>1</v>
      </c>
      <c r="N1006" t="s">
        <v>8269</v>
      </c>
      <c r="O1006">
        <v>105</v>
      </c>
      <c r="P1006">
        <v>32.97</v>
      </c>
      <c r="Q1006" s="10" t="s">
        <v>8315</v>
      </c>
      <c r="R1006" t="s">
        <v>8316</v>
      </c>
      <c r="S1006" s="16">
        <v>42148.676851851851</v>
      </c>
      <c r="T1006" s="16">
        <v>42170.676851851851</v>
      </c>
      <c r="U1006">
        <v>22</v>
      </c>
    </row>
    <row r="1007" spans="1:21" ht="43.2" x14ac:dyDescent="0.3">
      <c r="A1007">
        <v>3334</v>
      </c>
      <c r="B1007" s="3" t="s">
        <v>3334</v>
      </c>
      <c r="C1007" s="3" t="s">
        <v>7444</v>
      </c>
      <c r="D1007" s="6">
        <v>3871</v>
      </c>
      <c r="E1007" s="8">
        <v>5366</v>
      </c>
      <c r="F1007" t="s">
        <v>8218</v>
      </c>
      <c r="G1007" t="s">
        <v>8223</v>
      </c>
      <c r="H1007" t="s">
        <v>8245</v>
      </c>
      <c r="I1007">
        <v>1438259422</v>
      </c>
      <c r="J1007">
        <v>1435667422</v>
      </c>
      <c r="K1007" t="b">
        <v>0</v>
      </c>
      <c r="L1007">
        <v>46</v>
      </c>
      <c r="M1007" t="b">
        <v>1</v>
      </c>
      <c r="N1007" t="s">
        <v>8269</v>
      </c>
      <c r="O1007">
        <v>139</v>
      </c>
      <c r="P1007">
        <v>116.65</v>
      </c>
      <c r="Q1007" s="10" t="s">
        <v>8315</v>
      </c>
      <c r="R1007" t="s">
        <v>8316</v>
      </c>
      <c r="S1007" s="16">
        <v>42185.521087962959</v>
      </c>
      <c r="T1007" s="16">
        <v>42215.521087962959</v>
      </c>
      <c r="U1007">
        <v>30</v>
      </c>
    </row>
    <row r="1008" spans="1:21" ht="43.2" x14ac:dyDescent="0.3">
      <c r="A1008">
        <v>3338</v>
      </c>
      <c r="B1008" s="3" t="s">
        <v>3338</v>
      </c>
      <c r="C1008" s="3" t="s">
        <v>7448</v>
      </c>
      <c r="D1008" s="6">
        <v>15000</v>
      </c>
      <c r="E1008" s="8">
        <v>15327</v>
      </c>
      <c r="F1008" t="s">
        <v>8218</v>
      </c>
      <c r="G1008" t="s">
        <v>8223</v>
      </c>
      <c r="H1008" t="s">
        <v>8245</v>
      </c>
      <c r="I1008">
        <v>1487944080</v>
      </c>
      <c r="J1008">
        <v>1486129680</v>
      </c>
      <c r="K1008" t="b">
        <v>0</v>
      </c>
      <c r="L1008">
        <v>112</v>
      </c>
      <c r="M1008" t="b">
        <v>1</v>
      </c>
      <c r="N1008" t="s">
        <v>8269</v>
      </c>
      <c r="O1008">
        <v>102</v>
      </c>
      <c r="P1008">
        <v>136.85</v>
      </c>
      <c r="Q1008" s="10" t="s">
        <v>8315</v>
      </c>
      <c r="R1008" t="s">
        <v>8316</v>
      </c>
      <c r="S1008" s="16">
        <v>42769.574999999997</v>
      </c>
      <c r="T1008" s="16">
        <v>42790.574999999997</v>
      </c>
      <c r="U1008">
        <v>21</v>
      </c>
    </row>
    <row r="1009" spans="1:21" ht="57.6" x14ac:dyDescent="0.3">
      <c r="A1009">
        <v>3339</v>
      </c>
      <c r="B1009" s="3" t="s">
        <v>3339</v>
      </c>
      <c r="C1009" s="3" t="s">
        <v>7449</v>
      </c>
      <c r="D1009" s="6">
        <v>8000</v>
      </c>
      <c r="E1009" s="8">
        <v>8348</v>
      </c>
      <c r="F1009" t="s">
        <v>8218</v>
      </c>
      <c r="G1009" t="s">
        <v>8223</v>
      </c>
      <c r="H1009" t="s">
        <v>8245</v>
      </c>
      <c r="I1009">
        <v>1469721518</v>
      </c>
      <c r="J1009">
        <v>1467129518</v>
      </c>
      <c r="K1009" t="b">
        <v>0</v>
      </c>
      <c r="L1009">
        <v>47</v>
      </c>
      <c r="M1009" t="b">
        <v>1</v>
      </c>
      <c r="N1009" t="s">
        <v>8269</v>
      </c>
      <c r="O1009">
        <v>104</v>
      </c>
      <c r="P1009">
        <v>177.62</v>
      </c>
      <c r="Q1009" s="10" t="s">
        <v>8315</v>
      </c>
      <c r="R1009" t="s">
        <v>8316</v>
      </c>
      <c r="S1009" s="16">
        <v>42549.665717592594</v>
      </c>
      <c r="T1009" s="16">
        <v>42579.665717592594</v>
      </c>
      <c r="U1009">
        <v>30</v>
      </c>
    </row>
    <row r="1010" spans="1:21" ht="72" x14ac:dyDescent="0.3">
      <c r="A1010">
        <v>3340</v>
      </c>
      <c r="B1010" s="3" t="s">
        <v>3340</v>
      </c>
      <c r="C1010" s="3" t="s">
        <v>7450</v>
      </c>
      <c r="D1010" s="6">
        <v>3000</v>
      </c>
      <c r="E1010" s="8">
        <v>4145</v>
      </c>
      <c r="F1010" t="s">
        <v>8218</v>
      </c>
      <c r="G1010" t="s">
        <v>8223</v>
      </c>
      <c r="H1010" t="s">
        <v>8245</v>
      </c>
      <c r="I1010">
        <v>1481066554</v>
      </c>
      <c r="J1010">
        <v>1478906554</v>
      </c>
      <c r="K1010" t="b">
        <v>0</v>
      </c>
      <c r="L1010">
        <v>38</v>
      </c>
      <c r="M1010" t="b">
        <v>1</v>
      </c>
      <c r="N1010" t="s">
        <v>8269</v>
      </c>
      <c r="O1010">
        <v>138</v>
      </c>
      <c r="P1010">
        <v>109.08</v>
      </c>
      <c r="Q1010" s="10" t="s">
        <v>8315</v>
      </c>
      <c r="R1010" t="s">
        <v>8316</v>
      </c>
      <c r="S1010" s="16">
        <v>42685.974004629628</v>
      </c>
      <c r="T1010" s="16">
        <v>42710.974004629628</v>
      </c>
      <c r="U1010">
        <v>25</v>
      </c>
    </row>
    <row r="1011" spans="1:21" ht="57.6" x14ac:dyDescent="0.3">
      <c r="A1011">
        <v>3342</v>
      </c>
      <c r="B1011" s="3" t="s">
        <v>3342</v>
      </c>
      <c r="C1011" s="3" t="s">
        <v>7452</v>
      </c>
      <c r="D1011" s="6">
        <v>6000</v>
      </c>
      <c r="E1011" s="8">
        <v>6100</v>
      </c>
      <c r="F1011" t="s">
        <v>8218</v>
      </c>
      <c r="G1011" t="s">
        <v>8223</v>
      </c>
      <c r="H1011" t="s">
        <v>8245</v>
      </c>
      <c r="I1011">
        <v>1427864340</v>
      </c>
      <c r="J1011">
        <v>1425020810</v>
      </c>
      <c r="K1011" t="b">
        <v>0</v>
      </c>
      <c r="L1011">
        <v>78</v>
      </c>
      <c r="M1011" t="b">
        <v>1</v>
      </c>
      <c r="N1011" t="s">
        <v>8269</v>
      </c>
      <c r="O1011">
        <v>102</v>
      </c>
      <c r="P1011">
        <v>78.209999999999994</v>
      </c>
      <c r="Q1011" s="10" t="s">
        <v>8315</v>
      </c>
      <c r="R1011" t="s">
        <v>8316</v>
      </c>
      <c r="S1011" s="16">
        <v>42062.296412037031</v>
      </c>
      <c r="T1011" s="16">
        <v>42095.207638888889</v>
      </c>
      <c r="U1011">
        <v>32.911226851858373</v>
      </c>
    </row>
    <row r="1012" spans="1:21" ht="72" x14ac:dyDescent="0.3">
      <c r="A1012">
        <v>3344</v>
      </c>
      <c r="B1012" s="3" t="s">
        <v>3344</v>
      </c>
      <c r="C1012" s="3" t="s">
        <v>7454</v>
      </c>
      <c r="D1012" s="6">
        <v>4500</v>
      </c>
      <c r="E1012" s="8">
        <v>4565</v>
      </c>
      <c r="F1012" t="s">
        <v>8218</v>
      </c>
      <c r="G1012" t="s">
        <v>8223</v>
      </c>
      <c r="H1012" t="s">
        <v>8245</v>
      </c>
      <c r="I1012">
        <v>1409374093</v>
      </c>
      <c r="J1012">
        <v>1406782093</v>
      </c>
      <c r="K1012" t="b">
        <v>0</v>
      </c>
      <c r="L1012">
        <v>40</v>
      </c>
      <c r="M1012" t="b">
        <v>1</v>
      </c>
      <c r="N1012" t="s">
        <v>8269</v>
      </c>
      <c r="O1012">
        <v>101</v>
      </c>
      <c r="P1012">
        <v>114.13</v>
      </c>
      <c r="Q1012" s="10" t="s">
        <v>8315</v>
      </c>
      <c r="R1012" t="s">
        <v>8316</v>
      </c>
      <c r="S1012" s="16">
        <v>41851.200150462959</v>
      </c>
      <c r="T1012" s="16">
        <v>41881.200150462959</v>
      </c>
      <c r="U1012">
        <v>30</v>
      </c>
    </row>
    <row r="1013" spans="1:21" ht="72" x14ac:dyDescent="0.3">
      <c r="A1013">
        <v>3345</v>
      </c>
      <c r="B1013" s="3" t="s">
        <v>3345</v>
      </c>
      <c r="C1013" s="3" t="s">
        <v>7455</v>
      </c>
      <c r="D1013" s="6">
        <v>500</v>
      </c>
      <c r="E1013" s="8">
        <v>650</v>
      </c>
      <c r="F1013" t="s">
        <v>8218</v>
      </c>
      <c r="G1013" t="s">
        <v>8223</v>
      </c>
      <c r="H1013" t="s">
        <v>8245</v>
      </c>
      <c r="I1013">
        <v>1429317420</v>
      </c>
      <c r="J1013">
        <v>1424226768</v>
      </c>
      <c r="K1013" t="b">
        <v>0</v>
      </c>
      <c r="L1013">
        <v>13</v>
      </c>
      <c r="M1013" t="b">
        <v>1</v>
      </c>
      <c r="N1013" t="s">
        <v>8269</v>
      </c>
      <c r="O1013">
        <v>130</v>
      </c>
      <c r="P1013">
        <v>50</v>
      </c>
      <c r="Q1013" s="10" t="s">
        <v>8315</v>
      </c>
      <c r="R1013" t="s">
        <v>8316</v>
      </c>
      <c r="S1013" s="16">
        <v>42053.106111111112</v>
      </c>
      <c r="T1013" s="16">
        <v>42112.025694444441</v>
      </c>
      <c r="U1013">
        <v>58.919583333328774</v>
      </c>
    </row>
    <row r="1014" spans="1:21" ht="57.6" x14ac:dyDescent="0.3">
      <c r="A1014">
        <v>3346</v>
      </c>
      <c r="B1014" s="3" t="s">
        <v>3346</v>
      </c>
      <c r="C1014" s="3" t="s">
        <v>7456</v>
      </c>
      <c r="D1014" s="6">
        <v>1500</v>
      </c>
      <c r="E1014" s="8">
        <v>1650</v>
      </c>
      <c r="F1014" t="s">
        <v>8218</v>
      </c>
      <c r="G1014" t="s">
        <v>8223</v>
      </c>
      <c r="H1014" t="s">
        <v>8245</v>
      </c>
      <c r="I1014">
        <v>1424910910</v>
      </c>
      <c r="J1014">
        <v>1424306110</v>
      </c>
      <c r="K1014" t="b">
        <v>0</v>
      </c>
      <c r="L1014">
        <v>18</v>
      </c>
      <c r="M1014" t="b">
        <v>1</v>
      </c>
      <c r="N1014" t="s">
        <v>8269</v>
      </c>
      <c r="O1014">
        <v>110</v>
      </c>
      <c r="P1014">
        <v>91.67</v>
      </c>
      <c r="Q1014" s="10" t="s">
        <v>8315</v>
      </c>
      <c r="R1014" t="s">
        <v>8316</v>
      </c>
      <c r="S1014" s="16">
        <v>42054.024421296301</v>
      </c>
      <c r="T1014" s="16">
        <v>42061.024421296301</v>
      </c>
      <c r="U1014">
        <v>7</v>
      </c>
    </row>
    <row r="1015" spans="1:21" ht="72" x14ac:dyDescent="0.3">
      <c r="A1015">
        <v>3348</v>
      </c>
      <c r="B1015" s="3" t="s">
        <v>3266</v>
      </c>
      <c r="C1015" s="3" t="s">
        <v>7458</v>
      </c>
      <c r="D1015" s="6">
        <v>5500</v>
      </c>
      <c r="E1015" s="8">
        <v>5516</v>
      </c>
      <c r="F1015" t="s">
        <v>8218</v>
      </c>
      <c r="G1015" t="s">
        <v>8223</v>
      </c>
      <c r="H1015" t="s">
        <v>8245</v>
      </c>
      <c r="I1015">
        <v>1461988740</v>
      </c>
      <c r="J1015">
        <v>1459949080</v>
      </c>
      <c r="K1015" t="b">
        <v>0</v>
      </c>
      <c r="L1015">
        <v>79</v>
      </c>
      <c r="M1015" t="b">
        <v>1</v>
      </c>
      <c r="N1015" t="s">
        <v>8269</v>
      </c>
      <c r="O1015">
        <v>100</v>
      </c>
      <c r="P1015">
        <v>69.819999999999993</v>
      </c>
      <c r="Q1015" s="10" t="s">
        <v>8315</v>
      </c>
      <c r="R1015" t="s">
        <v>8316</v>
      </c>
      <c r="S1015" s="16">
        <v>42466.558796296296</v>
      </c>
      <c r="T1015" s="16">
        <v>42490.165972222225</v>
      </c>
      <c r="U1015">
        <v>23.607175925928459</v>
      </c>
    </row>
    <row r="1016" spans="1:21" ht="72" x14ac:dyDescent="0.3">
      <c r="A1016">
        <v>3349</v>
      </c>
      <c r="B1016" s="3" t="s">
        <v>3348</v>
      </c>
      <c r="C1016" s="3" t="s">
        <v>7459</v>
      </c>
      <c r="D1016" s="6">
        <v>1000</v>
      </c>
      <c r="E1016" s="8">
        <v>1534</v>
      </c>
      <c r="F1016" t="s">
        <v>8218</v>
      </c>
      <c r="G1016" t="s">
        <v>8223</v>
      </c>
      <c r="H1016" t="s">
        <v>8245</v>
      </c>
      <c r="I1016">
        <v>1465837200</v>
      </c>
      <c r="J1016">
        <v>1463971172</v>
      </c>
      <c r="K1016" t="b">
        <v>0</v>
      </c>
      <c r="L1016">
        <v>14</v>
      </c>
      <c r="M1016" t="b">
        <v>1</v>
      </c>
      <c r="N1016" t="s">
        <v>8269</v>
      </c>
      <c r="O1016">
        <v>153</v>
      </c>
      <c r="P1016">
        <v>109.57</v>
      </c>
      <c r="Q1016" s="10" t="s">
        <v>8315</v>
      </c>
      <c r="R1016" t="s">
        <v>8316</v>
      </c>
      <c r="S1016" s="16">
        <v>42513.110787037032</v>
      </c>
      <c r="T1016" s="16">
        <v>42534.708333333328</v>
      </c>
      <c r="U1016">
        <v>21.597546296296059</v>
      </c>
    </row>
    <row r="1017" spans="1:21" ht="57.6" x14ac:dyDescent="0.3">
      <c r="A1017">
        <v>3354</v>
      </c>
      <c r="B1017" s="3" t="s">
        <v>3353</v>
      </c>
      <c r="C1017" s="3" t="s">
        <v>7464</v>
      </c>
      <c r="D1017" s="6">
        <v>3000</v>
      </c>
      <c r="E1017" s="8">
        <v>3058</v>
      </c>
      <c r="F1017" t="s">
        <v>8218</v>
      </c>
      <c r="G1017" t="s">
        <v>8223</v>
      </c>
      <c r="H1017" t="s">
        <v>8245</v>
      </c>
      <c r="I1017">
        <v>1446091260</v>
      </c>
      <c r="J1017">
        <v>1443029206</v>
      </c>
      <c r="K1017" t="b">
        <v>0</v>
      </c>
      <c r="L1017">
        <v>55</v>
      </c>
      <c r="M1017" t="b">
        <v>1</v>
      </c>
      <c r="N1017" t="s">
        <v>8269</v>
      </c>
      <c r="O1017">
        <v>102</v>
      </c>
      <c r="P1017">
        <v>55.6</v>
      </c>
      <c r="Q1017" s="10" t="s">
        <v>8315</v>
      </c>
      <c r="R1017" t="s">
        <v>8316</v>
      </c>
      <c r="S1017" s="16">
        <v>42270.7269212963</v>
      </c>
      <c r="T1017" s="16">
        <v>42306.167361111111</v>
      </c>
      <c r="U1017">
        <v>35.440439814810816</v>
      </c>
    </row>
    <row r="1018" spans="1:21" ht="57.6" x14ac:dyDescent="0.3">
      <c r="A1018">
        <v>3358</v>
      </c>
      <c r="B1018" s="3" t="s">
        <v>3357</v>
      </c>
      <c r="C1018" s="3" t="s">
        <v>7468</v>
      </c>
      <c r="D1018" s="6">
        <v>10000</v>
      </c>
      <c r="E1018" s="8">
        <v>10299</v>
      </c>
      <c r="F1018" t="s">
        <v>8218</v>
      </c>
      <c r="G1018" t="s">
        <v>8223</v>
      </c>
      <c r="H1018" t="s">
        <v>8245</v>
      </c>
      <c r="I1018">
        <v>1416385679</v>
      </c>
      <c r="J1018">
        <v>1413790079</v>
      </c>
      <c r="K1018" t="b">
        <v>0</v>
      </c>
      <c r="L1018">
        <v>162</v>
      </c>
      <c r="M1018" t="b">
        <v>1</v>
      </c>
      <c r="N1018" t="s">
        <v>8269</v>
      </c>
      <c r="O1018">
        <v>103</v>
      </c>
      <c r="P1018">
        <v>63.57</v>
      </c>
      <c r="Q1018" s="10" t="s">
        <v>8315</v>
      </c>
      <c r="R1018" t="s">
        <v>8316</v>
      </c>
      <c r="S1018" s="16">
        <v>41932.311099537037</v>
      </c>
      <c r="T1018" s="16">
        <v>41962.352766203709</v>
      </c>
      <c r="U1018">
        <v>30.041666666671517</v>
      </c>
    </row>
    <row r="1019" spans="1:21" ht="57.6" x14ac:dyDescent="0.3">
      <c r="A1019">
        <v>3359</v>
      </c>
      <c r="B1019" s="3" t="s">
        <v>3358</v>
      </c>
      <c r="C1019" s="3" t="s">
        <v>7469</v>
      </c>
      <c r="D1019" s="6">
        <v>4000</v>
      </c>
      <c r="E1019" s="8">
        <v>4250</v>
      </c>
      <c r="F1019" t="s">
        <v>8218</v>
      </c>
      <c r="G1019" t="s">
        <v>8223</v>
      </c>
      <c r="H1019" t="s">
        <v>8245</v>
      </c>
      <c r="I1019">
        <v>1487985734</v>
      </c>
      <c r="J1019">
        <v>1484097734</v>
      </c>
      <c r="K1019" t="b">
        <v>0</v>
      </c>
      <c r="L1019">
        <v>23</v>
      </c>
      <c r="M1019" t="b">
        <v>1</v>
      </c>
      <c r="N1019" t="s">
        <v>8269</v>
      </c>
      <c r="O1019">
        <v>106</v>
      </c>
      <c r="P1019">
        <v>184.78</v>
      </c>
      <c r="Q1019" s="10" t="s">
        <v>8315</v>
      </c>
      <c r="R1019" t="s">
        <v>8316</v>
      </c>
      <c r="S1019" s="16">
        <v>42746.057106481487</v>
      </c>
      <c r="T1019" s="16">
        <v>42791.057106481487</v>
      </c>
      <c r="U1019">
        <v>45</v>
      </c>
    </row>
    <row r="1020" spans="1:21" ht="72" x14ac:dyDescent="0.3">
      <c r="A1020">
        <v>3361</v>
      </c>
      <c r="B1020" s="3" t="s">
        <v>3360</v>
      </c>
      <c r="C1020" s="3" t="s">
        <v>7471</v>
      </c>
      <c r="D1020" s="6">
        <v>5000</v>
      </c>
      <c r="E1020" s="8">
        <v>5673</v>
      </c>
      <c r="F1020" t="s">
        <v>8218</v>
      </c>
      <c r="G1020" t="s">
        <v>8223</v>
      </c>
      <c r="H1020" t="s">
        <v>8245</v>
      </c>
      <c r="I1020">
        <v>1409587140</v>
      </c>
      <c r="J1020">
        <v>1408062990</v>
      </c>
      <c r="K1020" t="b">
        <v>0</v>
      </c>
      <c r="L1020">
        <v>68</v>
      </c>
      <c r="M1020" t="b">
        <v>1</v>
      </c>
      <c r="N1020" t="s">
        <v>8269</v>
      </c>
      <c r="O1020">
        <v>113</v>
      </c>
      <c r="P1020">
        <v>83.43</v>
      </c>
      <c r="Q1020" s="10" t="s">
        <v>8315</v>
      </c>
      <c r="R1020" t="s">
        <v>8316</v>
      </c>
      <c r="S1020" s="16">
        <v>41866.025347222225</v>
      </c>
      <c r="T1020" s="16">
        <v>41883.665972222225</v>
      </c>
      <c r="U1020">
        <v>17.640625</v>
      </c>
    </row>
    <row r="1021" spans="1:21" ht="57.6" x14ac:dyDescent="0.3">
      <c r="A1021">
        <v>3362</v>
      </c>
      <c r="B1021" s="3" t="s">
        <v>3361</v>
      </c>
      <c r="C1021" s="3" t="s">
        <v>7472</v>
      </c>
      <c r="D1021" s="6">
        <v>500</v>
      </c>
      <c r="E1021" s="8">
        <v>1090</v>
      </c>
      <c r="F1021" t="s">
        <v>8218</v>
      </c>
      <c r="G1021" t="s">
        <v>8223</v>
      </c>
      <c r="H1021" t="s">
        <v>8245</v>
      </c>
      <c r="I1021">
        <v>1425704100</v>
      </c>
      <c r="J1021">
        <v>1424484717</v>
      </c>
      <c r="K1021" t="b">
        <v>0</v>
      </c>
      <c r="L1021">
        <v>20</v>
      </c>
      <c r="M1021" t="b">
        <v>1</v>
      </c>
      <c r="N1021" t="s">
        <v>8269</v>
      </c>
      <c r="O1021">
        <v>218</v>
      </c>
      <c r="P1021">
        <v>54.5</v>
      </c>
      <c r="Q1021" s="10" t="s">
        <v>8315</v>
      </c>
      <c r="R1021" t="s">
        <v>8316</v>
      </c>
      <c r="S1021" s="16">
        <v>42056.091631944444</v>
      </c>
      <c r="T1021" s="16">
        <v>42070.204861111109</v>
      </c>
      <c r="U1021">
        <v>14.113229166665406</v>
      </c>
    </row>
    <row r="1022" spans="1:21" ht="57.6" x14ac:dyDescent="0.3">
      <c r="A1022">
        <v>3363</v>
      </c>
      <c r="B1022" s="3" t="s">
        <v>3362</v>
      </c>
      <c r="C1022" s="3" t="s">
        <v>7473</v>
      </c>
      <c r="D1022" s="6">
        <v>7750</v>
      </c>
      <c r="E1022" s="8">
        <v>7860</v>
      </c>
      <c r="F1022" t="s">
        <v>8218</v>
      </c>
      <c r="G1022" t="s">
        <v>8223</v>
      </c>
      <c r="H1022" t="s">
        <v>8245</v>
      </c>
      <c r="I1022">
        <v>1408464000</v>
      </c>
      <c r="J1022">
        <v>1406831445</v>
      </c>
      <c r="K1022" t="b">
        <v>0</v>
      </c>
      <c r="L1022">
        <v>26</v>
      </c>
      <c r="M1022" t="b">
        <v>1</v>
      </c>
      <c r="N1022" t="s">
        <v>8269</v>
      </c>
      <c r="O1022">
        <v>101</v>
      </c>
      <c r="P1022">
        <v>302.31</v>
      </c>
      <c r="Q1022" s="10" t="s">
        <v>8315</v>
      </c>
      <c r="R1022" t="s">
        <v>8316</v>
      </c>
      <c r="S1022" s="16">
        <v>41851.771354166667</v>
      </c>
      <c r="T1022" s="16">
        <v>41870.666666666664</v>
      </c>
      <c r="U1022">
        <v>18.89531249999709</v>
      </c>
    </row>
    <row r="1023" spans="1:21" ht="72" x14ac:dyDescent="0.3">
      <c r="A1023">
        <v>3365</v>
      </c>
      <c r="B1023" s="3" t="s">
        <v>3364</v>
      </c>
      <c r="C1023" s="3" t="s">
        <v>7475</v>
      </c>
      <c r="D1023" s="6">
        <v>2500</v>
      </c>
      <c r="E1023" s="8">
        <v>2600</v>
      </c>
      <c r="F1023" t="s">
        <v>8218</v>
      </c>
      <c r="G1023" t="s">
        <v>8223</v>
      </c>
      <c r="H1023" t="s">
        <v>8245</v>
      </c>
      <c r="I1023">
        <v>1449973592</v>
      </c>
      <c r="J1023">
        <v>1447381592</v>
      </c>
      <c r="K1023" t="b">
        <v>0</v>
      </c>
      <c r="L1023">
        <v>3</v>
      </c>
      <c r="M1023" t="b">
        <v>1</v>
      </c>
      <c r="N1023" t="s">
        <v>8269</v>
      </c>
      <c r="O1023">
        <v>104</v>
      </c>
      <c r="P1023">
        <v>866.67</v>
      </c>
      <c r="Q1023" s="10" t="s">
        <v>8315</v>
      </c>
      <c r="R1023" t="s">
        <v>8316</v>
      </c>
      <c r="S1023" s="16">
        <v>42321.101759259262</v>
      </c>
      <c r="T1023" s="16">
        <v>42351.101759259262</v>
      </c>
      <c r="U1023">
        <v>30</v>
      </c>
    </row>
    <row r="1024" spans="1:21" ht="72" x14ac:dyDescent="0.3">
      <c r="A1024">
        <v>3366</v>
      </c>
      <c r="B1024" s="3" t="s">
        <v>3365</v>
      </c>
      <c r="C1024" s="3" t="s">
        <v>7476</v>
      </c>
      <c r="D1024" s="6">
        <v>500</v>
      </c>
      <c r="E1024" s="8">
        <v>1105</v>
      </c>
      <c r="F1024" t="s">
        <v>8218</v>
      </c>
      <c r="G1024" t="s">
        <v>8223</v>
      </c>
      <c r="H1024" t="s">
        <v>8245</v>
      </c>
      <c r="I1024">
        <v>1431481037</v>
      </c>
      <c r="J1024">
        <v>1428889037</v>
      </c>
      <c r="K1024" t="b">
        <v>0</v>
      </c>
      <c r="L1024">
        <v>18</v>
      </c>
      <c r="M1024" t="b">
        <v>1</v>
      </c>
      <c r="N1024" t="s">
        <v>8269</v>
      </c>
      <c r="O1024">
        <v>221</v>
      </c>
      <c r="P1024">
        <v>61.39</v>
      </c>
      <c r="Q1024" s="10" t="s">
        <v>8315</v>
      </c>
      <c r="R1024" t="s">
        <v>8316</v>
      </c>
      <c r="S1024" s="16">
        <v>42107.067557870367</v>
      </c>
      <c r="T1024" s="16">
        <v>42137.067557870367</v>
      </c>
      <c r="U1024">
        <v>30</v>
      </c>
    </row>
    <row r="1025" spans="1:21" ht="57.6" x14ac:dyDescent="0.3">
      <c r="A1025">
        <v>3368</v>
      </c>
      <c r="B1025" s="3" t="s">
        <v>3367</v>
      </c>
      <c r="C1025" s="3" t="s">
        <v>7478</v>
      </c>
      <c r="D1025" s="6">
        <v>1000</v>
      </c>
      <c r="E1025" s="8">
        <v>1046</v>
      </c>
      <c r="F1025" t="s">
        <v>8218</v>
      </c>
      <c r="G1025" t="s">
        <v>8223</v>
      </c>
      <c r="H1025" t="s">
        <v>8245</v>
      </c>
      <c r="I1025">
        <v>1420088400</v>
      </c>
      <c r="J1025">
        <v>1416977259</v>
      </c>
      <c r="K1025" t="b">
        <v>0</v>
      </c>
      <c r="L1025">
        <v>23</v>
      </c>
      <c r="M1025" t="b">
        <v>1</v>
      </c>
      <c r="N1025" t="s">
        <v>8269</v>
      </c>
      <c r="O1025">
        <v>105</v>
      </c>
      <c r="P1025">
        <v>45.48</v>
      </c>
      <c r="Q1025" s="10" t="s">
        <v>8315</v>
      </c>
      <c r="R1025" t="s">
        <v>8316</v>
      </c>
      <c r="S1025" s="16">
        <v>41969.199756944443</v>
      </c>
      <c r="T1025" s="16">
        <v>42005.208333333328</v>
      </c>
      <c r="U1025">
        <v>36.008576388885558</v>
      </c>
    </row>
    <row r="1026" spans="1:21" ht="43.2" x14ac:dyDescent="0.3">
      <c r="A1026">
        <v>3370</v>
      </c>
      <c r="B1026" s="3" t="s">
        <v>3369</v>
      </c>
      <c r="C1026" s="3" t="s">
        <v>7480</v>
      </c>
      <c r="D1026" s="6">
        <v>1500</v>
      </c>
      <c r="E1026" s="8">
        <v>1766</v>
      </c>
      <c r="F1026" t="s">
        <v>8218</v>
      </c>
      <c r="G1026" t="s">
        <v>8223</v>
      </c>
      <c r="H1026" t="s">
        <v>8245</v>
      </c>
      <c r="I1026">
        <v>1481961600</v>
      </c>
      <c r="J1026">
        <v>1479283285</v>
      </c>
      <c r="K1026" t="b">
        <v>0</v>
      </c>
      <c r="L1026">
        <v>26</v>
      </c>
      <c r="M1026" t="b">
        <v>1</v>
      </c>
      <c r="N1026" t="s">
        <v>8269</v>
      </c>
      <c r="O1026">
        <v>118</v>
      </c>
      <c r="P1026">
        <v>67.92</v>
      </c>
      <c r="Q1026" s="10" t="s">
        <v>8315</v>
      </c>
      <c r="R1026" t="s">
        <v>8316</v>
      </c>
      <c r="S1026" s="16">
        <v>42690.334317129629</v>
      </c>
      <c r="T1026" s="16">
        <v>42721.333333333328</v>
      </c>
      <c r="U1026">
        <v>30.999016203699284</v>
      </c>
    </row>
    <row r="1027" spans="1:21" ht="43.2" x14ac:dyDescent="0.3">
      <c r="A1027">
        <v>3371</v>
      </c>
      <c r="B1027" s="3" t="s">
        <v>3370</v>
      </c>
      <c r="C1027" s="3" t="s">
        <v>7481</v>
      </c>
      <c r="D1027" s="6">
        <v>200</v>
      </c>
      <c r="E1027" s="8">
        <v>277</v>
      </c>
      <c r="F1027" t="s">
        <v>8218</v>
      </c>
      <c r="G1027" t="s">
        <v>8223</v>
      </c>
      <c r="H1027" t="s">
        <v>8245</v>
      </c>
      <c r="I1027">
        <v>1449089965</v>
      </c>
      <c r="J1027">
        <v>1446670765</v>
      </c>
      <c r="K1027" t="b">
        <v>0</v>
      </c>
      <c r="L1027">
        <v>9</v>
      </c>
      <c r="M1027" t="b">
        <v>1</v>
      </c>
      <c r="N1027" t="s">
        <v>8269</v>
      </c>
      <c r="O1027">
        <v>139</v>
      </c>
      <c r="P1027">
        <v>30.78</v>
      </c>
      <c r="Q1027" s="10" t="s">
        <v>8315</v>
      </c>
      <c r="R1027" t="s">
        <v>8316</v>
      </c>
      <c r="S1027" s="16">
        <v>42312.874594907407</v>
      </c>
      <c r="T1027" s="16">
        <v>42340.874594907407</v>
      </c>
      <c r="U1027">
        <v>28</v>
      </c>
    </row>
    <row r="1028" spans="1:21" ht="57.6" x14ac:dyDescent="0.3">
      <c r="A1028">
        <v>3372</v>
      </c>
      <c r="B1028" s="3" t="s">
        <v>3371</v>
      </c>
      <c r="C1028" s="3" t="s">
        <v>7482</v>
      </c>
      <c r="D1028" s="6">
        <v>1000</v>
      </c>
      <c r="E1028" s="8">
        <v>1035</v>
      </c>
      <c r="F1028" t="s">
        <v>8218</v>
      </c>
      <c r="G1028" t="s">
        <v>8223</v>
      </c>
      <c r="H1028" t="s">
        <v>8245</v>
      </c>
      <c r="I1028">
        <v>1408942740</v>
      </c>
      <c r="J1028">
        <v>1407157756</v>
      </c>
      <c r="K1028" t="b">
        <v>0</v>
      </c>
      <c r="L1028">
        <v>27</v>
      </c>
      <c r="M1028" t="b">
        <v>1</v>
      </c>
      <c r="N1028" t="s">
        <v>8269</v>
      </c>
      <c r="O1028">
        <v>104</v>
      </c>
      <c r="P1028">
        <v>38.33</v>
      </c>
      <c r="Q1028" s="10" t="s">
        <v>8315</v>
      </c>
      <c r="R1028" t="s">
        <v>8316</v>
      </c>
      <c r="S1028" s="16">
        <v>41855.548101851848</v>
      </c>
      <c r="T1028" s="16">
        <v>41876.207638888889</v>
      </c>
      <c r="U1028">
        <v>20.659537037041446</v>
      </c>
    </row>
    <row r="1029" spans="1:21" ht="72" x14ac:dyDescent="0.3">
      <c r="A1029">
        <v>3376</v>
      </c>
      <c r="B1029" s="3" t="s">
        <v>3375</v>
      </c>
      <c r="C1029" s="3" t="s">
        <v>7486</v>
      </c>
      <c r="D1029" s="6">
        <v>8000</v>
      </c>
      <c r="E1029" s="8">
        <v>8001</v>
      </c>
      <c r="F1029" t="s">
        <v>8218</v>
      </c>
      <c r="G1029" t="s">
        <v>8223</v>
      </c>
      <c r="H1029" t="s">
        <v>8245</v>
      </c>
      <c r="I1029">
        <v>1429976994</v>
      </c>
      <c r="J1029">
        <v>1424796594</v>
      </c>
      <c r="K1029" t="b">
        <v>0</v>
      </c>
      <c r="L1029">
        <v>19</v>
      </c>
      <c r="M1029" t="b">
        <v>1</v>
      </c>
      <c r="N1029" t="s">
        <v>8269</v>
      </c>
      <c r="O1029">
        <v>100</v>
      </c>
      <c r="P1029">
        <v>421.11</v>
      </c>
      <c r="Q1029" s="10" t="s">
        <v>8315</v>
      </c>
      <c r="R1029" t="s">
        <v>8316</v>
      </c>
      <c r="S1029" s="16">
        <v>42059.701319444444</v>
      </c>
      <c r="T1029" s="16">
        <v>42119.659652777773</v>
      </c>
      <c r="U1029">
        <v>59.958333333328483</v>
      </c>
    </row>
    <row r="1030" spans="1:21" ht="72" x14ac:dyDescent="0.3">
      <c r="A1030">
        <v>3380</v>
      </c>
      <c r="B1030" s="3" t="s">
        <v>3379</v>
      </c>
      <c r="C1030" s="3" t="s">
        <v>7490</v>
      </c>
      <c r="D1030" s="6">
        <v>3000</v>
      </c>
      <c r="E1030" s="8">
        <v>3133</v>
      </c>
      <c r="F1030" t="s">
        <v>8218</v>
      </c>
      <c r="G1030" t="s">
        <v>8223</v>
      </c>
      <c r="H1030" t="s">
        <v>8245</v>
      </c>
      <c r="I1030">
        <v>1417305178</v>
      </c>
      <c r="J1030">
        <v>1414277578</v>
      </c>
      <c r="K1030" t="b">
        <v>0</v>
      </c>
      <c r="L1030">
        <v>28</v>
      </c>
      <c r="M1030" t="b">
        <v>1</v>
      </c>
      <c r="N1030" t="s">
        <v>8269</v>
      </c>
      <c r="O1030">
        <v>104</v>
      </c>
      <c r="P1030">
        <v>111.89</v>
      </c>
      <c r="Q1030" s="10" t="s">
        <v>8315</v>
      </c>
      <c r="R1030" t="s">
        <v>8316</v>
      </c>
      <c r="S1030" s="16">
        <v>41937.95344907407</v>
      </c>
      <c r="T1030" s="16">
        <v>41972.995115740734</v>
      </c>
      <c r="U1030">
        <v>35.041666666664241</v>
      </c>
    </row>
    <row r="1031" spans="1:21" ht="57.6" x14ac:dyDescent="0.3">
      <c r="A1031">
        <v>3381</v>
      </c>
      <c r="B1031" s="3" t="s">
        <v>3380</v>
      </c>
      <c r="C1031" s="3" t="s">
        <v>7491</v>
      </c>
      <c r="D1031" s="6">
        <v>4000</v>
      </c>
      <c r="E1031" s="8">
        <v>4090</v>
      </c>
      <c r="F1031" t="s">
        <v>8218</v>
      </c>
      <c r="G1031" t="s">
        <v>8223</v>
      </c>
      <c r="H1031" t="s">
        <v>8245</v>
      </c>
      <c r="I1031">
        <v>1426044383</v>
      </c>
      <c r="J1031">
        <v>1423455983</v>
      </c>
      <c r="K1031" t="b">
        <v>0</v>
      </c>
      <c r="L1031">
        <v>48</v>
      </c>
      <c r="M1031" t="b">
        <v>1</v>
      </c>
      <c r="N1031" t="s">
        <v>8269</v>
      </c>
      <c r="O1031">
        <v>102</v>
      </c>
      <c r="P1031">
        <v>85.21</v>
      </c>
      <c r="Q1031" s="10" t="s">
        <v>8315</v>
      </c>
      <c r="R1031" t="s">
        <v>8316</v>
      </c>
      <c r="S1031" s="16">
        <v>42044.184988425928</v>
      </c>
      <c r="T1031" s="16">
        <v>42074.143321759257</v>
      </c>
      <c r="U1031">
        <v>29.958333333328483</v>
      </c>
    </row>
    <row r="1032" spans="1:21" ht="57.6" x14ac:dyDescent="0.3">
      <c r="A1032">
        <v>3383</v>
      </c>
      <c r="B1032" s="3" t="s">
        <v>3382</v>
      </c>
      <c r="C1032" s="3" t="s">
        <v>7493</v>
      </c>
      <c r="D1032" s="6">
        <v>1750</v>
      </c>
      <c r="E1032" s="8">
        <v>1955</v>
      </c>
      <c r="F1032" t="s">
        <v>8218</v>
      </c>
      <c r="G1032" t="s">
        <v>8223</v>
      </c>
      <c r="H1032" t="s">
        <v>8245</v>
      </c>
      <c r="I1032">
        <v>1466707620</v>
      </c>
      <c r="J1032">
        <v>1464979620</v>
      </c>
      <c r="K1032" t="b">
        <v>0</v>
      </c>
      <c r="L1032">
        <v>30</v>
      </c>
      <c r="M1032" t="b">
        <v>1</v>
      </c>
      <c r="N1032" t="s">
        <v>8269</v>
      </c>
      <c r="O1032">
        <v>112</v>
      </c>
      <c r="P1032">
        <v>65.17</v>
      </c>
      <c r="Q1032" s="10" t="s">
        <v>8315</v>
      </c>
      <c r="R1032" t="s">
        <v>8316</v>
      </c>
      <c r="S1032" s="16">
        <v>42524.782638888893</v>
      </c>
      <c r="T1032" s="16">
        <v>42544.782638888893</v>
      </c>
      <c r="U1032">
        <v>20</v>
      </c>
    </row>
    <row r="1033" spans="1:21" ht="57.6" x14ac:dyDescent="0.3">
      <c r="A1033">
        <v>3384</v>
      </c>
      <c r="B1033" s="3" t="s">
        <v>3383</v>
      </c>
      <c r="C1033" s="3" t="s">
        <v>7494</v>
      </c>
      <c r="D1033" s="6">
        <v>6000</v>
      </c>
      <c r="E1033" s="8">
        <v>6000.66</v>
      </c>
      <c r="F1033" t="s">
        <v>8218</v>
      </c>
      <c r="G1033" t="s">
        <v>8223</v>
      </c>
      <c r="H1033" t="s">
        <v>8245</v>
      </c>
      <c r="I1033">
        <v>1448074800</v>
      </c>
      <c r="J1033">
        <v>1444874768</v>
      </c>
      <c r="K1033" t="b">
        <v>0</v>
      </c>
      <c r="L1033">
        <v>64</v>
      </c>
      <c r="M1033" t="b">
        <v>1</v>
      </c>
      <c r="N1033" t="s">
        <v>8269</v>
      </c>
      <c r="O1033">
        <v>100</v>
      </c>
      <c r="P1033">
        <v>93.76</v>
      </c>
      <c r="Q1033" s="10" t="s">
        <v>8315</v>
      </c>
      <c r="R1033" t="s">
        <v>8316</v>
      </c>
      <c r="S1033" s="16">
        <v>42292.087592592594</v>
      </c>
      <c r="T1033" s="16">
        <v>42329.125</v>
      </c>
      <c r="U1033">
        <v>37.037407407406135</v>
      </c>
    </row>
    <row r="1034" spans="1:21" ht="57.6" x14ac:dyDescent="0.3">
      <c r="A1034">
        <v>3385</v>
      </c>
      <c r="B1034" s="3" t="s">
        <v>3384</v>
      </c>
      <c r="C1034" s="3" t="s">
        <v>7495</v>
      </c>
      <c r="D1034" s="6">
        <v>2000</v>
      </c>
      <c r="E1034" s="8">
        <v>2000</v>
      </c>
      <c r="F1034" t="s">
        <v>8218</v>
      </c>
      <c r="G1034" t="s">
        <v>8223</v>
      </c>
      <c r="H1034" t="s">
        <v>8245</v>
      </c>
      <c r="I1034">
        <v>1418244552</v>
      </c>
      <c r="J1034">
        <v>1415652552</v>
      </c>
      <c r="K1034" t="b">
        <v>0</v>
      </c>
      <c r="L1034">
        <v>15</v>
      </c>
      <c r="M1034" t="b">
        <v>1</v>
      </c>
      <c r="N1034" t="s">
        <v>8269</v>
      </c>
      <c r="O1034">
        <v>100</v>
      </c>
      <c r="P1034">
        <v>133.33000000000001</v>
      </c>
      <c r="Q1034" s="10" t="s">
        <v>8315</v>
      </c>
      <c r="R1034" t="s">
        <v>8316</v>
      </c>
      <c r="S1034" s="16">
        <v>41953.8675</v>
      </c>
      <c r="T1034" s="16">
        <v>41983.8675</v>
      </c>
      <c r="U1034">
        <v>30</v>
      </c>
    </row>
    <row r="1035" spans="1:21" ht="72" x14ac:dyDescent="0.3">
      <c r="A1035">
        <v>3386</v>
      </c>
      <c r="B1035" s="3" t="s">
        <v>3385</v>
      </c>
      <c r="C1035" s="3" t="s">
        <v>7496</v>
      </c>
      <c r="D1035" s="6">
        <v>2000</v>
      </c>
      <c r="E1035" s="8">
        <v>2100</v>
      </c>
      <c r="F1035" t="s">
        <v>8218</v>
      </c>
      <c r="G1035" t="s">
        <v>8223</v>
      </c>
      <c r="H1035" t="s">
        <v>8245</v>
      </c>
      <c r="I1035">
        <v>1417620506</v>
      </c>
      <c r="J1035">
        <v>1415028506</v>
      </c>
      <c r="K1035" t="b">
        <v>0</v>
      </c>
      <c r="L1035">
        <v>41</v>
      </c>
      <c r="M1035" t="b">
        <v>1</v>
      </c>
      <c r="N1035" t="s">
        <v>8269</v>
      </c>
      <c r="O1035">
        <v>105</v>
      </c>
      <c r="P1035">
        <v>51.22</v>
      </c>
      <c r="Q1035" s="10" t="s">
        <v>8315</v>
      </c>
      <c r="R1035" t="s">
        <v>8316</v>
      </c>
      <c r="S1035" s="16">
        <v>41946.644745370373</v>
      </c>
      <c r="T1035" s="16">
        <v>41976.644745370373</v>
      </c>
      <c r="U1035">
        <v>30</v>
      </c>
    </row>
    <row r="1036" spans="1:21" ht="72" x14ac:dyDescent="0.3">
      <c r="A1036">
        <v>3387</v>
      </c>
      <c r="B1036" s="3" t="s">
        <v>3386</v>
      </c>
      <c r="C1036" s="3" t="s">
        <v>7497</v>
      </c>
      <c r="D1036" s="6">
        <v>3000</v>
      </c>
      <c r="E1036" s="8">
        <v>3506</v>
      </c>
      <c r="F1036" t="s">
        <v>8218</v>
      </c>
      <c r="G1036" t="s">
        <v>8223</v>
      </c>
      <c r="H1036" t="s">
        <v>8245</v>
      </c>
      <c r="I1036">
        <v>1418581088</v>
      </c>
      <c r="J1036">
        <v>1415125088</v>
      </c>
      <c r="K1036" t="b">
        <v>0</v>
      </c>
      <c r="L1036">
        <v>35</v>
      </c>
      <c r="M1036" t="b">
        <v>1</v>
      </c>
      <c r="N1036" t="s">
        <v>8269</v>
      </c>
      <c r="O1036">
        <v>117</v>
      </c>
      <c r="P1036">
        <v>100.17</v>
      </c>
      <c r="Q1036" s="10" t="s">
        <v>8315</v>
      </c>
      <c r="R1036" t="s">
        <v>8316</v>
      </c>
      <c r="S1036" s="16">
        <v>41947.762592592589</v>
      </c>
      <c r="T1036" s="16">
        <v>41987.762592592597</v>
      </c>
      <c r="U1036">
        <v>40.000000000007276</v>
      </c>
    </row>
    <row r="1037" spans="1:21" ht="57.6" x14ac:dyDescent="0.3">
      <c r="A1037">
        <v>3389</v>
      </c>
      <c r="B1037" s="3" t="s">
        <v>3388</v>
      </c>
      <c r="C1037" s="3" t="s">
        <v>7499</v>
      </c>
      <c r="D1037" s="6">
        <v>10000</v>
      </c>
      <c r="E1037" s="8">
        <v>11450</v>
      </c>
      <c r="F1037" t="s">
        <v>8218</v>
      </c>
      <c r="G1037" t="s">
        <v>8223</v>
      </c>
      <c r="H1037" t="s">
        <v>8245</v>
      </c>
      <c r="I1037">
        <v>1464960682</v>
      </c>
      <c r="J1037">
        <v>1462368682</v>
      </c>
      <c r="K1037" t="b">
        <v>0</v>
      </c>
      <c r="L1037">
        <v>62</v>
      </c>
      <c r="M1037" t="b">
        <v>1</v>
      </c>
      <c r="N1037" t="s">
        <v>8269</v>
      </c>
      <c r="O1037">
        <v>115</v>
      </c>
      <c r="P1037">
        <v>184.68</v>
      </c>
      <c r="Q1037" s="10" t="s">
        <v>8315</v>
      </c>
      <c r="R1037" t="s">
        <v>8316</v>
      </c>
      <c r="S1037" s="16">
        <v>42494.563449074078</v>
      </c>
      <c r="T1037" s="16">
        <v>42524.563449074078</v>
      </c>
      <c r="U1037">
        <v>30</v>
      </c>
    </row>
    <row r="1038" spans="1:21" ht="72" x14ac:dyDescent="0.3">
      <c r="A1038">
        <v>3390</v>
      </c>
      <c r="B1038" s="3" t="s">
        <v>3389</v>
      </c>
      <c r="C1038" s="3" t="s">
        <v>7500</v>
      </c>
      <c r="D1038" s="6">
        <v>1500</v>
      </c>
      <c r="E1038" s="8">
        <v>1536</v>
      </c>
      <c r="F1038" t="s">
        <v>8218</v>
      </c>
      <c r="G1038" t="s">
        <v>8223</v>
      </c>
      <c r="H1038" t="s">
        <v>8245</v>
      </c>
      <c r="I1038">
        <v>1405017345</v>
      </c>
      <c r="J1038">
        <v>1403721345</v>
      </c>
      <c r="K1038" t="b">
        <v>0</v>
      </c>
      <c r="L1038">
        <v>22</v>
      </c>
      <c r="M1038" t="b">
        <v>1</v>
      </c>
      <c r="N1038" t="s">
        <v>8269</v>
      </c>
      <c r="O1038">
        <v>102</v>
      </c>
      <c r="P1038">
        <v>69.819999999999993</v>
      </c>
      <c r="Q1038" s="10" t="s">
        <v>8315</v>
      </c>
      <c r="R1038" t="s">
        <v>8316</v>
      </c>
      <c r="S1038" s="16">
        <v>41815.774826388886</v>
      </c>
      <c r="T1038" s="16">
        <v>41830.774826388886</v>
      </c>
      <c r="U1038">
        <v>15</v>
      </c>
    </row>
    <row r="1039" spans="1:21" ht="72" x14ac:dyDescent="0.3">
      <c r="A1039">
        <v>3391</v>
      </c>
      <c r="B1039" s="3" t="s">
        <v>3390</v>
      </c>
      <c r="C1039" s="3" t="s">
        <v>7501</v>
      </c>
      <c r="D1039" s="6">
        <v>500</v>
      </c>
      <c r="E1039" s="8">
        <v>1115</v>
      </c>
      <c r="F1039" t="s">
        <v>8218</v>
      </c>
      <c r="G1039" t="s">
        <v>8223</v>
      </c>
      <c r="H1039" t="s">
        <v>8245</v>
      </c>
      <c r="I1039">
        <v>1407536880</v>
      </c>
      <c r="J1039">
        <v>1404997548</v>
      </c>
      <c r="K1039" t="b">
        <v>0</v>
      </c>
      <c r="L1039">
        <v>18</v>
      </c>
      <c r="M1039" t="b">
        <v>1</v>
      </c>
      <c r="N1039" t="s">
        <v>8269</v>
      </c>
      <c r="O1039">
        <v>223</v>
      </c>
      <c r="P1039">
        <v>61.94</v>
      </c>
      <c r="Q1039" s="10" t="s">
        <v>8315</v>
      </c>
      <c r="R1039" t="s">
        <v>8316</v>
      </c>
      <c r="S1039" s="16">
        <v>41830.545694444445</v>
      </c>
      <c r="T1039" s="16">
        <v>41859.936111111114</v>
      </c>
      <c r="U1039">
        <v>29.390416666668898</v>
      </c>
    </row>
    <row r="1040" spans="1:21" ht="57.6" x14ac:dyDescent="0.3">
      <c r="A1040">
        <v>3393</v>
      </c>
      <c r="B1040" s="3" t="s">
        <v>3392</v>
      </c>
      <c r="C1040" s="3" t="s">
        <v>7503</v>
      </c>
      <c r="D1040" s="6">
        <v>1500</v>
      </c>
      <c r="E1040" s="8">
        <v>1587</v>
      </c>
      <c r="F1040" t="s">
        <v>8218</v>
      </c>
      <c r="G1040" t="s">
        <v>8223</v>
      </c>
      <c r="H1040" t="s">
        <v>8245</v>
      </c>
      <c r="I1040">
        <v>1415234760</v>
      </c>
      <c r="J1040">
        <v>1413065230</v>
      </c>
      <c r="K1040" t="b">
        <v>0</v>
      </c>
      <c r="L1040">
        <v>44</v>
      </c>
      <c r="M1040" t="b">
        <v>1</v>
      </c>
      <c r="N1040" t="s">
        <v>8269</v>
      </c>
      <c r="O1040">
        <v>106</v>
      </c>
      <c r="P1040">
        <v>36.07</v>
      </c>
      <c r="Q1040" s="10" t="s">
        <v>8315</v>
      </c>
      <c r="R1040" t="s">
        <v>8316</v>
      </c>
      <c r="S1040" s="16">
        <v>41923.921643518523</v>
      </c>
      <c r="T1040" s="16">
        <v>41949.031944444447</v>
      </c>
      <c r="U1040">
        <v>25.110300925924093</v>
      </c>
    </row>
    <row r="1041" spans="1:21" ht="57.6" x14ac:dyDescent="0.3">
      <c r="A1041">
        <v>3396</v>
      </c>
      <c r="B1041" s="3" t="s">
        <v>3395</v>
      </c>
      <c r="C1041" s="3" t="s">
        <v>7506</v>
      </c>
      <c r="D1041" s="6">
        <v>1500</v>
      </c>
      <c r="E1041" s="8">
        <v>1565</v>
      </c>
      <c r="F1041" t="s">
        <v>8218</v>
      </c>
      <c r="G1041" t="s">
        <v>8223</v>
      </c>
      <c r="H1041" t="s">
        <v>8245</v>
      </c>
      <c r="I1041">
        <v>1401595140</v>
      </c>
      <c r="J1041">
        <v>1399286589</v>
      </c>
      <c r="K1041" t="b">
        <v>0</v>
      </c>
      <c r="L1041">
        <v>28</v>
      </c>
      <c r="M1041" t="b">
        <v>1</v>
      </c>
      <c r="N1041" t="s">
        <v>8269</v>
      </c>
      <c r="O1041">
        <v>104</v>
      </c>
      <c r="P1041">
        <v>55.89</v>
      </c>
      <c r="Q1041" s="10" t="s">
        <v>8315</v>
      </c>
      <c r="R1041" t="s">
        <v>8316</v>
      </c>
      <c r="S1041" s="16">
        <v>41764.44663194444</v>
      </c>
      <c r="T1041" s="16">
        <v>41791.165972222225</v>
      </c>
      <c r="U1041">
        <v>26.719340277784795</v>
      </c>
    </row>
    <row r="1042" spans="1:21" ht="72" x14ac:dyDescent="0.3">
      <c r="A1042">
        <v>3398</v>
      </c>
      <c r="B1042" s="3" t="s">
        <v>3397</v>
      </c>
      <c r="C1042" s="3" t="s">
        <v>7508</v>
      </c>
      <c r="D1042" s="6">
        <v>4000</v>
      </c>
      <c r="E1042" s="8">
        <v>4443</v>
      </c>
      <c r="F1042" t="s">
        <v>8218</v>
      </c>
      <c r="G1042" t="s">
        <v>8223</v>
      </c>
      <c r="H1042" t="s">
        <v>8245</v>
      </c>
      <c r="I1042">
        <v>1416589200</v>
      </c>
      <c r="J1042">
        <v>1414605776</v>
      </c>
      <c r="K1042" t="b">
        <v>0</v>
      </c>
      <c r="L1042">
        <v>65</v>
      </c>
      <c r="M1042" t="b">
        <v>1</v>
      </c>
      <c r="N1042" t="s">
        <v>8269</v>
      </c>
      <c r="O1042">
        <v>111</v>
      </c>
      <c r="P1042">
        <v>68.349999999999994</v>
      </c>
      <c r="Q1042" s="10" t="s">
        <v>8315</v>
      </c>
      <c r="R1042" t="s">
        <v>8316</v>
      </c>
      <c r="S1042" s="16">
        <v>41941.75203703704</v>
      </c>
      <c r="T1042" s="16">
        <v>41964.708333333328</v>
      </c>
      <c r="U1042">
        <v>22.956296296288201</v>
      </c>
    </row>
    <row r="1043" spans="1:21" ht="57.6" x14ac:dyDescent="0.3">
      <c r="A1043">
        <v>3400</v>
      </c>
      <c r="B1043" s="3" t="s">
        <v>3399</v>
      </c>
      <c r="C1043" s="3" t="s">
        <v>7510</v>
      </c>
      <c r="D1043" s="6">
        <v>10000</v>
      </c>
      <c r="E1043" s="8">
        <v>10041</v>
      </c>
      <c r="F1043" t="s">
        <v>8218</v>
      </c>
      <c r="G1043" t="s">
        <v>8223</v>
      </c>
      <c r="H1043" t="s">
        <v>8245</v>
      </c>
      <c r="I1043">
        <v>1409266414</v>
      </c>
      <c r="J1043">
        <v>1405378414</v>
      </c>
      <c r="K1043" t="b">
        <v>0</v>
      </c>
      <c r="L1043">
        <v>85</v>
      </c>
      <c r="M1043" t="b">
        <v>1</v>
      </c>
      <c r="N1043" t="s">
        <v>8269</v>
      </c>
      <c r="O1043">
        <v>100</v>
      </c>
      <c r="P1043">
        <v>118.13</v>
      </c>
      <c r="Q1043" s="10" t="s">
        <v>8315</v>
      </c>
      <c r="R1043" t="s">
        <v>8316</v>
      </c>
      <c r="S1043" s="16">
        <v>41834.953865740739</v>
      </c>
      <c r="T1043" s="16">
        <v>41879.953865740739</v>
      </c>
      <c r="U1043">
        <v>45</v>
      </c>
    </row>
    <row r="1044" spans="1:21" ht="72" x14ac:dyDescent="0.3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v>110</v>
      </c>
      <c r="P1044">
        <v>99.79</v>
      </c>
      <c r="Q1044" s="10" t="s">
        <v>8315</v>
      </c>
      <c r="R1044" t="s">
        <v>8316</v>
      </c>
      <c r="S1044" s="16">
        <v>42290.61855324074</v>
      </c>
      <c r="T1044" s="16">
        <v>42320.104861111111</v>
      </c>
      <c r="U1044">
        <v>29.486307870371093</v>
      </c>
    </row>
    <row r="1045" spans="1:21" ht="72" x14ac:dyDescent="0.3">
      <c r="A1045">
        <v>3404</v>
      </c>
      <c r="B1045" s="3" t="s">
        <v>3403</v>
      </c>
      <c r="C1045" s="3" t="s">
        <v>7514</v>
      </c>
      <c r="D1045" s="6">
        <v>500</v>
      </c>
      <c r="E1045" s="8">
        <v>610</v>
      </c>
      <c r="F1045" t="s">
        <v>8218</v>
      </c>
      <c r="G1045" t="s">
        <v>8223</v>
      </c>
      <c r="H1045" t="s">
        <v>8245</v>
      </c>
      <c r="I1045">
        <v>1434542702</v>
      </c>
      <c r="J1045">
        <v>1432814702</v>
      </c>
      <c r="K1045" t="b">
        <v>0</v>
      </c>
      <c r="L1045">
        <v>3</v>
      </c>
      <c r="M1045" t="b">
        <v>1</v>
      </c>
      <c r="N1045" t="s">
        <v>8269</v>
      </c>
      <c r="O1045">
        <v>122</v>
      </c>
      <c r="P1045">
        <v>203.33</v>
      </c>
      <c r="Q1045" s="10" t="s">
        <v>8315</v>
      </c>
      <c r="R1045" t="s">
        <v>8316</v>
      </c>
      <c r="S1045" s="16">
        <v>42152.503495370373</v>
      </c>
      <c r="T1045" s="16">
        <v>42172.503495370373</v>
      </c>
      <c r="U1045">
        <v>20</v>
      </c>
    </row>
    <row r="1046" spans="1:21" ht="57.6" x14ac:dyDescent="0.3">
      <c r="A1046">
        <v>3406</v>
      </c>
      <c r="B1046" s="3" t="s">
        <v>3405</v>
      </c>
      <c r="C1046" s="3" t="s">
        <v>7516</v>
      </c>
      <c r="D1046" s="6">
        <v>10000</v>
      </c>
      <c r="E1046" s="8">
        <v>10031</v>
      </c>
      <c r="F1046" t="s">
        <v>8218</v>
      </c>
      <c r="G1046" t="s">
        <v>8223</v>
      </c>
      <c r="H1046" t="s">
        <v>8245</v>
      </c>
      <c r="I1046">
        <v>1405511376</v>
      </c>
      <c r="J1046">
        <v>1401623376</v>
      </c>
      <c r="K1046" t="b">
        <v>0</v>
      </c>
      <c r="L1046">
        <v>91</v>
      </c>
      <c r="M1046" t="b">
        <v>1</v>
      </c>
      <c r="N1046" t="s">
        <v>8269</v>
      </c>
      <c r="O1046">
        <v>100</v>
      </c>
      <c r="P1046">
        <v>110.23</v>
      </c>
      <c r="Q1046" s="10" t="s">
        <v>8315</v>
      </c>
      <c r="R1046" t="s">
        <v>8316</v>
      </c>
      <c r="S1046" s="16">
        <v>41791.492777777778</v>
      </c>
      <c r="T1046" s="16">
        <v>41836.492777777778</v>
      </c>
      <c r="U1046">
        <v>45</v>
      </c>
    </row>
    <row r="1047" spans="1:21" ht="57.6" x14ac:dyDescent="0.3">
      <c r="A1047">
        <v>3408</v>
      </c>
      <c r="B1047" s="3" t="s">
        <v>3407</v>
      </c>
      <c r="C1047" s="3" t="s">
        <v>7518</v>
      </c>
      <c r="D1047" s="6">
        <v>500</v>
      </c>
      <c r="E1047" s="8">
        <v>1055</v>
      </c>
      <c r="F1047" t="s">
        <v>8218</v>
      </c>
      <c r="G1047" t="s">
        <v>8223</v>
      </c>
      <c r="H1047" t="s">
        <v>8245</v>
      </c>
      <c r="I1047">
        <v>1405727304</v>
      </c>
      <c r="J1047">
        <v>1403135304</v>
      </c>
      <c r="K1047" t="b">
        <v>0</v>
      </c>
      <c r="L1047">
        <v>18</v>
      </c>
      <c r="M1047" t="b">
        <v>1</v>
      </c>
      <c r="N1047" t="s">
        <v>8269</v>
      </c>
      <c r="O1047">
        <v>211</v>
      </c>
      <c r="P1047">
        <v>58.61</v>
      </c>
      <c r="Q1047" s="10" t="s">
        <v>8315</v>
      </c>
      <c r="R1047" t="s">
        <v>8316</v>
      </c>
      <c r="S1047" s="16">
        <v>41808.991944444446</v>
      </c>
      <c r="T1047" s="16">
        <v>41838.991944444446</v>
      </c>
      <c r="U1047">
        <v>30</v>
      </c>
    </row>
    <row r="1048" spans="1:21" ht="57.6" x14ac:dyDescent="0.3">
      <c r="A1048">
        <v>3410</v>
      </c>
      <c r="B1048" s="3" t="s">
        <v>3409</v>
      </c>
      <c r="C1048" s="3" t="s">
        <v>7520</v>
      </c>
      <c r="D1048" s="6">
        <v>3000</v>
      </c>
      <c r="E1048" s="8">
        <v>3255</v>
      </c>
      <c r="F1048" t="s">
        <v>8218</v>
      </c>
      <c r="G1048" t="s">
        <v>8223</v>
      </c>
      <c r="H1048" t="s">
        <v>8245</v>
      </c>
      <c r="I1048">
        <v>1465196400</v>
      </c>
      <c r="J1048">
        <v>1462841990</v>
      </c>
      <c r="K1048" t="b">
        <v>0</v>
      </c>
      <c r="L1048">
        <v>40</v>
      </c>
      <c r="M1048" t="b">
        <v>1</v>
      </c>
      <c r="N1048" t="s">
        <v>8269</v>
      </c>
      <c r="O1048">
        <v>109</v>
      </c>
      <c r="P1048">
        <v>81.38</v>
      </c>
      <c r="Q1048" s="10" t="s">
        <v>8315</v>
      </c>
      <c r="R1048" t="s">
        <v>8316</v>
      </c>
      <c r="S1048" s="16">
        <v>42500.041550925926</v>
      </c>
      <c r="T1048" s="16">
        <v>42527.291666666672</v>
      </c>
      <c r="U1048">
        <v>27.250115740745969</v>
      </c>
    </row>
    <row r="1049" spans="1:21" ht="72" x14ac:dyDescent="0.3">
      <c r="A1049">
        <v>3411</v>
      </c>
      <c r="B1049" s="3" t="s">
        <v>3410</v>
      </c>
      <c r="C1049" s="3" t="s">
        <v>7521</v>
      </c>
      <c r="D1049" s="6">
        <v>15000</v>
      </c>
      <c r="E1049" s="8">
        <v>15535</v>
      </c>
      <c r="F1049" t="s">
        <v>8218</v>
      </c>
      <c r="G1049" t="s">
        <v>8223</v>
      </c>
      <c r="H1049" t="s">
        <v>8245</v>
      </c>
      <c r="I1049">
        <v>1444264372</v>
      </c>
      <c r="J1049">
        <v>1442536372</v>
      </c>
      <c r="K1049" t="b">
        <v>0</v>
      </c>
      <c r="L1049">
        <v>78</v>
      </c>
      <c r="M1049" t="b">
        <v>1</v>
      </c>
      <c r="N1049" t="s">
        <v>8269</v>
      </c>
      <c r="O1049">
        <v>104</v>
      </c>
      <c r="P1049">
        <v>199.17</v>
      </c>
      <c r="Q1049" s="10" t="s">
        <v>8315</v>
      </c>
      <c r="R1049" t="s">
        <v>8316</v>
      </c>
      <c r="S1049" s="16">
        <v>42265.022824074069</v>
      </c>
      <c r="T1049" s="16">
        <v>42285.022824074069</v>
      </c>
      <c r="U1049">
        <v>20</v>
      </c>
    </row>
    <row r="1050" spans="1:21" ht="72" x14ac:dyDescent="0.3">
      <c r="A1050">
        <v>3413</v>
      </c>
      <c r="B1050" s="3" t="s">
        <v>3412</v>
      </c>
      <c r="C1050" s="3" t="s">
        <v>7523</v>
      </c>
      <c r="D1050" s="6">
        <v>500</v>
      </c>
      <c r="E1050" s="8">
        <v>650</v>
      </c>
      <c r="F1050" t="s">
        <v>8218</v>
      </c>
      <c r="G1050" t="s">
        <v>8223</v>
      </c>
      <c r="H1050" t="s">
        <v>8245</v>
      </c>
      <c r="I1050">
        <v>1425099540</v>
      </c>
      <c r="J1050">
        <v>1424280938</v>
      </c>
      <c r="K1050" t="b">
        <v>0</v>
      </c>
      <c r="L1050">
        <v>14</v>
      </c>
      <c r="M1050" t="b">
        <v>1</v>
      </c>
      <c r="N1050" t="s">
        <v>8269</v>
      </c>
      <c r="O1050">
        <v>130</v>
      </c>
      <c r="P1050">
        <v>46.43</v>
      </c>
      <c r="Q1050" s="10" t="s">
        <v>8315</v>
      </c>
      <c r="R1050" t="s">
        <v>8316</v>
      </c>
      <c r="S1050" s="16">
        <v>42053.733078703706</v>
      </c>
      <c r="T1050" s="16">
        <v>42063.207638888889</v>
      </c>
      <c r="U1050">
        <v>9.4745601851827814</v>
      </c>
    </row>
    <row r="1051" spans="1:21" ht="57.6" x14ac:dyDescent="0.3">
      <c r="A1051">
        <v>3414</v>
      </c>
      <c r="B1051" s="3" t="s">
        <v>3413</v>
      </c>
      <c r="C1051" s="3" t="s">
        <v>7524</v>
      </c>
      <c r="D1051" s="6">
        <v>3000</v>
      </c>
      <c r="E1051" s="8">
        <v>3105</v>
      </c>
      <c r="F1051" t="s">
        <v>8218</v>
      </c>
      <c r="G1051" t="s">
        <v>8223</v>
      </c>
      <c r="H1051" t="s">
        <v>8245</v>
      </c>
      <c r="I1051">
        <v>1480579140</v>
      </c>
      <c r="J1051">
        <v>1478030325</v>
      </c>
      <c r="K1051" t="b">
        <v>0</v>
      </c>
      <c r="L1051">
        <v>44</v>
      </c>
      <c r="M1051" t="b">
        <v>1</v>
      </c>
      <c r="N1051" t="s">
        <v>8269</v>
      </c>
      <c r="O1051">
        <v>104</v>
      </c>
      <c r="P1051">
        <v>70.569999999999993</v>
      </c>
      <c r="Q1051" s="10" t="s">
        <v>8315</v>
      </c>
      <c r="R1051" t="s">
        <v>8316</v>
      </c>
      <c r="S1051" s="16">
        <v>42675.832465277781</v>
      </c>
      <c r="T1051" s="16">
        <v>42705.332638888889</v>
      </c>
      <c r="U1051">
        <v>29.500173611108039</v>
      </c>
    </row>
    <row r="1052" spans="1:21" ht="43.2" x14ac:dyDescent="0.3">
      <c r="A1052">
        <v>3415</v>
      </c>
      <c r="B1052" s="3" t="s">
        <v>3414</v>
      </c>
      <c r="C1052" s="3" t="s">
        <v>7525</v>
      </c>
      <c r="D1052" s="6">
        <v>200</v>
      </c>
      <c r="E1052" s="8">
        <v>200</v>
      </c>
      <c r="F1052" t="s">
        <v>8218</v>
      </c>
      <c r="G1052" t="s">
        <v>8223</v>
      </c>
      <c r="H1052" t="s">
        <v>8245</v>
      </c>
      <c r="I1052">
        <v>1460935800</v>
      </c>
      <c r="J1052">
        <v>1459999656</v>
      </c>
      <c r="K1052" t="b">
        <v>0</v>
      </c>
      <c r="L1052">
        <v>9</v>
      </c>
      <c r="M1052" t="b">
        <v>1</v>
      </c>
      <c r="N1052" t="s">
        <v>8269</v>
      </c>
      <c r="O1052">
        <v>100</v>
      </c>
      <c r="P1052">
        <v>22.22</v>
      </c>
      <c r="Q1052" s="10" t="s">
        <v>8315</v>
      </c>
      <c r="R1052" t="s">
        <v>8316</v>
      </c>
      <c r="S1052" s="16">
        <v>42467.144166666665</v>
      </c>
      <c r="T1052" s="16">
        <v>42477.979166666672</v>
      </c>
      <c r="U1052">
        <v>10.835000000006403</v>
      </c>
    </row>
    <row r="1053" spans="1:21" ht="57.6" x14ac:dyDescent="0.3">
      <c r="A1053">
        <v>3417</v>
      </c>
      <c r="B1053" s="3" t="s">
        <v>3416</v>
      </c>
      <c r="C1053" s="3" t="s">
        <v>7527</v>
      </c>
      <c r="D1053" s="6">
        <v>1700</v>
      </c>
      <c r="E1053" s="8">
        <v>1700.01</v>
      </c>
      <c r="F1053" t="s">
        <v>8218</v>
      </c>
      <c r="G1053" t="s">
        <v>8223</v>
      </c>
      <c r="H1053" t="s">
        <v>8245</v>
      </c>
      <c r="I1053">
        <v>1414284180</v>
      </c>
      <c r="J1053">
        <v>1410558948</v>
      </c>
      <c r="K1053" t="b">
        <v>0</v>
      </c>
      <c r="L1053">
        <v>45</v>
      </c>
      <c r="M1053" t="b">
        <v>1</v>
      </c>
      <c r="N1053" t="s">
        <v>8269</v>
      </c>
      <c r="O1053">
        <v>100</v>
      </c>
      <c r="P1053">
        <v>37.78</v>
      </c>
      <c r="Q1053" s="10" t="s">
        <v>8315</v>
      </c>
      <c r="R1053" t="s">
        <v>8316</v>
      </c>
      <c r="S1053" s="16">
        <v>41894.91375</v>
      </c>
      <c r="T1053" s="16">
        <v>41938.029861111114</v>
      </c>
      <c r="U1053">
        <v>43.116111111114151</v>
      </c>
    </row>
    <row r="1054" spans="1:21" ht="72" x14ac:dyDescent="0.3">
      <c r="A1054">
        <v>3418</v>
      </c>
      <c r="B1054" s="3" t="s">
        <v>3417</v>
      </c>
      <c r="C1054" s="3" t="s">
        <v>7528</v>
      </c>
      <c r="D1054" s="6">
        <v>4000</v>
      </c>
      <c r="E1054" s="8">
        <v>4035</v>
      </c>
      <c r="F1054" t="s">
        <v>8218</v>
      </c>
      <c r="G1054" t="s">
        <v>8223</v>
      </c>
      <c r="H1054" t="s">
        <v>8245</v>
      </c>
      <c r="I1054">
        <v>1400875307</v>
      </c>
      <c r="J1054">
        <v>1398283307</v>
      </c>
      <c r="K1054" t="b">
        <v>0</v>
      </c>
      <c r="L1054">
        <v>56</v>
      </c>
      <c r="M1054" t="b">
        <v>1</v>
      </c>
      <c r="N1054" t="s">
        <v>8269</v>
      </c>
      <c r="O1054">
        <v>101</v>
      </c>
      <c r="P1054">
        <v>72.05</v>
      </c>
      <c r="Q1054" s="10" t="s">
        <v>8315</v>
      </c>
      <c r="R1054" t="s">
        <v>8316</v>
      </c>
      <c r="S1054" s="16">
        <v>41752.83457175926</v>
      </c>
      <c r="T1054" s="16">
        <v>41782.83457175926</v>
      </c>
      <c r="U1054">
        <v>30</v>
      </c>
    </row>
    <row r="1055" spans="1:21" ht="72" x14ac:dyDescent="0.3">
      <c r="A1055">
        <v>3421</v>
      </c>
      <c r="B1055" s="3" t="s">
        <v>3420</v>
      </c>
      <c r="C1055" s="3" t="s">
        <v>7531</v>
      </c>
      <c r="D1055" s="6">
        <v>10000</v>
      </c>
      <c r="E1055" s="8">
        <v>10115</v>
      </c>
      <c r="F1055" t="s">
        <v>8218</v>
      </c>
      <c r="G1055" t="s">
        <v>8223</v>
      </c>
      <c r="H1055" t="s">
        <v>8245</v>
      </c>
      <c r="I1055">
        <v>1425495563</v>
      </c>
      <c r="J1055">
        <v>1422903563</v>
      </c>
      <c r="K1055" t="b">
        <v>0</v>
      </c>
      <c r="L1055">
        <v>98</v>
      </c>
      <c r="M1055" t="b">
        <v>1</v>
      </c>
      <c r="N1055" t="s">
        <v>8269</v>
      </c>
      <c r="O1055">
        <v>101</v>
      </c>
      <c r="P1055">
        <v>103.21</v>
      </c>
      <c r="Q1055" s="10" t="s">
        <v>8315</v>
      </c>
      <c r="R1055" t="s">
        <v>8316</v>
      </c>
      <c r="S1055" s="16">
        <v>42037.791238425925</v>
      </c>
      <c r="T1055" s="16">
        <v>42067.791238425925</v>
      </c>
      <c r="U1055">
        <v>30</v>
      </c>
    </row>
    <row r="1056" spans="1:21" ht="57.6" x14ac:dyDescent="0.3">
      <c r="A1056">
        <v>3423</v>
      </c>
      <c r="B1056" s="3" t="s">
        <v>3422</v>
      </c>
      <c r="C1056" s="3" t="s">
        <v>7533</v>
      </c>
      <c r="D1056" s="6">
        <v>250</v>
      </c>
      <c r="E1056" s="8">
        <v>350</v>
      </c>
      <c r="F1056" t="s">
        <v>8218</v>
      </c>
      <c r="G1056" t="s">
        <v>8223</v>
      </c>
      <c r="H1056" t="s">
        <v>8245</v>
      </c>
      <c r="I1056">
        <v>1429912341</v>
      </c>
      <c r="J1056">
        <v>1427320341</v>
      </c>
      <c r="K1056" t="b">
        <v>0</v>
      </c>
      <c r="L1056">
        <v>10</v>
      </c>
      <c r="M1056" t="b">
        <v>1</v>
      </c>
      <c r="N1056" t="s">
        <v>8269</v>
      </c>
      <c r="O1056">
        <v>140</v>
      </c>
      <c r="P1056">
        <v>35</v>
      </c>
      <c r="Q1056" s="10" t="s">
        <v>8315</v>
      </c>
      <c r="R1056" t="s">
        <v>8316</v>
      </c>
      <c r="S1056" s="16">
        <v>42088.911354166667</v>
      </c>
      <c r="T1056" s="16">
        <v>42118.911354166667</v>
      </c>
      <c r="U1056">
        <v>30</v>
      </c>
    </row>
    <row r="1057" spans="1:21" ht="72" x14ac:dyDescent="0.3">
      <c r="A1057">
        <v>3424</v>
      </c>
      <c r="B1057" s="3" t="s">
        <v>3423</v>
      </c>
      <c r="C1057" s="3" t="s">
        <v>7534</v>
      </c>
      <c r="D1057" s="6">
        <v>6000</v>
      </c>
      <c r="E1057" s="8">
        <v>6215</v>
      </c>
      <c r="F1057" t="s">
        <v>8218</v>
      </c>
      <c r="G1057" t="s">
        <v>8223</v>
      </c>
      <c r="H1057" t="s">
        <v>8245</v>
      </c>
      <c r="I1057">
        <v>1423119540</v>
      </c>
      <c r="J1057">
        <v>1421252084</v>
      </c>
      <c r="K1057" t="b">
        <v>0</v>
      </c>
      <c r="L1057">
        <v>76</v>
      </c>
      <c r="M1057" t="b">
        <v>1</v>
      </c>
      <c r="N1057" t="s">
        <v>8269</v>
      </c>
      <c r="O1057">
        <v>104</v>
      </c>
      <c r="P1057">
        <v>81.78</v>
      </c>
      <c r="Q1057" s="10" t="s">
        <v>8315</v>
      </c>
      <c r="R1057" t="s">
        <v>8316</v>
      </c>
      <c r="S1057" s="16">
        <v>42018.676898148144</v>
      </c>
      <c r="T1057" s="16">
        <v>42040.290972222225</v>
      </c>
      <c r="U1057">
        <v>21.614074074081145</v>
      </c>
    </row>
    <row r="1058" spans="1:21" ht="57.6" x14ac:dyDescent="0.3">
      <c r="A1058">
        <v>3425</v>
      </c>
      <c r="B1058" s="3" t="s">
        <v>3424</v>
      </c>
      <c r="C1058" s="3" t="s">
        <v>7535</v>
      </c>
      <c r="D1058" s="6">
        <v>30000</v>
      </c>
      <c r="E1058" s="8">
        <v>30891.1</v>
      </c>
      <c r="F1058" t="s">
        <v>8218</v>
      </c>
      <c r="G1058" t="s">
        <v>8223</v>
      </c>
      <c r="H1058" t="s">
        <v>8245</v>
      </c>
      <c r="I1058">
        <v>1412434136</v>
      </c>
      <c r="J1058">
        <v>1409669336</v>
      </c>
      <c r="K1058" t="b">
        <v>0</v>
      </c>
      <c r="L1058">
        <v>104</v>
      </c>
      <c r="M1058" t="b">
        <v>1</v>
      </c>
      <c r="N1058" t="s">
        <v>8269</v>
      </c>
      <c r="O1058">
        <v>103</v>
      </c>
      <c r="P1058">
        <v>297.02999999999997</v>
      </c>
      <c r="Q1058" s="10" t="s">
        <v>8315</v>
      </c>
      <c r="R1058" t="s">
        <v>8316</v>
      </c>
      <c r="S1058" s="16">
        <v>41884.617314814815</v>
      </c>
      <c r="T1058" s="16">
        <v>41916.617314814815</v>
      </c>
      <c r="U1058">
        <v>32</v>
      </c>
    </row>
    <row r="1059" spans="1:21" ht="57.6" x14ac:dyDescent="0.3">
      <c r="A1059">
        <v>3426</v>
      </c>
      <c r="B1059" s="3" t="s">
        <v>3425</v>
      </c>
      <c r="C1059" s="3" t="s">
        <v>7536</v>
      </c>
      <c r="D1059" s="6">
        <v>3750</v>
      </c>
      <c r="E1059" s="8">
        <v>4055</v>
      </c>
      <c r="F1059" t="s">
        <v>8218</v>
      </c>
      <c r="G1059" t="s">
        <v>8223</v>
      </c>
      <c r="H1059" t="s">
        <v>8245</v>
      </c>
      <c r="I1059">
        <v>1411264800</v>
      </c>
      <c r="J1059">
        <v>1409620903</v>
      </c>
      <c r="K1059" t="b">
        <v>0</v>
      </c>
      <c r="L1059">
        <v>87</v>
      </c>
      <c r="M1059" t="b">
        <v>1</v>
      </c>
      <c r="N1059" t="s">
        <v>8269</v>
      </c>
      <c r="O1059">
        <v>108</v>
      </c>
      <c r="P1059">
        <v>46.61</v>
      </c>
      <c r="Q1059" s="10" t="s">
        <v>8315</v>
      </c>
      <c r="R1059" t="s">
        <v>8316</v>
      </c>
      <c r="S1059" s="16">
        <v>41884.056747685187</v>
      </c>
      <c r="T1059" s="16">
        <v>41903.083333333336</v>
      </c>
      <c r="U1059">
        <v>19.026585648149194</v>
      </c>
    </row>
    <row r="1060" spans="1:21" ht="57.6" x14ac:dyDescent="0.3">
      <c r="A1060">
        <v>3431</v>
      </c>
      <c r="B1060" s="3" t="s">
        <v>3430</v>
      </c>
      <c r="C1060" s="3" t="s">
        <v>7541</v>
      </c>
      <c r="D1060" s="6">
        <v>2000</v>
      </c>
      <c r="E1060" s="8">
        <v>2000</v>
      </c>
      <c r="F1060" t="s">
        <v>8218</v>
      </c>
      <c r="G1060" t="s">
        <v>8223</v>
      </c>
      <c r="H1060" t="s">
        <v>8245</v>
      </c>
      <c r="I1060">
        <v>1408383153</v>
      </c>
      <c r="J1060">
        <v>1405791153</v>
      </c>
      <c r="K1060" t="b">
        <v>0</v>
      </c>
      <c r="L1060">
        <v>21</v>
      </c>
      <c r="M1060" t="b">
        <v>1</v>
      </c>
      <c r="N1060" t="s">
        <v>8269</v>
      </c>
      <c r="O1060">
        <v>100</v>
      </c>
      <c r="P1060">
        <v>95.24</v>
      </c>
      <c r="Q1060" s="10" t="s">
        <v>8315</v>
      </c>
      <c r="R1060" t="s">
        <v>8316</v>
      </c>
      <c r="S1060" s="16">
        <v>41839.730937500004</v>
      </c>
      <c r="T1060" s="16">
        <v>41869.730937500004</v>
      </c>
      <c r="U1060">
        <v>30</v>
      </c>
    </row>
    <row r="1061" spans="1:21" ht="57.6" x14ac:dyDescent="0.3">
      <c r="A1061">
        <v>3432</v>
      </c>
      <c r="B1061" s="3" t="s">
        <v>3431</v>
      </c>
      <c r="C1061" s="3" t="s">
        <v>7542</v>
      </c>
      <c r="D1061" s="6">
        <v>2000</v>
      </c>
      <c r="E1061" s="8">
        <v>2193</v>
      </c>
      <c r="F1061" t="s">
        <v>8218</v>
      </c>
      <c r="G1061" t="s">
        <v>8223</v>
      </c>
      <c r="H1061" t="s">
        <v>8245</v>
      </c>
      <c r="I1061">
        <v>1454709600</v>
      </c>
      <c r="J1061">
        <v>1452520614</v>
      </c>
      <c r="K1061" t="b">
        <v>0</v>
      </c>
      <c r="L1061">
        <v>42</v>
      </c>
      <c r="M1061" t="b">
        <v>1</v>
      </c>
      <c r="N1061" t="s">
        <v>8269</v>
      </c>
      <c r="O1061">
        <v>110</v>
      </c>
      <c r="P1061">
        <v>52.21</v>
      </c>
      <c r="Q1061" s="10" t="s">
        <v>8315</v>
      </c>
      <c r="R1061" t="s">
        <v>8316</v>
      </c>
      <c r="S1061" s="16">
        <v>42380.581180555557</v>
      </c>
      <c r="T1061" s="16">
        <v>42405.916666666672</v>
      </c>
      <c r="U1061">
        <v>25.335486111114733</v>
      </c>
    </row>
    <row r="1062" spans="1:21" ht="43.2" x14ac:dyDescent="0.3">
      <c r="A1062">
        <v>3433</v>
      </c>
      <c r="B1062" s="3" t="s">
        <v>3432</v>
      </c>
      <c r="C1062" s="3" t="s">
        <v>7543</v>
      </c>
      <c r="D1062" s="6">
        <v>9500</v>
      </c>
      <c r="E1062" s="8">
        <v>9525</v>
      </c>
      <c r="F1062" t="s">
        <v>8218</v>
      </c>
      <c r="G1062" t="s">
        <v>8223</v>
      </c>
      <c r="H1062" t="s">
        <v>8245</v>
      </c>
      <c r="I1062">
        <v>1402974000</v>
      </c>
      <c r="J1062">
        <v>1400290255</v>
      </c>
      <c r="K1062" t="b">
        <v>0</v>
      </c>
      <c r="L1062">
        <v>71</v>
      </c>
      <c r="M1062" t="b">
        <v>1</v>
      </c>
      <c r="N1062" t="s">
        <v>8269</v>
      </c>
      <c r="O1062">
        <v>100</v>
      </c>
      <c r="P1062">
        <v>134.15</v>
      </c>
      <c r="Q1062" s="10" t="s">
        <v>8315</v>
      </c>
      <c r="R1062" t="s">
        <v>8316</v>
      </c>
      <c r="S1062" s="16">
        <v>41776.063136574077</v>
      </c>
      <c r="T1062" s="16">
        <v>41807.125</v>
      </c>
      <c r="U1062">
        <v>31.061863425922638</v>
      </c>
    </row>
    <row r="1063" spans="1:21" ht="72" x14ac:dyDescent="0.3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>
        <v>106</v>
      </c>
      <c r="P1063">
        <v>62.83</v>
      </c>
      <c r="Q1063" s="10" t="s">
        <v>8315</v>
      </c>
      <c r="R1063" t="s">
        <v>8316</v>
      </c>
      <c r="S1063" s="16">
        <v>41800.380428240744</v>
      </c>
      <c r="T1063" s="16">
        <v>41830.380428240744</v>
      </c>
      <c r="U1063">
        <v>30</v>
      </c>
    </row>
    <row r="1064" spans="1:21" ht="72" x14ac:dyDescent="0.3">
      <c r="A1064">
        <v>3435</v>
      </c>
      <c r="B1064" s="3" t="s">
        <v>3434</v>
      </c>
      <c r="C1064" s="3" t="s">
        <v>7545</v>
      </c>
      <c r="D1064" s="6">
        <v>1000</v>
      </c>
      <c r="E1064" s="8">
        <v>1120</v>
      </c>
      <c r="F1064" t="s">
        <v>8218</v>
      </c>
      <c r="G1064" t="s">
        <v>8223</v>
      </c>
      <c r="H1064" t="s">
        <v>8245</v>
      </c>
      <c r="I1064">
        <v>1470538800</v>
      </c>
      <c r="J1064">
        <v>1469112493</v>
      </c>
      <c r="K1064" t="b">
        <v>0</v>
      </c>
      <c r="L1064">
        <v>19</v>
      </c>
      <c r="M1064" t="b">
        <v>1</v>
      </c>
      <c r="N1064" t="s">
        <v>8269</v>
      </c>
      <c r="O1064">
        <v>112</v>
      </c>
      <c r="P1064">
        <v>58.95</v>
      </c>
      <c r="Q1064" s="10" t="s">
        <v>8315</v>
      </c>
      <c r="R1064" t="s">
        <v>8316</v>
      </c>
      <c r="S1064" s="16">
        <v>42572.61681712963</v>
      </c>
      <c r="T1064" s="16">
        <v>42589.125</v>
      </c>
      <c r="U1064">
        <v>16.508182870369637</v>
      </c>
    </row>
    <row r="1065" spans="1:21" ht="57.6" x14ac:dyDescent="0.3">
      <c r="A1065">
        <v>3436</v>
      </c>
      <c r="B1065" s="3" t="s">
        <v>3435</v>
      </c>
      <c r="C1065" s="3" t="s">
        <v>7546</v>
      </c>
      <c r="D1065" s="6">
        <v>5000</v>
      </c>
      <c r="E1065" s="8">
        <v>5295</v>
      </c>
      <c r="F1065" t="s">
        <v>8218</v>
      </c>
      <c r="G1065" t="s">
        <v>8223</v>
      </c>
      <c r="H1065" t="s">
        <v>8245</v>
      </c>
      <c r="I1065">
        <v>1408638480</v>
      </c>
      <c r="J1065">
        <v>1406811593</v>
      </c>
      <c r="K1065" t="b">
        <v>0</v>
      </c>
      <c r="L1065">
        <v>37</v>
      </c>
      <c r="M1065" t="b">
        <v>1</v>
      </c>
      <c r="N1065" t="s">
        <v>8269</v>
      </c>
      <c r="O1065">
        <v>106</v>
      </c>
      <c r="P1065">
        <v>143.11000000000001</v>
      </c>
      <c r="Q1065" s="10" t="s">
        <v>8315</v>
      </c>
      <c r="R1065" t="s">
        <v>8316</v>
      </c>
      <c r="S1065" s="16">
        <v>41851.541585648149</v>
      </c>
      <c r="T1065" s="16">
        <v>41872.686111111114</v>
      </c>
      <c r="U1065">
        <v>21.144525462965248</v>
      </c>
    </row>
    <row r="1066" spans="1:21" ht="72" x14ac:dyDescent="0.3">
      <c r="A1066">
        <v>3437</v>
      </c>
      <c r="B1066" s="3" t="s">
        <v>3436</v>
      </c>
      <c r="C1066" s="3" t="s">
        <v>7547</v>
      </c>
      <c r="D1066" s="6">
        <v>3000</v>
      </c>
      <c r="E1066" s="8">
        <v>3030</v>
      </c>
      <c r="F1066" t="s">
        <v>8218</v>
      </c>
      <c r="G1066" t="s">
        <v>8223</v>
      </c>
      <c r="H1066" t="s">
        <v>8245</v>
      </c>
      <c r="I1066">
        <v>1440003820</v>
      </c>
      <c r="J1066">
        <v>1437411820</v>
      </c>
      <c r="K1066" t="b">
        <v>0</v>
      </c>
      <c r="L1066">
        <v>36</v>
      </c>
      <c r="M1066" t="b">
        <v>1</v>
      </c>
      <c r="N1066" t="s">
        <v>8269</v>
      </c>
      <c r="O1066">
        <v>101</v>
      </c>
      <c r="P1066">
        <v>84.17</v>
      </c>
      <c r="Q1066" s="10" t="s">
        <v>8315</v>
      </c>
      <c r="R1066" t="s">
        <v>8316</v>
      </c>
      <c r="S1066" s="16">
        <v>42205.710879629631</v>
      </c>
      <c r="T1066" s="16">
        <v>42235.710879629631</v>
      </c>
      <c r="U1066">
        <v>30</v>
      </c>
    </row>
    <row r="1067" spans="1:21" ht="43.2" x14ac:dyDescent="0.3">
      <c r="A1067">
        <v>3439</v>
      </c>
      <c r="B1067" s="3" t="s">
        <v>3438</v>
      </c>
      <c r="C1067" s="3" t="s">
        <v>7549</v>
      </c>
      <c r="D1067" s="6">
        <v>1200</v>
      </c>
      <c r="E1067" s="8">
        <v>1616.14</v>
      </c>
      <c r="F1067" t="s">
        <v>8218</v>
      </c>
      <c r="G1067" t="s">
        <v>8223</v>
      </c>
      <c r="H1067" t="s">
        <v>8245</v>
      </c>
      <c r="I1067">
        <v>1453179540</v>
      </c>
      <c r="J1067">
        <v>1452030730</v>
      </c>
      <c r="K1067" t="b">
        <v>0</v>
      </c>
      <c r="L1067">
        <v>18</v>
      </c>
      <c r="M1067" t="b">
        <v>1</v>
      </c>
      <c r="N1067" t="s">
        <v>8269</v>
      </c>
      <c r="O1067">
        <v>135</v>
      </c>
      <c r="P1067">
        <v>89.79</v>
      </c>
      <c r="Q1067" s="10" t="s">
        <v>8315</v>
      </c>
      <c r="R1067" t="s">
        <v>8316</v>
      </c>
      <c r="S1067" s="16">
        <v>42374.911226851851</v>
      </c>
      <c r="T1067" s="16">
        <v>42388.207638888889</v>
      </c>
      <c r="U1067">
        <v>13.296412037037953</v>
      </c>
    </row>
    <row r="1068" spans="1:21" ht="57.6" x14ac:dyDescent="0.3">
      <c r="A1068">
        <v>3440</v>
      </c>
      <c r="B1068" s="3" t="s">
        <v>3439</v>
      </c>
      <c r="C1068" s="3" t="s">
        <v>7550</v>
      </c>
      <c r="D1068" s="6">
        <v>5000</v>
      </c>
      <c r="E1068" s="8">
        <v>5260.92</v>
      </c>
      <c r="F1068" t="s">
        <v>8218</v>
      </c>
      <c r="G1068" t="s">
        <v>8223</v>
      </c>
      <c r="H1068" t="s">
        <v>8245</v>
      </c>
      <c r="I1068">
        <v>1405095300</v>
      </c>
      <c r="J1068">
        <v>1403146628</v>
      </c>
      <c r="K1068" t="b">
        <v>0</v>
      </c>
      <c r="L1068">
        <v>82</v>
      </c>
      <c r="M1068" t="b">
        <v>1</v>
      </c>
      <c r="N1068" t="s">
        <v>8269</v>
      </c>
      <c r="O1068">
        <v>105</v>
      </c>
      <c r="P1068">
        <v>64.16</v>
      </c>
      <c r="Q1068" s="10" t="s">
        <v>8315</v>
      </c>
      <c r="R1068" t="s">
        <v>8316</v>
      </c>
      <c r="S1068" s="16">
        <v>41809.12300925926</v>
      </c>
      <c r="T1068" s="16">
        <v>41831.677083333336</v>
      </c>
      <c r="U1068">
        <v>22.554074074076198</v>
      </c>
    </row>
    <row r="1069" spans="1:21" ht="57.6" x14ac:dyDescent="0.3">
      <c r="A1069">
        <v>3441</v>
      </c>
      <c r="B1069" s="3" t="s">
        <v>3440</v>
      </c>
      <c r="C1069" s="3" t="s">
        <v>7551</v>
      </c>
      <c r="D1069" s="6">
        <v>2500</v>
      </c>
      <c r="E1069" s="8">
        <v>2565</v>
      </c>
      <c r="F1069" t="s">
        <v>8218</v>
      </c>
      <c r="G1069" t="s">
        <v>8223</v>
      </c>
      <c r="H1069" t="s">
        <v>8245</v>
      </c>
      <c r="I1069">
        <v>1447445820</v>
      </c>
      <c r="J1069">
        <v>1445077121</v>
      </c>
      <c r="K1069" t="b">
        <v>0</v>
      </c>
      <c r="L1069">
        <v>43</v>
      </c>
      <c r="M1069" t="b">
        <v>1</v>
      </c>
      <c r="N1069" t="s">
        <v>8269</v>
      </c>
      <c r="O1069">
        <v>103</v>
      </c>
      <c r="P1069">
        <v>59.65</v>
      </c>
      <c r="Q1069" s="10" t="s">
        <v>8315</v>
      </c>
      <c r="R1069" t="s">
        <v>8316</v>
      </c>
      <c r="S1069" s="16">
        <v>42294.429641203707</v>
      </c>
      <c r="T1069" s="16">
        <v>42321.845138888893</v>
      </c>
      <c r="U1069">
        <v>27.415497685185983</v>
      </c>
    </row>
    <row r="1070" spans="1:21" ht="72" x14ac:dyDescent="0.3">
      <c r="A1070">
        <v>3442</v>
      </c>
      <c r="B1070" s="3" t="s">
        <v>3441</v>
      </c>
      <c r="C1070" s="3" t="s">
        <v>7552</v>
      </c>
      <c r="D1070" s="6">
        <v>250</v>
      </c>
      <c r="E1070" s="8">
        <v>250</v>
      </c>
      <c r="F1070" t="s">
        <v>8218</v>
      </c>
      <c r="G1070" t="s">
        <v>8223</v>
      </c>
      <c r="H1070" t="s">
        <v>8245</v>
      </c>
      <c r="I1070">
        <v>1433016672</v>
      </c>
      <c r="J1070">
        <v>1430424672</v>
      </c>
      <c r="K1070" t="b">
        <v>0</v>
      </c>
      <c r="L1070">
        <v>8</v>
      </c>
      <c r="M1070" t="b">
        <v>1</v>
      </c>
      <c r="N1070" t="s">
        <v>8269</v>
      </c>
      <c r="O1070">
        <v>100</v>
      </c>
      <c r="P1070">
        <v>31.25</v>
      </c>
      <c r="Q1070" s="10" t="s">
        <v>8315</v>
      </c>
      <c r="R1070" t="s">
        <v>8316</v>
      </c>
      <c r="S1070" s="16">
        <v>42124.841111111105</v>
      </c>
      <c r="T1070" s="16">
        <v>42154.841111111105</v>
      </c>
      <c r="U1070">
        <v>30</v>
      </c>
    </row>
    <row r="1071" spans="1:21" ht="57.6" x14ac:dyDescent="0.3">
      <c r="A1071">
        <v>3443</v>
      </c>
      <c r="B1071" s="3" t="s">
        <v>3442</v>
      </c>
      <c r="C1071" s="3" t="s">
        <v>7553</v>
      </c>
      <c r="D1071" s="6">
        <v>1000</v>
      </c>
      <c r="E1071" s="8">
        <v>1855</v>
      </c>
      <c r="F1071" t="s">
        <v>8218</v>
      </c>
      <c r="G1071" t="s">
        <v>8223</v>
      </c>
      <c r="H1071" t="s">
        <v>8245</v>
      </c>
      <c r="I1071">
        <v>1410266146</v>
      </c>
      <c r="J1071">
        <v>1407674146</v>
      </c>
      <c r="K1071" t="b">
        <v>0</v>
      </c>
      <c r="L1071">
        <v>45</v>
      </c>
      <c r="M1071" t="b">
        <v>1</v>
      </c>
      <c r="N1071" t="s">
        <v>8269</v>
      </c>
      <c r="O1071">
        <v>186</v>
      </c>
      <c r="P1071">
        <v>41.22</v>
      </c>
      <c r="Q1071" s="10" t="s">
        <v>8315</v>
      </c>
      <c r="R1071" t="s">
        <v>8316</v>
      </c>
      <c r="S1071" s="16">
        <v>41861.524837962963</v>
      </c>
      <c r="T1071" s="16">
        <v>41891.524837962963</v>
      </c>
      <c r="U1071">
        <v>30</v>
      </c>
    </row>
    <row r="1072" spans="1:21" ht="43.2" x14ac:dyDescent="0.3">
      <c r="A1072">
        <v>3447</v>
      </c>
      <c r="B1072" s="3" t="s">
        <v>3446</v>
      </c>
      <c r="C1072" s="3" t="s">
        <v>7557</v>
      </c>
      <c r="D1072" s="6">
        <v>1000</v>
      </c>
      <c r="E1072" s="8">
        <v>1078</v>
      </c>
      <c r="F1072" t="s">
        <v>8218</v>
      </c>
      <c r="G1072" t="s">
        <v>8223</v>
      </c>
      <c r="H1072" t="s">
        <v>8245</v>
      </c>
      <c r="I1072">
        <v>1458332412</v>
      </c>
      <c r="J1072">
        <v>1454448012</v>
      </c>
      <c r="K1072" t="b">
        <v>0</v>
      </c>
      <c r="L1072">
        <v>14</v>
      </c>
      <c r="M1072" t="b">
        <v>1</v>
      </c>
      <c r="N1072" t="s">
        <v>8269</v>
      </c>
      <c r="O1072">
        <v>108</v>
      </c>
      <c r="P1072">
        <v>77</v>
      </c>
      <c r="Q1072" s="10" t="s">
        <v>8315</v>
      </c>
      <c r="R1072" t="s">
        <v>8316</v>
      </c>
      <c r="S1072" s="16">
        <v>42402.889027777783</v>
      </c>
      <c r="T1072" s="16">
        <v>42447.847361111111</v>
      </c>
      <c r="U1072">
        <v>44.958333333328483</v>
      </c>
    </row>
    <row r="1073" spans="1:21" ht="57.6" x14ac:dyDescent="0.3">
      <c r="A1073">
        <v>3448</v>
      </c>
      <c r="B1073" s="3" t="s">
        <v>3447</v>
      </c>
      <c r="C1073" s="3" t="s">
        <v>7558</v>
      </c>
      <c r="D1073" s="6">
        <v>2100</v>
      </c>
      <c r="E1073" s="8">
        <v>2305</v>
      </c>
      <c r="F1073" t="s">
        <v>8218</v>
      </c>
      <c r="G1073" t="s">
        <v>8223</v>
      </c>
      <c r="H1073" t="s">
        <v>8245</v>
      </c>
      <c r="I1073">
        <v>1418784689</v>
      </c>
      <c r="J1073">
        <v>1416192689</v>
      </c>
      <c r="K1073" t="b">
        <v>0</v>
      </c>
      <c r="L1073">
        <v>45</v>
      </c>
      <c r="M1073" t="b">
        <v>1</v>
      </c>
      <c r="N1073" t="s">
        <v>8269</v>
      </c>
      <c r="O1073">
        <v>110</v>
      </c>
      <c r="P1073">
        <v>51.22</v>
      </c>
      <c r="Q1073" s="10" t="s">
        <v>8315</v>
      </c>
      <c r="R1073" t="s">
        <v>8316</v>
      </c>
      <c r="S1073" s="16">
        <v>41960.119085648148</v>
      </c>
      <c r="T1073" s="16">
        <v>41990.119085648148</v>
      </c>
      <c r="U1073">
        <v>30</v>
      </c>
    </row>
    <row r="1074" spans="1:21" ht="57.6" x14ac:dyDescent="0.3">
      <c r="A1074">
        <v>3449</v>
      </c>
      <c r="B1074" s="3" t="s">
        <v>3448</v>
      </c>
      <c r="C1074" s="3" t="s">
        <v>7559</v>
      </c>
      <c r="D1074" s="6">
        <v>800</v>
      </c>
      <c r="E1074" s="8">
        <v>1365</v>
      </c>
      <c r="F1074" t="s">
        <v>8218</v>
      </c>
      <c r="G1074" t="s">
        <v>8223</v>
      </c>
      <c r="H1074" t="s">
        <v>8245</v>
      </c>
      <c r="I1074">
        <v>1468036800</v>
      </c>
      <c r="J1074">
        <v>1465607738</v>
      </c>
      <c r="K1074" t="b">
        <v>0</v>
      </c>
      <c r="L1074">
        <v>20</v>
      </c>
      <c r="M1074" t="b">
        <v>1</v>
      </c>
      <c r="N1074" t="s">
        <v>8269</v>
      </c>
      <c r="O1074">
        <v>171</v>
      </c>
      <c r="P1074">
        <v>68.25</v>
      </c>
      <c r="Q1074" s="10" t="s">
        <v>8315</v>
      </c>
      <c r="R1074" t="s">
        <v>8316</v>
      </c>
      <c r="S1074" s="16">
        <v>42532.052523148144</v>
      </c>
      <c r="T1074" s="16">
        <v>42560.166666666672</v>
      </c>
      <c r="U1074">
        <v>28.114143518527271</v>
      </c>
    </row>
    <row r="1075" spans="1:21" ht="57.6" x14ac:dyDescent="0.3">
      <c r="A1075">
        <v>3451</v>
      </c>
      <c r="B1075" s="3" t="s">
        <v>3450</v>
      </c>
      <c r="C1075" s="3" t="s">
        <v>7561</v>
      </c>
      <c r="D1075" s="6">
        <v>650</v>
      </c>
      <c r="E1075" s="8">
        <v>658</v>
      </c>
      <c r="F1075" t="s">
        <v>8218</v>
      </c>
      <c r="G1075" t="s">
        <v>8223</v>
      </c>
      <c r="H1075" t="s">
        <v>8245</v>
      </c>
      <c r="I1075">
        <v>1429636927</v>
      </c>
      <c r="J1075">
        <v>1427304127</v>
      </c>
      <c r="K1075" t="b">
        <v>0</v>
      </c>
      <c r="L1075">
        <v>16</v>
      </c>
      <c r="M1075" t="b">
        <v>1</v>
      </c>
      <c r="N1075" t="s">
        <v>8269</v>
      </c>
      <c r="O1075">
        <v>101</v>
      </c>
      <c r="P1075">
        <v>41.13</v>
      </c>
      <c r="Q1075" s="10" t="s">
        <v>8315</v>
      </c>
      <c r="R1075" t="s">
        <v>8316</v>
      </c>
      <c r="S1075" s="16">
        <v>42088.723692129628</v>
      </c>
      <c r="T1075" s="16">
        <v>42115.723692129628</v>
      </c>
      <c r="U1075">
        <v>27</v>
      </c>
    </row>
    <row r="1076" spans="1:21" ht="72" x14ac:dyDescent="0.3">
      <c r="A1076">
        <v>3452</v>
      </c>
      <c r="B1076" s="3" t="s">
        <v>3451</v>
      </c>
      <c r="C1076" s="3" t="s">
        <v>7562</v>
      </c>
      <c r="D1076" s="6">
        <v>1000</v>
      </c>
      <c r="E1076" s="8">
        <v>1532</v>
      </c>
      <c r="F1076" t="s">
        <v>8218</v>
      </c>
      <c r="G1076" t="s">
        <v>8223</v>
      </c>
      <c r="H1076" t="s">
        <v>8245</v>
      </c>
      <c r="I1076">
        <v>1406087940</v>
      </c>
      <c r="J1076">
        <v>1404141626</v>
      </c>
      <c r="K1076" t="b">
        <v>0</v>
      </c>
      <c r="L1076">
        <v>37</v>
      </c>
      <c r="M1076" t="b">
        <v>1</v>
      </c>
      <c r="N1076" t="s">
        <v>8269</v>
      </c>
      <c r="O1076">
        <v>153</v>
      </c>
      <c r="P1076">
        <v>41.41</v>
      </c>
      <c r="Q1076" s="10" t="s">
        <v>8315</v>
      </c>
      <c r="R1076" t="s">
        <v>8316</v>
      </c>
      <c r="S1076" s="16">
        <v>41820.639189814814</v>
      </c>
      <c r="T1076" s="16">
        <v>41843.165972222225</v>
      </c>
      <c r="U1076">
        <v>22.526782407410792</v>
      </c>
    </row>
    <row r="1077" spans="1:21" ht="72" x14ac:dyDescent="0.3">
      <c r="A1077">
        <v>3455</v>
      </c>
      <c r="B1077" s="3" t="s">
        <v>3454</v>
      </c>
      <c r="C1077" s="3" t="s">
        <v>7565</v>
      </c>
      <c r="D1077" s="6">
        <v>10000</v>
      </c>
      <c r="E1077" s="8">
        <v>10065</v>
      </c>
      <c r="F1077" t="s">
        <v>8218</v>
      </c>
      <c r="G1077" t="s">
        <v>8223</v>
      </c>
      <c r="H1077" t="s">
        <v>8245</v>
      </c>
      <c r="I1077">
        <v>1476381627</v>
      </c>
      <c r="J1077">
        <v>1473789627</v>
      </c>
      <c r="K1077" t="b">
        <v>0</v>
      </c>
      <c r="L1077">
        <v>69</v>
      </c>
      <c r="M1077" t="b">
        <v>1</v>
      </c>
      <c r="N1077" t="s">
        <v>8269</v>
      </c>
      <c r="O1077">
        <v>101</v>
      </c>
      <c r="P1077">
        <v>145.87</v>
      </c>
      <c r="Q1077" s="10" t="s">
        <v>8315</v>
      </c>
      <c r="R1077" t="s">
        <v>8316</v>
      </c>
      <c r="S1077" s="16">
        <v>42626.7503125</v>
      </c>
      <c r="T1077" s="16">
        <v>42656.7503125</v>
      </c>
      <c r="U1077">
        <v>30</v>
      </c>
    </row>
    <row r="1078" spans="1:21" ht="57.6" x14ac:dyDescent="0.3">
      <c r="A1078">
        <v>3456</v>
      </c>
      <c r="B1078" s="3" t="s">
        <v>3455</v>
      </c>
      <c r="C1078" s="3" t="s">
        <v>7566</v>
      </c>
      <c r="D1078" s="6">
        <v>3000</v>
      </c>
      <c r="E1078" s="8">
        <v>5739</v>
      </c>
      <c r="F1078" t="s">
        <v>8218</v>
      </c>
      <c r="G1078" t="s">
        <v>8223</v>
      </c>
      <c r="H1078" t="s">
        <v>8245</v>
      </c>
      <c r="I1078">
        <v>1406876340</v>
      </c>
      <c r="J1078">
        <v>1404190567</v>
      </c>
      <c r="K1078" t="b">
        <v>0</v>
      </c>
      <c r="L1078">
        <v>16</v>
      </c>
      <c r="M1078" t="b">
        <v>1</v>
      </c>
      <c r="N1078" t="s">
        <v>8269</v>
      </c>
      <c r="O1078">
        <v>191</v>
      </c>
      <c r="P1078">
        <v>358.69</v>
      </c>
      <c r="Q1078" s="10" t="s">
        <v>8315</v>
      </c>
      <c r="R1078" t="s">
        <v>8316</v>
      </c>
      <c r="S1078" s="16">
        <v>41821.205636574072</v>
      </c>
      <c r="T1078" s="16">
        <v>41852.290972222225</v>
      </c>
      <c r="U1078">
        <v>31.085335648152977</v>
      </c>
    </row>
    <row r="1079" spans="1:21" ht="43.2" x14ac:dyDescent="0.3">
      <c r="A1079">
        <v>3457</v>
      </c>
      <c r="B1079" s="3" t="s">
        <v>3456</v>
      </c>
      <c r="C1079" s="3" t="s">
        <v>7567</v>
      </c>
      <c r="D1079" s="6">
        <v>2000</v>
      </c>
      <c r="E1079" s="8">
        <v>2804</v>
      </c>
      <c r="F1079" t="s">
        <v>8218</v>
      </c>
      <c r="G1079" t="s">
        <v>8223</v>
      </c>
      <c r="H1079" t="s">
        <v>8245</v>
      </c>
      <c r="I1079">
        <v>1423720740</v>
      </c>
      <c r="J1079">
        <v>1421081857</v>
      </c>
      <c r="K1079" t="b">
        <v>0</v>
      </c>
      <c r="L1079">
        <v>55</v>
      </c>
      <c r="M1079" t="b">
        <v>1</v>
      </c>
      <c r="N1079" t="s">
        <v>8269</v>
      </c>
      <c r="O1079">
        <v>140</v>
      </c>
      <c r="P1079">
        <v>50.98</v>
      </c>
      <c r="Q1079" s="10" t="s">
        <v>8315</v>
      </c>
      <c r="R1079" t="s">
        <v>8316</v>
      </c>
      <c r="S1079" s="16">
        <v>42016.706678240742</v>
      </c>
      <c r="T1079" s="16">
        <v>42047.249305555553</v>
      </c>
      <c r="U1079">
        <v>30.542627314811398</v>
      </c>
    </row>
    <row r="1080" spans="1:21" ht="72" x14ac:dyDescent="0.3">
      <c r="A1080">
        <v>3458</v>
      </c>
      <c r="B1080" s="3" t="s">
        <v>3457</v>
      </c>
      <c r="C1080" s="3" t="s">
        <v>7568</v>
      </c>
      <c r="D1080" s="6">
        <v>978</v>
      </c>
      <c r="E1080" s="8">
        <v>1216</v>
      </c>
      <c r="F1080" t="s">
        <v>8218</v>
      </c>
      <c r="G1080" t="s">
        <v>8223</v>
      </c>
      <c r="H1080" t="s">
        <v>8245</v>
      </c>
      <c r="I1080">
        <v>1422937620</v>
      </c>
      <c r="J1080">
        <v>1420606303</v>
      </c>
      <c r="K1080" t="b">
        <v>0</v>
      </c>
      <c r="L1080">
        <v>27</v>
      </c>
      <c r="M1080" t="b">
        <v>1</v>
      </c>
      <c r="N1080" t="s">
        <v>8269</v>
      </c>
      <c r="O1080">
        <v>124</v>
      </c>
      <c r="P1080">
        <v>45.04</v>
      </c>
      <c r="Q1080" s="10" t="s">
        <v>8315</v>
      </c>
      <c r="R1080" t="s">
        <v>8316</v>
      </c>
      <c r="S1080" s="16">
        <v>42011.202581018515</v>
      </c>
      <c r="T1080" s="16">
        <v>42038.185416666667</v>
      </c>
      <c r="U1080">
        <v>26.982835648152104</v>
      </c>
    </row>
    <row r="1081" spans="1:21" ht="72" x14ac:dyDescent="0.3">
      <c r="A1081">
        <v>3461</v>
      </c>
      <c r="B1081" s="3" t="s">
        <v>3460</v>
      </c>
      <c r="C1081" s="3" t="s">
        <v>7571</v>
      </c>
      <c r="D1081" s="6">
        <v>500</v>
      </c>
      <c r="E1081" s="8">
        <v>695</v>
      </c>
      <c r="F1081" t="s">
        <v>8218</v>
      </c>
      <c r="G1081" t="s">
        <v>8223</v>
      </c>
      <c r="H1081" t="s">
        <v>8245</v>
      </c>
      <c r="I1081">
        <v>1477710000</v>
      </c>
      <c r="J1081">
        <v>1475248279</v>
      </c>
      <c r="K1081" t="b">
        <v>0</v>
      </c>
      <c r="L1081">
        <v>12</v>
      </c>
      <c r="M1081" t="b">
        <v>1</v>
      </c>
      <c r="N1081" t="s">
        <v>8269</v>
      </c>
      <c r="O1081">
        <v>139</v>
      </c>
      <c r="P1081">
        <v>57.92</v>
      </c>
      <c r="Q1081" s="10" t="s">
        <v>8315</v>
      </c>
      <c r="R1081" t="s">
        <v>8316</v>
      </c>
      <c r="S1081" s="16">
        <v>42643.632858796293</v>
      </c>
      <c r="T1081" s="16">
        <v>42672.125</v>
      </c>
      <c r="U1081">
        <v>28.492141203707433</v>
      </c>
    </row>
    <row r="1082" spans="1:21" ht="57.6" x14ac:dyDescent="0.3">
      <c r="A1082">
        <v>3462</v>
      </c>
      <c r="B1082" s="3" t="s">
        <v>3461</v>
      </c>
      <c r="C1082" s="3" t="s">
        <v>7572</v>
      </c>
      <c r="D1082" s="6">
        <v>250</v>
      </c>
      <c r="E1082" s="8">
        <v>505</v>
      </c>
      <c r="F1082" t="s">
        <v>8218</v>
      </c>
      <c r="G1082" t="s">
        <v>8223</v>
      </c>
      <c r="H1082" t="s">
        <v>8245</v>
      </c>
      <c r="I1082">
        <v>1436551200</v>
      </c>
      <c r="J1082">
        <v>1435181628</v>
      </c>
      <c r="K1082" t="b">
        <v>0</v>
      </c>
      <c r="L1082">
        <v>17</v>
      </c>
      <c r="M1082" t="b">
        <v>1</v>
      </c>
      <c r="N1082" t="s">
        <v>8269</v>
      </c>
      <c r="O1082">
        <v>202</v>
      </c>
      <c r="P1082">
        <v>29.71</v>
      </c>
      <c r="Q1082" s="10" t="s">
        <v>8315</v>
      </c>
      <c r="R1082" t="s">
        <v>8316</v>
      </c>
      <c r="S1082" s="16">
        <v>42179.898472222223</v>
      </c>
      <c r="T1082" s="16">
        <v>42195.75</v>
      </c>
      <c r="U1082">
        <v>15.851527777776937</v>
      </c>
    </row>
    <row r="1083" spans="1:21" ht="72" x14ac:dyDescent="0.3">
      <c r="A1083">
        <v>3464</v>
      </c>
      <c r="B1083" s="3" t="s">
        <v>3463</v>
      </c>
      <c r="C1083" s="3" t="s">
        <v>7574</v>
      </c>
      <c r="D1083" s="6">
        <v>5000</v>
      </c>
      <c r="E1083" s="8">
        <v>5116.18</v>
      </c>
      <c r="F1083" t="s">
        <v>8218</v>
      </c>
      <c r="G1083" t="s">
        <v>8223</v>
      </c>
      <c r="H1083" t="s">
        <v>8245</v>
      </c>
      <c r="I1083">
        <v>1471921637</v>
      </c>
      <c r="J1083">
        <v>1469329637</v>
      </c>
      <c r="K1083" t="b">
        <v>0</v>
      </c>
      <c r="L1083">
        <v>93</v>
      </c>
      <c r="M1083" t="b">
        <v>1</v>
      </c>
      <c r="N1083" t="s">
        <v>8269</v>
      </c>
      <c r="O1083">
        <v>102</v>
      </c>
      <c r="P1083">
        <v>55.01</v>
      </c>
      <c r="Q1083" s="10" t="s">
        <v>8315</v>
      </c>
      <c r="R1083" t="s">
        <v>8316</v>
      </c>
      <c r="S1083" s="16">
        <v>42575.130057870367</v>
      </c>
      <c r="T1083" s="16">
        <v>42605.130057870367</v>
      </c>
      <c r="U1083">
        <v>30</v>
      </c>
    </row>
    <row r="1084" spans="1:21" ht="43.2" x14ac:dyDescent="0.3">
      <c r="A1084">
        <v>3466</v>
      </c>
      <c r="B1084" s="3" t="s">
        <v>3465</v>
      </c>
      <c r="C1084" s="3" t="s">
        <v>7576</v>
      </c>
      <c r="D1084" s="6">
        <v>3500</v>
      </c>
      <c r="E1084" s="8">
        <v>4450</v>
      </c>
      <c r="F1084" t="s">
        <v>8218</v>
      </c>
      <c r="G1084" t="s">
        <v>8223</v>
      </c>
      <c r="H1084" t="s">
        <v>8245</v>
      </c>
      <c r="I1084">
        <v>1461108450</v>
      </c>
      <c r="J1084">
        <v>1455928050</v>
      </c>
      <c r="K1084" t="b">
        <v>0</v>
      </c>
      <c r="L1084">
        <v>61</v>
      </c>
      <c r="M1084" t="b">
        <v>1</v>
      </c>
      <c r="N1084" t="s">
        <v>8269</v>
      </c>
      <c r="O1084">
        <v>127</v>
      </c>
      <c r="P1084">
        <v>72.95</v>
      </c>
      <c r="Q1084" s="10" t="s">
        <v>8315</v>
      </c>
      <c r="R1084" t="s">
        <v>8316</v>
      </c>
      <c r="S1084" s="16">
        <v>42420.019097222219</v>
      </c>
      <c r="T1084" s="16">
        <v>42479.977430555555</v>
      </c>
      <c r="U1084">
        <v>59.958333333335759</v>
      </c>
    </row>
    <row r="1085" spans="1:21" x14ac:dyDescent="0.3">
      <c r="A1085">
        <v>3467</v>
      </c>
      <c r="B1085" s="3" t="s">
        <v>3466</v>
      </c>
      <c r="C1085" s="3" t="s">
        <v>7577</v>
      </c>
      <c r="D1085" s="6">
        <v>3000</v>
      </c>
      <c r="E1085" s="8">
        <v>3030</v>
      </c>
      <c r="F1085" t="s">
        <v>8218</v>
      </c>
      <c r="G1085" t="s">
        <v>8223</v>
      </c>
      <c r="H1085" t="s">
        <v>8245</v>
      </c>
      <c r="I1085">
        <v>1426864032</v>
      </c>
      <c r="J1085">
        <v>1424275632</v>
      </c>
      <c r="K1085" t="b">
        <v>0</v>
      </c>
      <c r="L1085">
        <v>47</v>
      </c>
      <c r="M1085" t="b">
        <v>1</v>
      </c>
      <c r="N1085" t="s">
        <v>8269</v>
      </c>
      <c r="O1085">
        <v>101</v>
      </c>
      <c r="P1085">
        <v>64.47</v>
      </c>
      <c r="Q1085" s="10" t="s">
        <v>8315</v>
      </c>
      <c r="R1085" t="s">
        <v>8316</v>
      </c>
      <c r="S1085" s="16">
        <v>42053.671666666662</v>
      </c>
      <c r="T1085" s="16">
        <v>42083.630000000005</v>
      </c>
      <c r="U1085">
        <v>29.958333333343035</v>
      </c>
    </row>
    <row r="1086" spans="1:21" ht="57.6" x14ac:dyDescent="0.3">
      <c r="A1086">
        <v>3468</v>
      </c>
      <c r="B1086" s="3" t="s">
        <v>3467</v>
      </c>
      <c r="C1086" s="3" t="s">
        <v>7578</v>
      </c>
      <c r="D1086" s="6">
        <v>10000</v>
      </c>
      <c r="E1086" s="8">
        <v>12178</v>
      </c>
      <c r="F1086" t="s">
        <v>8218</v>
      </c>
      <c r="G1086" t="s">
        <v>8223</v>
      </c>
      <c r="H1086" t="s">
        <v>8245</v>
      </c>
      <c r="I1086">
        <v>1474426800</v>
      </c>
      <c r="J1086">
        <v>1471976529</v>
      </c>
      <c r="K1086" t="b">
        <v>0</v>
      </c>
      <c r="L1086">
        <v>17</v>
      </c>
      <c r="M1086" t="b">
        <v>1</v>
      </c>
      <c r="N1086" t="s">
        <v>8269</v>
      </c>
      <c r="O1086">
        <v>122</v>
      </c>
      <c r="P1086">
        <v>716.35</v>
      </c>
      <c r="Q1086" s="10" t="s">
        <v>8315</v>
      </c>
      <c r="R1086" t="s">
        <v>8316</v>
      </c>
      <c r="S1086" s="16">
        <v>42605.765381944439</v>
      </c>
      <c r="T1086" s="16">
        <v>42634.125</v>
      </c>
      <c r="U1086">
        <v>28.359618055561441</v>
      </c>
    </row>
    <row r="1087" spans="1:21" ht="72" x14ac:dyDescent="0.3">
      <c r="A1087">
        <v>3469</v>
      </c>
      <c r="B1087" s="3" t="s">
        <v>3468</v>
      </c>
      <c r="C1087" s="3" t="s">
        <v>7579</v>
      </c>
      <c r="D1087" s="6">
        <v>2800</v>
      </c>
      <c r="E1087" s="8">
        <v>3175</v>
      </c>
      <c r="F1087" t="s">
        <v>8218</v>
      </c>
      <c r="G1087" t="s">
        <v>8223</v>
      </c>
      <c r="H1087" t="s">
        <v>8245</v>
      </c>
      <c r="I1087">
        <v>1461857045</v>
      </c>
      <c r="J1087">
        <v>1459265045</v>
      </c>
      <c r="K1087" t="b">
        <v>0</v>
      </c>
      <c r="L1087">
        <v>63</v>
      </c>
      <c r="M1087" t="b">
        <v>1</v>
      </c>
      <c r="N1087" t="s">
        <v>8269</v>
      </c>
      <c r="O1087">
        <v>113</v>
      </c>
      <c r="P1087">
        <v>50.4</v>
      </c>
      <c r="Q1087" s="10" t="s">
        <v>8315</v>
      </c>
      <c r="R1087" t="s">
        <v>8316</v>
      </c>
      <c r="S1087" s="16">
        <v>42458.641724537039</v>
      </c>
      <c r="T1087" s="16">
        <v>42488.641724537039</v>
      </c>
      <c r="U1087">
        <v>30</v>
      </c>
    </row>
    <row r="1088" spans="1:21" ht="43.2" x14ac:dyDescent="0.3">
      <c r="A1088">
        <v>3470</v>
      </c>
      <c r="B1088" s="3" t="s">
        <v>3469</v>
      </c>
      <c r="C1088" s="3" t="s">
        <v>7580</v>
      </c>
      <c r="D1088" s="6">
        <v>250</v>
      </c>
      <c r="E1088" s="8">
        <v>375</v>
      </c>
      <c r="F1088" t="s">
        <v>8218</v>
      </c>
      <c r="G1088" t="s">
        <v>8223</v>
      </c>
      <c r="H1088" t="s">
        <v>8245</v>
      </c>
      <c r="I1088">
        <v>1468618680</v>
      </c>
      <c r="J1088">
        <v>1465345902</v>
      </c>
      <c r="K1088" t="b">
        <v>0</v>
      </c>
      <c r="L1088">
        <v>9</v>
      </c>
      <c r="M1088" t="b">
        <v>1</v>
      </c>
      <c r="N1088" t="s">
        <v>8269</v>
      </c>
      <c r="O1088">
        <v>150</v>
      </c>
      <c r="P1088">
        <v>41.67</v>
      </c>
      <c r="Q1088" s="10" t="s">
        <v>8315</v>
      </c>
      <c r="R1088" t="s">
        <v>8316</v>
      </c>
      <c r="S1088" s="16">
        <v>42529.022013888884</v>
      </c>
      <c r="T1088" s="16">
        <v>42566.901388888888</v>
      </c>
      <c r="U1088">
        <v>37.879375000004075</v>
      </c>
    </row>
    <row r="1089" spans="1:21" ht="72" x14ac:dyDescent="0.3">
      <c r="A1089">
        <v>3472</v>
      </c>
      <c r="B1089" s="3" t="s">
        <v>3471</v>
      </c>
      <c r="C1089" s="3" t="s">
        <v>7582</v>
      </c>
      <c r="D1089" s="6">
        <v>2000</v>
      </c>
      <c r="E1089" s="8">
        <v>2041</v>
      </c>
      <c r="F1089" t="s">
        <v>8218</v>
      </c>
      <c r="G1089" t="s">
        <v>8223</v>
      </c>
      <c r="H1089" t="s">
        <v>8245</v>
      </c>
      <c r="I1089">
        <v>1415253540</v>
      </c>
      <c r="J1089">
        <v>1413432331</v>
      </c>
      <c r="K1089" t="b">
        <v>0</v>
      </c>
      <c r="L1089">
        <v>23</v>
      </c>
      <c r="M1089" t="b">
        <v>1</v>
      </c>
      <c r="N1089" t="s">
        <v>8269</v>
      </c>
      <c r="O1089">
        <v>102</v>
      </c>
      <c r="P1089">
        <v>88.74</v>
      </c>
      <c r="Q1089" s="10" t="s">
        <v>8315</v>
      </c>
      <c r="R1089" t="s">
        <v>8316</v>
      </c>
      <c r="S1089" s="16">
        <v>41928.170497685183</v>
      </c>
      <c r="T1089" s="16">
        <v>41949.249305555553</v>
      </c>
      <c r="U1089">
        <v>21.078807870369928</v>
      </c>
    </row>
    <row r="1090" spans="1:21" ht="72" x14ac:dyDescent="0.3">
      <c r="A1090">
        <v>3473</v>
      </c>
      <c r="B1090" s="3" t="s">
        <v>3472</v>
      </c>
      <c r="C1090" s="3" t="s">
        <v>7583</v>
      </c>
      <c r="D1090" s="6">
        <v>4900</v>
      </c>
      <c r="E1090" s="8">
        <v>4900</v>
      </c>
      <c r="F1090" t="s">
        <v>8218</v>
      </c>
      <c r="G1090" t="s">
        <v>8223</v>
      </c>
      <c r="H1090" t="s">
        <v>8245</v>
      </c>
      <c r="I1090">
        <v>1426883220</v>
      </c>
      <c r="J1090">
        <v>1425067296</v>
      </c>
      <c r="K1090" t="b">
        <v>0</v>
      </c>
      <c r="L1090">
        <v>33</v>
      </c>
      <c r="M1090" t="b">
        <v>1</v>
      </c>
      <c r="N1090" t="s">
        <v>8269</v>
      </c>
      <c r="O1090">
        <v>100</v>
      </c>
      <c r="P1090">
        <v>148.47999999999999</v>
      </c>
      <c r="Q1090" s="10" t="s">
        <v>8315</v>
      </c>
      <c r="R1090" t="s">
        <v>8316</v>
      </c>
      <c r="S1090" s="16">
        <v>42062.834444444445</v>
      </c>
      <c r="T1090" s="16">
        <v>42083.852083333331</v>
      </c>
      <c r="U1090">
        <v>21.017638888886722</v>
      </c>
    </row>
    <row r="1091" spans="1:21" ht="72" x14ac:dyDescent="0.3">
      <c r="A1091">
        <v>3476</v>
      </c>
      <c r="B1091" s="3" t="s">
        <v>3475</v>
      </c>
      <c r="C1091" s="3" t="s">
        <v>7586</v>
      </c>
      <c r="D1091" s="6">
        <v>300</v>
      </c>
      <c r="E1091" s="8">
        <v>312</v>
      </c>
      <c r="F1091" t="s">
        <v>8218</v>
      </c>
      <c r="G1091" t="s">
        <v>8223</v>
      </c>
      <c r="H1091" t="s">
        <v>8245</v>
      </c>
      <c r="I1091">
        <v>1414378800</v>
      </c>
      <c r="J1091">
        <v>1412836990</v>
      </c>
      <c r="K1091" t="b">
        <v>0</v>
      </c>
      <c r="L1091">
        <v>6</v>
      </c>
      <c r="M1091" t="b">
        <v>1</v>
      </c>
      <c r="N1091" t="s">
        <v>8269</v>
      </c>
      <c r="O1091">
        <v>104</v>
      </c>
      <c r="P1091">
        <v>52</v>
      </c>
      <c r="Q1091" s="10" t="s">
        <v>8315</v>
      </c>
      <c r="R1091" t="s">
        <v>8316</v>
      </c>
      <c r="S1091" s="16">
        <v>41921.279976851853</v>
      </c>
      <c r="T1091" s="16">
        <v>41939.125</v>
      </c>
      <c r="U1091">
        <v>17.845023148147448</v>
      </c>
    </row>
    <row r="1092" spans="1:21" ht="57.6" x14ac:dyDescent="0.3">
      <c r="A1092">
        <v>3477</v>
      </c>
      <c r="B1092" s="3" t="s">
        <v>3476</v>
      </c>
      <c r="C1092" s="3" t="s">
        <v>7587</v>
      </c>
      <c r="D1092" s="6">
        <v>1800</v>
      </c>
      <c r="E1092" s="8">
        <v>2076</v>
      </c>
      <c r="F1092" t="s">
        <v>8218</v>
      </c>
      <c r="G1092" t="s">
        <v>8223</v>
      </c>
      <c r="H1092" t="s">
        <v>8245</v>
      </c>
      <c r="I1092">
        <v>1431831600</v>
      </c>
      <c r="J1092">
        <v>1430761243</v>
      </c>
      <c r="K1092" t="b">
        <v>0</v>
      </c>
      <c r="L1092">
        <v>39</v>
      </c>
      <c r="M1092" t="b">
        <v>1</v>
      </c>
      <c r="N1092" t="s">
        <v>8269</v>
      </c>
      <c r="O1092">
        <v>115</v>
      </c>
      <c r="P1092">
        <v>53.23</v>
      </c>
      <c r="Q1092" s="10" t="s">
        <v>8315</v>
      </c>
      <c r="R1092" t="s">
        <v>8316</v>
      </c>
      <c r="S1092" s="16">
        <v>42128.736608796295</v>
      </c>
      <c r="T1092" s="16">
        <v>42141.125</v>
      </c>
      <c r="U1092">
        <v>12.388391203705396</v>
      </c>
    </row>
    <row r="1093" spans="1:21" ht="72" x14ac:dyDescent="0.3">
      <c r="A1093">
        <v>3478</v>
      </c>
      <c r="B1093" s="3" t="s">
        <v>3477</v>
      </c>
      <c r="C1093" s="3" t="s">
        <v>7588</v>
      </c>
      <c r="D1093" s="6">
        <v>2000</v>
      </c>
      <c r="E1093" s="8">
        <v>2257</v>
      </c>
      <c r="F1093" t="s">
        <v>8218</v>
      </c>
      <c r="G1093" t="s">
        <v>8223</v>
      </c>
      <c r="H1093" t="s">
        <v>8245</v>
      </c>
      <c r="I1093">
        <v>1426539600</v>
      </c>
      <c r="J1093">
        <v>1424296822</v>
      </c>
      <c r="K1093" t="b">
        <v>0</v>
      </c>
      <c r="L1093">
        <v>57</v>
      </c>
      <c r="M1093" t="b">
        <v>1</v>
      </c>
      <c r="N1093" t="s">
        <v>8269</v>
      </c>
      <c r="O1093">
        <v>113</v>
      </c>
      <c r="P1093">
        <v>39.6</v>
      </c>
      <c r="Q1093" s="10" t="s">
        <v>8315</v>
      </c>
      <c r="R1093" t="s">
        <v>8316</v>
      </c>
      <c r="S1093" s="16">
        <v>42053.916921296302</v>
      </c>
      <c r="T1093" s="16">
        <v>42079.875</v>
      </c>
      <c r="U1093">
        <v>25.958078703697538</v>
      </c>
    </row>
    <row r="1094" spans="1:21" ht="72" x14ac:dyDescent="0.3">
      <c r="A1094">
        <v>3480</v>
      </c>
      <c r="B1094" s="3" t="s">
        <v>3479</v>
      </c>
      <c r="C1094" s="3" t="s">
        <v>7590</v>
      </c>
      <c r="D1094" s="6">
        <v>1500</v>
      </c>
      <c r="E1094" s="8">
        <v>2140</v>
      </c>
      <c r="F1094" t="s">
        <v>8218</v>
      </c>
      <c r="G1094" t="s">
        <v>8223</v>
      </c>
      <c r="H1094" t="s">
        <v>8245</v>
      </c>
      <c r="I1094">
        <v>1436562000</v>
      </c>
      <c r="J1094">
        <v>1434440227</v>
      </c>
      <c r="K1094" t="b">
        <v>0</v>
      </c>
      <c r="L1094">
        <v>13</v>
      </c>
      <c r="M1094" t="b">
        <v>1</v>
      </c>
      <c r="N1094" t="s">
        <v>8269</v>
      </c>
      <c r="O1094">
        <v>143</v>
      </c>
      <c r="P1094">
        <v>164.62</v>
      </c>
      <c r="Q1094" s="10" t="s">
        <v>8315</v>
      </c>
      <c r="R1094" t="s">
        <v>8316</v>
      </c>
      <c r="S1094" s="16">
        <v>42171.317442129628</v>
      </c>
      <c r="T1094" s="16">
        <v>42195.875</v>
      </c>
      <c r="U1094">
        <v>24.557557870371966</v>
      </c>
    </row>
    <row r="1095" spans="1:21" ht="57.6" x14ac:dyDescent="0.3">
      <c r="A1095">
        <v>3483</v>
      </c>
      <c r="B1095" s="3" t="s">
        <v>3482</v>
      </c>
      <c r="C1095" s="3" t="s">
        <v>7593</v>
      </c>
      <c r="D1095" s="6">
        <v>3350</v>
      </c>
      <c r="E1095" s="8">
        <v>5358</v>
      </c>
      <c r="F1095" t="s">
        <v>8218</v>
      </c>
      <c r="G1095" t="s">
        <v>8223</v>
      </c>
      <c r="H1095" t="s">
        <v>8245</v>
      </c>
      <c r="I1095">
        <v>1404403381</v>
      </c>
      <c r="J1095">
        <v>1401811381</v>
      </c>
      <c r="K1095" t="b">
        <v>0</v>
      </c>
      <c r="L1095">
        <v>133</v>
      </c>
      <c r="M1095" t="b">
        <v>1</v>
      </c>
      <c r="N1095" t="s">
        <v>8269</v>
      </c>
      <c r="O1095">
        <v>160</v>
      </c>
      <c r="P1095">
        <v>40.29</v>
      </c>
      <c r="Q1095" s="10" t="s">
        <v>8315</v>
      </c>
      <c r="R1095" t="s">
        <v>8316</v>
      </c>
      <c r="S1095" s="16">
        <v>41793.668761574074</v>
      </c>
      <c r="T1095" s="16">
        <v>41823.668761574074</v>
      </c>
      <c r="U1095">
        <v>30</v>
      </c>
    </row>
    <row r="1096" spans="1:21" ht="72" x14ac:dyDescent="0.3">
      <c r="A1096">
        <v>3484</v>
      </c>
      <c r="B1096" s="3" t="s">
        <v>3483</v>
      </c>
      <c r="C1096" s="3" t="s">
        <v>7594</v>
      </c>
      <c r="D1096" s="6">
        <v>2500</v>
      </c>
      <c r="E1096" s="8">
        <v>2856</v>
      </c>
      <c r="F1096" t="s">
        <v>8218</v>
      </c>
      <c r="G1096" t="s">
        <v>8223</v>
      </c>
      <c r="H1096" t="s">
        <v>8245</v>
      </c>
      <c r="I1096">
        <v>1466014499</v>
      </c>
      <c r="J1096">
        <v>1463422499</v>
      </c>
      <c r="K1096" t="b">
        <v>0</v>
      </c>
      <c r="L1096">
        <v>44</v>
      </c>
      <c r="M1096" t="b">
        <v>1</v>
      </c>
      <c r="N1096" t="s">
        <v>8269</v>
      </c>
      <c r="O1096">
        <v>114</v>
      </c>
      <c r="P1096">
        <v>64.91</v>
      </c>
      <c r="Q1096" s="10" t="s">
        <v>8315</v>
      </c>
      <c r="R1096" t="s">
        <v>8316</v>
      </c>
      <c r="S1096" s="16">
        <v>42506.760405092587</v>
      </c>
      <c r="T1096" s="16">
        <v>42536.760405092587</v>
      </c>
      <c r="U1096">
        <v>30</v>
      </c>
    </row>
    <row r="1097" spans="1:21" ht="57.6" x14ac:dyDescent="0.3">
      <c r="A1097">
        <v>3485</v>
      </c>
      <c r="B1097" s="3" t="s">
        <v>3484</v>
      </c>
      <c r="C1097" s="3" t="s">
        <v>7595</v>
      </c>
      <c r="D1097" s="6">
        <v>1650</v>
      </c>
      <c r="E1097" s="8">
        <v>1660</v>
      </c>
      <c r="F1097" t="s">
        <v>8218</v>
      </c>
      <c r="G1097" t="s">
        <v>8223</v>
      </c>
      <c r="H1097" t="s">
        <v>8245</v>
      </c>
      <c r="I1097">
        <v>1454431080</v>
      </c>
      <c r="J1097">
        <v>1451839080</v>
      </c>
      <c r="K1097" t="b">
        <v>0</v>
      </c>
      <c r="L1097">
        <v>30</v>
      </c>
      <c r="M1097" t="b">
        <v>1</v>
      </c>
      <c r="N1097" t="s">
        <v>8269</v>
      </c>
      <c r="O1097">
        <v>101</v>
      </c>
      <c r="P1097">
        <v>55.33</v>
      </c>
      <c r="Q1097" s="10" t="s">
        <v>8315</v>
      </c>
      <c r="R1097" t="s">
        <v>8316</v>
      </c>
      <c r="S1097" s="16">
        <v>42372.693055555559</v>
      </c>
      <c r="T1097" s="16">
        <v>42402.693055555559</v>
      </c>
      <c r="U1097">
        <v>30</v>
      </c>
    </row>
    <row r="1098" spans="1:21" ht="57.6" x14ac:dyDescent="0.3">
      <c r="A1098">
        <v>3486</v>
      </c>
      <c r="B1098" s="3" t="s">
        <v>3485</v>
      </c>
      <c r="C1098" s="3" t="s">
        <v>7596</v>
      </c>
      <c r="D1098" s="6">
        <v>3000</v>
      </c>
      <c r="E1098" s="8">
        <v>4656</v>
      </c>
      <c r="F1098" t="s">
        <v>8218</v>
      </c>
      <c r="G1098" t="s">
        <v>8223</v>
      </c>
      <c r="H1098" t="s">
        <v>8245</v>
      </c>
      <c r="I1098">
        <v>1433314740</v>
      </c>
      <c r="J1098">
        <v>1430600401</v>
      </c>
      <c r="K1098" t="b">
        <v>0</v>
      </c>
      <c r="L1098">
        <v>56</v>
      </c>
      <c r="M1098" t="b">
        <v>1</v>
      </c>
      <c r="N1098" t="s">
        <v>8269</v>
      </c>
      <c r="O1098">
        <v>155</v>
      </c>
      <c r="P1098">
        <v>83.14</v>
      </c>
      <c r="Q1098" s="10" t="s">
        <v>8315</v>
      </c>
      <c r="R1098" t="s">
        <v>8316</v>
      </c>
      <c r="S1098" s="16">
        <v>42126.87501157407</v>
      </c>
      <c r="T1098" s="16">
        <v>42158.290972222225</v>
      </c>
      <c r="U1098">
        <v>31.415960648155306</v>
      </c>
    </row>
    <row r="1099" spans="1:21" ht="72" x14ac:dyDescent="0.3">
      <c r="A1099">
        <v>3488</v>
      </c>
      <c r="B1099" s="3" t="s">
        <v>3487</v>
      </c>
      <c r="C1099" s="3" t="s">
        <v>7598</v>
      </c>
      <c r="D1099" s="6">
        <v>3000</v>
      </c>
      <c r="E1099" s="8">
        <v>3636</v>
      </c>
      <c r="F1099" t="s">
        <v>8218</v>
      </c>
      <c r="G1099" t="s">
        <v>8223</v>
      </c>
      <c r="H1099" t="s">
        <v>8245</v>
      </c>
      <c r="I1099">
        <v>1429286400</v>
      </c>
      <c r="J1099">
        <v>1427221560</v>
      </c>
      <c r="K1099" t="b">
        <v>0</v>
      </c>
      <c r="L1099">
        <v>29</v>
      </c>
      <c r="M1099" t="b">
        <v>1</v>
      </c>
      <c r="N1099" t="s">
        <v>8269</v>
      </c>
      <c r="O1099">
        <v>121</v>
      </c>
      <c r="P1099">
        <v>125.38</v>
      </c>
      <c r="Q1099" s="10" t="s">
        <v>8315</v>
      </c>
      <c r="R1099" t="s">
        <v>8316</v>
      </c>
      <c r="S1099" s="16">
        <v>42087.768055555556</v>
      </c>
      <c r="T1099" s="16">
        <v>42111.666666666672</v>
      </c>
      <c r="U1099">
        <v>23.898611111115315</v>
      </c>
    </row>
    <row r="1100" spans="1:21" ht="72" x14ac:dyDescent="0.3">
      <c r="A1100">
        <v>3490</v>
      </c>
      <c r="B1100" s="3" t="s">
        <v>3489</v>
      </c>
      <c r="C1100" s="3" t="s">
        <v>7600</v>
      </c>
      <c r="D1100" s="6">
        <v>1000</v>
      </c>
      <c r="E1100" s="8">
        <v>1275</v>
      </c>
      <c r="F1100" t="s">
        <v>8218</v>
      </c>
      <c r="G1100" t="s">
        <v>8223</v>
      </c>
      <c r="H1100" t="s">
        <v>8245</v>
      </c>
      <c r="I1100">
        <v>1460574924</v>
      </c>
      <c r="J1100">
        <v>1457982924</v>
      </c>
      <c r="K1100" t="b">
        <v>0</v>
      </c>
      <c r="L1100">
        <v>27</v>
      </c>
      <c r="M1100" t="b">
        <v>1</v>
      </c>
      <c r="N1100" t="s">
        <v>8269</v>
      </c>
      <c r="O1100">
        <v>128</v>
      </c>
      <c r="P1100">
        <v>47.22</v>
      </c>
      <c r="Q1100" s="10" t="s">
        <v>8315</v>
      </c>
      <c r="R1100" t="s">
        <v>8316</v>
      </c>
      <c r="S1100" s="16">
        <v>42443.802361111113</v>
      </c>
      <c r="T1100" s="16">
        <v>42473.802361111113</v>
      </c>
      <c r="U1100">
        <v>30</v>
      </c>
    </row>
    <row r="1101" spans="1:21" ht="72" x14ac:dyDescent="0.3">
      <c r="A1101">
        <v>3491</v>
      </c>
      <c r="B1101" s="3" t="s">
        <v>3490</v>
      </c>
      <c r="C1101" s="3" t="s">
        <v>7601</v>
      </c>
      <c r="D1101" s="6">
        <v>500</v>
      </c>
      <c r="E1101" s="8">
        <v>791</v>
      </c>
      <c r="F1101" t="s">
        <v>8218</v>
      </c>
      <c r="G1101" t="s">
        <v>8223</v>
      </c>
      <c r="H1101" t="s">
        <v>8245</v>
      </c>
      <c r="I1101">
        <v>1431928784</v>
      </c>
      <c r="J1101">
        <v>1430114384</v>
      </c>
      <c r="K1101" t="b">
        <v>0</v>
      </c>
      <c r="L1101">
        <v>10</v>
      </c>
      <c r="M1101" t="b">
        <v>1</v>
      </c>
      <c r="N1101" t="s">
        <v>8269</v>
      </c>
      <c r="O1101">
        <v>158</v>
      </c>
      <c r="P1101">
        <v>79.099999999999994</v>
      </c>
      <c r="Q1101" s="10" t="s">
        <v>8315</v>
      </c>
      <c r="R1101" t="s">
        <v>8316</v>
      </c>
      <c r="S1101" s="16">
        <v>42121.249814814815</v>
      </c>
      <c r="T1101" s="16">
        <v>42142.249814814815</v>
      </c>
      <c r="U1101">
        <v>21</v>
      </c>
    </row>
    <row r="1102" spans="1:21" ht="57.6" x14ac:dyDescent="0.3">
      <c r="A1102">
        <v>3492</v>
      </c>
      <c r="B1102" s="3" t="s">
        <v>3491</v>
      </c>
      <c r="C1102" s="3" t="s">
        <v>7602</v>
      </c>
      <c r="D1102" s="6">
        <v>3800</v>
      </c>
      <c r="E1102" s="8">
        <v>4000.22</v>
      </c>
      <c r="F1102" t="s">
        <v>8218</v>
      </c>
      <c r="G1102" t="s">
        <v>8223</v>
      </c>
      <c r="H1102" t="s">
        <v>8245</v>
      </c>
      <c r="I1102">
        <v>1445818397</v>
      </c>
      <c r="J1102">
        <v>1442794397</v>
      </c>
      <c r="K1102" t="b">
        <v>0</v>
      </c>
      <c r="L1102">
        <v>35</v>
      </c>
      <c r="M1102" t="b">
        <v>1</v>
      </c>
      <c r="N1102" t="s">
        <v>8269</v>
      </c>
      <c r="O1102">
        <v>105</v>
      </c>
      <c r="P1102">
        <v>114.29</v>
      </c>
      <c r="Q1102" s="10" t="s">
        <v>8315</v>
      </c>
      <c r="R1102" t="s">
        <v>8316</v>
      </c>
      <c r="S1102" s="16">
        <v>42268.009224537032</v>
      </c>
      <c r="T1102" s="16">
        <v>42303.009224537032</v>
      </c>
      <c r="U1102">
        <v>35</v>
      </c>
    </row>
    <row r="1103" spans="1:21" ht="72" x14ac:dyDescent="0.3">
      <c r="A1103">
        <v>3493</v>
      </c>
      <c r="B1103" s="3" t="s">
        <v>3492</v>
      </c>
      <c r="C1103" s="3" t="s">
        <v>7603</v>
      </c>
      <c r="D1103" s="6">
        <v>1500</v>
      </c>
      <c r="E1103" s="8">
        <v>1500</v>
      </c>
      <c r="F1103" t="s">
        <v>8218</v>
      </c>
      <c r="G1103" t="s">
        <v>8223</v>
      </c>
      <c r="H1103" t="s">
        <v>8245</v>
      </c>
      <c r="I1103">
        <v>1408252260</v>
      </c>
      <c r="J1103">
        <v>1406580436</v>
      </c>
      <c r="K1103" t="b">
        <v>0</v>
      </c>
      <c r="L1103">
        <v>29</v>
      </c>
      <c r="M1103" t="b">
        <v>1</v>
      </c>
      <c r="N1103" t="s">
        <v>8269</v>
      </c>
      <c r="O1103">
        <v>100</v>
      </c>
      <c r="P1103">
        <v>51.72</v>
      </c>
      <c r="Q1103" s="10" t="s">
        <v>8315</v>
      </c>
      <c r="R1103" t="s">
        <v>8316</v>
      </c>
      <c r="S1103" s="16">
        <v>41848.866157407407</v>
      </c>
      <c r="T1103" s="16">
        <v>41868.21597222222</v>
      </c>
      <c r="U1103">
        <v>19.349814814813726</v>
      </c>
    </row>
    <row r="1104" spans="1:21" ht="72" x14ac:dyDescent="0.3">
      <c r="A1104">
        <v>3494</v>
      </c>
      <c r="B1104" s="3" t="s">
        <v>3493</v>
      </c>
      <c r="C1104" s="3" t="s">
        <v>7604</v>
      </c>
      <c r="D1104" s="6">
        <v>400</v>
      </c>
      <c r="E1104" s="8">
        <v>400</v>
      </c>
      <c r="F1104" t="s">
        <v>8218</v>
      </c>
      <c r="G1104" t="s">
        <v>8223</v>
      </c>
      <c r="H1104" t="s">
        <v>8245</v>
      </c>
      <c r="I1104">
        <v>1480140000</v>
      </c>
      <c r="J1104">
        <v>1479186575</v>
      </c>
      <c r="K1104" t="b">
        <v>0</v>
      </c>
      <c r="L1104">
        <v>13</v>
      </c>
      <c r="M1104" t="b">
        <v>1</v>
      </c>
      <c r="N1104" t="s">
        <v>8269</v>
      </c>
      <c r="O1104">
        <v>100</v>
      </c>
      <c r="P1104">
        <v>30.77</v>
      </c>
      <c r="Q1104" s="10" t="s">
        <v>8315</v>
      </c>
      <c r="R1104" t="s">
        <v>8316</v>
      </c>
      <c r="S1104" s="16">
        <v>42689.214988425927</v>
      </c>
      <c r="T1104" s="16">
        <v>42700.25</v>
      </c>
      <c r="U1104">
        <v>11.035011574072996</v>
      </c>
    </row>
    <row r="1105" spans="1:21" ht="72" x14ac:dyDescent="0.3">
      <c r="A1105">
        <v>3496</v>
      </c>
      <c r="B1105" s="3" t="s">
        <v>3495</v>
      </c>
      <c r="C1105" s="3" t="s">
        <v>7606</v>
      </c>
      <c r="D1105" s="6">
        <v>3000</v>
      </c>
      <c r="E1105" s="8">
        <v>3732</v>
      </c>
      <c r="F1105" t="s">
        <v>8218</v>
      </c>
      <c r="G1105" t="s">
        <v>8223</v>
      </c>
      <c r="H1105" t="s">
        <v>8245</v>
      </c>
      <c r="I1105">
        <v>1473625166</v>
      </c>
      <c r="J1105">
        <v>1470169166</v>
      </c>
      <c r="K1105" t="b">
        <v>0</v>
      </c>
      <c r="L1105">
        <v>78</v>
      </c>
      <c r="M1105" t="b">
        <v>1</v>
      </c>
      <c r="N1105" t="s">
        <v>8269</v>
      </c>
      <c r="O1105">
        <v>124</v>
      </c>
      <c r="P1105">
        <v>47.85</v>
      </c>
      <c r="Q1105" s="10" t="s">
        <v>8315</v>
      </c>
      <c r="R1105" t="s">
        <v>8316</v>
      </c>
      <c r="S1105" s="16">
        <v>42584.846828703703</v>
      </c>
      <c r="T1105" s="16">
        <v>42624.846828703703</v>
      </c>
      <c r="U1105">
        <v>40</v>
      </c>
    </row>
    <row r="1106" spans="1:21" ht="72" x14ac:dyDescent="0.3">
      <c r="A1106">
        <v>3497</v>
      </c>
      <c r="B1106" s="3" t="s">
        <v>3496</v>
      </c>
      <c r="C1106" s="3" t="s">
        <v>7607</v>
      </c>
      <c r="D1106" s="6">
        <v>1551</v>
      </c>
      <c r="E1106" s="8">
        <v>1686</v>
      </c>
      <c r="F1106" t="s">
        <v>8218</v>
      </c>
      <c r="G1106" t="s">
        <v>8223</v>
      </c>
      <c r="H1106" t="s">
        <v>8245</v>
      </c>
      <c r="I1106">
        <v>1464904800</v>
      </c>
      <c r="J1106">
        <v>1463852904</v>
      </c>
      <c r="K1106" t="b">
        <v>0</v>
      </c>
      <c r="L1106">
        <v>49</v>
      </c>
      <c r="M1106" t="b">
        <v>1</v>
      </c>
      <c r="N1106" t="s">
        <v>8269</v>
      </c>
      <c r="O1106">
        <v>109</v>
      </c>
      <c r="P1106">
        <v>34.409999999999997</v>
      </c>
      <c r="Q1106" s="10" t="s">
        <v>8315</v>
      </c>
      <c r="R1106" t="s">
        <v>8316</v>
      </c>
      <c r="S1106" s="16">
        <v>42511.741944444439</v>
      </c>
      <c r="T1106" s="16">
        <v>42523.916666666672</v>
      </c>
      <c r="U1106">
        <v>12.174722222232958</v>
      </c>
    </row>
    <row r="1107" spans="1:21" ht="57.6" x14ac:dyDescent="0.3">
      <c r="A1107">
        <v>3499</v>
      </c>
      <c r="B1107" s="3" t="s">
        <v>3498</v>
      </c>
      <c r="C1107" s="3" t="s">
        <v>7609</v>
      </c>
      <c r="D1107" s="6">
        <v>2000</v>
      </c>
      <c r="E1107" s="8">
        <v>2110</v>
      </c>
      <c r="F1107" t="s">
        <v>8218</v>
      </c>
      <c r="G1107" t="s">
        <v>8223</v>
      </c>
      <c r="H1107" t="s">
        <v>8245</v>
      </c>
      <c r="I1107">
        <v>1435733940</v>
      </c>
      <c r="J1107">
        <v>1431046325</v>
      </c>
      <c r="K1107" t="b">
        <v>0</v>
      </c>
      <c r="L1107">
        <v>35</v>
      </c>
      <c r="M1107" t="b">
        <v>1</v>
      </c>
      <c r="N1107" t="s">
        <v>8269</v>
      </c>
      <c r="O1107">
        <v>106</v>
      </c>
      <c r="P1107">
        <v>60.29</v>
      </c>
      <c r="Q1107" s="10" t="s">
        <v>8315</v>
      </c>
      <c r="R1107" t="s">
        <v>8316</v>
      </c>
      <c r="S1107" s="16">
        <v>42132.036168981482</v>
      </c>
      <c r="T1107" s="16">
        <v>42186.290972222225</v>
      </c>
      <c r="U1107">
        <v>54.254803240743058</v>
      </c>
    </row>
    <row r="1108" spans="1:21" ht="72" x14ac:dyDescent="0.3">
      <c r="A1108">
        <v>3500</v>
      </c>
      <c r="B1108" s="3" t="s">
        <v>3499</v>
      </c>
      <c r="C1108" s="3" t="s">
        <v>7610</v>
      </c>
      <c r="D1108" s="6">
        <v>1000</v>
      </c>
      <c r="E1108" s="8">
        <v>1063</v>
      </c>
      <c r="F1108" t="s">
        <v>8218</v>
      </c>
      <c r="G1108" t="s">
        <v>8223</v>
      </c>
      <c r="H1108" t="s">
        <v>8245</v>
      </c>
      <c r="I1108">
        <v>1457326740</v>
      </c>
      <c r="J1108">
        <v>1455919438</v>
      </c>
      <c r="K1108" t="b">
        <v>0</v>
      </c>
      <c r="L1108">
        <v>42</v>
      </c>
      <c r="M1108" t="b">
        <v>1</v>
      </c>
      <c r="N1108" t="s">
        <v>8269</v>
      </c>
      <c r="O1108">
        <v>106</v>
      </c>
      <c r="P1108">
        <v>25.31</v>
      </c>
      <c r="Q1108" s="10" t="s">
        <v>8315</v>
      </c>
      <c r="R1108" t="s">
        <v>8316</v>
      </c>
      <c r="S1108" s="16">
        <v>42419.91942129629</v>
      </c>
      <c r="T1108" s="16">
        <v>42436.207638888889</v>
      </c>
      <c r="U1108">
        <v>16.288217592598812</v>
      </c>
    </row>
    <row r="1109" spans="1:21" ht="72" x14ac:dyDescent="0.3">
      <c r="A1109">
        <v>3502</v>
      </c>
      <c r="B1109" s="3" t="s">
        <v>3501</v>
      </c>
      <c r="C1109" s="3" t="s">
        <v>7612</v>
      </c>
      <c r="D1109" s="6">
        <v>4000</v>
      </c>
      <c r="E1109" s="8">
        <v>4216</v>
      </c>
      <c r="F1109" t="s">
        <v>8218</v>
      </c>
      <c r="G1109" t="s">
        <v>8223</v>
      </c>
      <c r="H1109" t="s">
        <v>8245</v>
      </c>
      <c r="I1109">
        <v>1458100740</v>
      </c>
      <c r="J1109">
        <v>1456862924</v>
      </c>
      <c r="K1109" t="b">
        <v>0</v>
      </c>
      <c r="L1109">
        <v>31</v>
      </c>
      <c r="M1109" t="b">
        <v>1</v>
      </c>
      <c r="N1109" t="s">
        <v>8269</v>
      </c>
      <c r="O1109">
        <v>105</v>
      </c>
      <c r="P1109">
        <v>136</v>
      </c>
      <c r="Q1109" s="10" t="s">
        <v>8315</v>
      </c>
      <c r="R1109" t="s">
        <v>8316</v>
      </c>
      <c r="S1109" s="16">
        <v>42430.839398148149</v>
      </c>
      <c r="T1109" s="16">
        <v>42445.165972222225</v>
      </c>
      <c r="U1109">
        <v>14.326574074075324</v>
      </c>
    </row>
    <row r="1110" spans="1:21" ht="72" x14ac:dyDescent="0.3">
      <c r="A1110">
        <v>3504</v>
      </c>
      <c r="B1110" s="3" t="s">
        <v>3503</v>
      </c>
      <c r="C1110" s="3" t="s">
        <v>7614</v>
      </c>
      <c r="D1110" s="6">
        <v>1000</v>
      </c>
      <c r="E1110" s="8">
        <v>1000</v>
      </c>
      <c r="F1110" t="s">
        <v>8218</v>
      </c>
      <c r="G1110" t="s">
        <v>8223</v>
      </c>
      <c r="H1110" t="s">
        <v>8245</v>
      </c>
      <c r="I1110">
        <v>1447959491</v>
      </c>
      <c r="J1110">
        <v>1445363891</v>
      </c>
      <c r="K1110" t="b">
        <v>0</v>
      </c>
      <c r="L1110">
        <v>8</v>
      </c>
      <c r="M1110" t="b">
        <v>1</v>
      </c>
      <c r="N1110" t="s">
        <v>8269</v>
      </c>
      <c r="O1110">
        <v>100</v>
      </c>
      <c r="P1110">
        <v>125</v>
      </c>
      <c r="Q1110" s="10" t="s">
        <v>8315</v>
      </c>
      <c r="R1110" t="s">
        <v>8316</v>
      </c>
      <c r="S1110" s="16">
        <v>42297.748738425929</v>
      </c>
      <c r="T1110" s="16">
        <v>42327.790405092594</v>
      </c>
      <c r="U1110">
        <v>30.041666666664241</v>
      </c>
    </row>
    <row r="1111" spans="1:21" ht="100.8" x14ac:dyDescent="0.3">
      <c r="A1111">
        <v>3505</v>
      </c>
      <c r="B1111" s="3" t="s">
        <v>3504</v>
      </c>
      <c r="C1111" s="3" t="s">
        <v>7615</v>
      </c>
      <c r="D1111" s="6">
        <v>2500</v>
      </c>
      <c r="E1111" s="8">
        <v>2594</v>
      </c>
      <c r="F1111" t="s">
        <v>8218</v>
      </c>
      <c r="G1111" t="s">
        <v>8223</v>
      </c>
      <c r="H1111" t="s">
        <v>8245</v>
      </c>
      <c r="I1111">
        <v>1399953600</v>
      </c>
      <c r="J1111">
        <v>1398983245</v>
      </c>
      <c r="K1111" t="b">
        <v>0</v>
      </c>
      <c r="L1111">
        <v>39</v>
      </c>
      <c r="M1111" t="b">
        <v>1</v>
      </c>
      <c r="N1111" t="s">
        <v>8269</v>
      </c>
      <c r="O1111">
        <v>104</v>
      </c>
      <c r="P1111">
        <v>66.510000000000005</v>
      </c>
      <c r="Q1111" s="10" t="s">
        <v>8315</v>
      </c>
      <c r="R1111" t="s">
        <v>8316</v>
      </c>
      <c r="S1111" s="16">
        <v>41760.935706018521</v>
      </c>
      <c r="T1111" s="16">
        <v>41772.166666666664</v>
      </c>
      <c r="U1111">
        <v>11.230960648143082</v>
      </c>
    </row>
    <row r="1112" spans="1:21" ht="72" x14ac:dyDescent="0.3">
      <c r="A1112">
        <v>3506</v>
      </c>
      <c r="B1112" s="3" t="s">
        <v>3505</v>
      </c>
      <c r="C1112" s="3" t="s">
        <v>7616</v>
      </c>
      <c r="D1112" s="6">
        <v>3000</v>
      </c>
      <c r="E1112" s="8">
        <v>3045</v>
      </c>
      <c r="F1112" t="s">
        <v>8218</v>
      </c>
      <c r="G1112" t="s">
        <v>8223</v>
      </c>
      <c r="H1112" t="s">
        <v>8245</v>
      </c>
      <c r="I1112">
        <v>1408815440</v>
      </c>
      <c r="J1112">
        <v>1404927440</v>
      </c>
      <c r="K1112" t="b">
        <v>0</v>
      </c>
      <c r="L1112">
        <v>29</v>
      </c>
      <c r="M1112" t="b">
        <v>1</v>
      </c>
      <c r="N1112" t="s">
        <v>8269</v>
      </c>
      <c r="O1112">
        <v>102</v>
      </c>
      <c r="P1112">
        <v>105</v>
      </c>
      <c r="Q1112" s="10" t="s">
        <v>8315</v>
      </c>
      <c r="R1112" t="s">
        <v>8316</v>
      </c>
      <c r="S1112" s="16">
        <v>41829.734259259261</v>
      </c>
      <c r="T1112" s="16">
        <v>41874.734259259261</v>
      </c>
      <c r="U1112">
        <v>45</v>
      </c>
    </row>
    <row r="1113" spans="1:21" ht="57.6" x14ac:dyDescent="0.3">
      <c r="A1113">
        <v>3507</v>
      </c>
      <c r="B1113" s="3" t="s">
        <v>3506</v>
      </c>
      <c r="C1113" s="3" t="s">
        <v>7617</v>
      </c>
      <c r="D1113" s="6">
        <v>10000</v>
      </c>
      <c r="E1113" s="8">
        <v>10440</v>
      </c>
      <c r="F1113" t="s">
        <v>8218</v>
      </c>
      <c r="G1113" t="s">
        <v>8223</v>
      </c>
      <c r="H1113" t="s">
        <v>8245</v>
      </c>
      <c r="I1113">
        <v>1464732537</v>
      </c>
      <c r="J1113">
        <v>1462140537</v>
      </c>
      <c r="K1113" t="b">
        <v>0</v>
      </c>
      <c r="L1113">
        <v>72</v>
      </c>
      <c r="M1113" t="b">
        <v>1</v>
      </c>
      <c r="N1113" t="s">
        <v>8269</v>
      </c>
      <c r="O1113">
        <v>104</v>
      </c>
      <c r="P1113">
        <v>145</v>
      </c>
      <c r="Q1113" s="10" t="s">
        <v>8315</v>
      </c>
      <c r="R1113" t="s">
        <v>8316</v>
      </c>
      <c r="S1113" s="16">
        <v>42491.92288194444</v>
      </c>
      <c r="T1113" s="16">
        <v>42521.92288194444</v>
      </c>
      <c r="U1113">
        <v>30</v>
      </c>
    </row>
    <row r="1114" spans="1:21" ht="72" x14ac:dyDescent="0.3">
      <c r="A1114">
        <v>3509</v>
      </c>
      <c r="B1114" s="3" t="s">
        <v>3508</v>
      </c>
      <c r="C1114" s="3" t="s">
        <v>7619</v>
      </c>
      <c r="D1114" s="6">
        <v>3000</v>
      </c>
      <c r="E1114" s="8">
        <v>3190</v>
      </c>
      <c r="F1114" t="s">
        <v>8218</v>
      </c>
      <c r="G1114" t="s">
        <v>8223</v>
      </c>
      <c r="H1114" t="s">
        <v>8245</v>
      </c>
      <c r="I1114">
        <v>1416545700</v>
      </c>
      <c r="J1114">
        <v>1415392666</v>
      </c>
      <c r="K1114" t="b">
        <v>0</v>
      </c>
      <c r="L1114">
        <v>33</v>
      </c>
      <c r="M1114" t="b">
        <v>1</v>
      </c>
      <c r="N1114" t="s">
        <v>8269</v>
      </c>
      <c r="O1114">
        <v>106</v>
      </c>
      <c r="P1114">
        <v>96.67</v>
      </c>
      <c r="Q1114" s="10" t="s">
        <v>8315</v>
      </c>
      <c r="R1114" t="s">
        <v>8316</v>
      </c>
      <c r="S1114" s="16">
        <v>41950.859560185185</v>
      </c>
      <c r="T1114" s="16">
        <v>41964.204861111109</v>
      </c>
      <c r="U1114">
        <v>13.345300925924676</v>
      </c>
    </row>
    <row r="1115" spans="1:21" ht="72" x14ac:dyDescent="0.3">
      <c r="A1115">
        <v>3510</v>
      </c>
      <c r="B1115" s="3" t="s">
        <v>3509</v>
      </c>
      <c r="C1115" s="3" t="s">
        <v>7620</v>
      </c>
      <c r="D1115" s="6">
        <v>900</v>
      </c>
      <c r="E1115" s="8">
        <v>905</v>
      </c>
      <c r="F1115" t="s">
        <v>8218</v>
      </c>
      <c r="G1115" t="s">
        <v>8223</v>
      </c>
      <c r="H1115" t="s">
        <v>8245</v>
      </c>
      <c r="I1115">
        <v>1404312846</v>
      </c>
      <c r="J1115">
        <v>1402584846</v>
      </c>
      <c r="K1115" t="b">
        <v>0</v>
      </c>
      <c r="L1115">
        <v>15</v>
      </c>
      <c r="M1115" t="b">
        <v>1</v>
      </c>
      <c r="N1115" t="s">
        <v>8269</v>
      </c>
      <c r="O1115">
        <v>101</v>
      </c>
      <c r="P1115">
        <v>60.33</v>
      </c>
      <c r="Q1115" s="10" t="s">
        <v>8315</v>
      </c>
      <c r="R1115" t="s">
        <v>8316</v>
      </c>
      <c r="S1115" s="16">
        <v>41802.62090277778</v>
      </c>
      <c r="T1115" s="16">
        <v>41822.62090277778</v>
      </c>
      <c r="U1115">
        <v>20</v>
      </c>
    </row>
    <row r="1116" spans="1:21" ht="72" x14ac:dyDescent="0.3">
      <c r="A1116">
        <v>3513</v>
      </c>
      <c r="B1116" s="3" t="s">
        <v>3512</v>
      </c>
      <c r="C1116" s="3" t="s">
        <v>7623</v>
      </c>
      <c r="D1116" s="6">
        <v>2800</v>
      </c>
      <c r="E1116" s="8">
        <v>3315</v>
      </c>
      <c r="F1116" t="s">
        <v>8218</v>
      </c>
      <c r="G1116" t="s">
        <v>8223</v>
      </c>
      <c r="H1116" t="s">
        <v>8245</v>
      </c>
      <c r="I1116">
        <v>1401857940</v>
      </c>
      <c r="J1116">
        <v>1400725112</v>
      </c>
      <c r="K1116" t="b">
        <v>0</v>
      </c>
      <c r="L1116">
        <v>44</v>
      </c>
      <c r="M1116" t="b">
        <v>1</v>
      </c>
      <c r="N1116" t="s">
        <v>8269</v>
      </c>
      <c r="O1116">
        <v>118</v>
      </c>
      <c r="P1116">
        <v>75.34</v>
      </c>
      <c r="Q1116" s="10" t="s">
        <v>8315</v>
      </c>
      <c r="R1116" t="s">
        <v>8316</v>
      </c>
      <c r="S1116" s="16">
        <v>41781.096203703702</v>
      </c>
      <c r="T1116" s="16">
        <v>41794.207638888889</v>
      </c>
      <c r="U1116">
        <v>13.111435185186565</v>
      </c>
    </row>
    <row r="1117" spans="1:21" ht="72" x14ac:dyDescent="0.3">
      <c r="A1117">
        <v>3514</v>
      </c>
      <c r="B1117" s="3" t="s">
        <v>3513</v>
      </c>
      <c r="C1117" s="3" t="s">
        <v>7624</v>
      </c>
      <c r="D1117" s="6">
        <v>500</v>
      </c>
      <c r="E1117" s="8">
        <v>550</v>
      </c>
      <c r="F1117" t="s">
        <v>8218</v>
      </c>
      <c r="G1117" t="s">
        <v>8223</v>
      </c>
      <c r="H1117" t="s">
        <v>8245</v>
      </c>
      <c r="I1117">
        <v>1422853140</v>
      </c>
      <c r="J1117">
        <v>1421439552</v>
      </c>
      <c r="K1117" t="b">
        <v>0</v>
      </c>
      <c r="L1117">
        <v>10</v>
      </c>
      <c r="M1117" t="b">
        <v>1</v>
      </c>
      <c r="N1117" t="s">
        <v>8269</v>
      </c>
      <c r="O1117">
        <v>110</v>
      </c>
      <c r="P1117">
        <v>55</v>
      </c>
      <c r="Q1117" s="10" t="s">
        <v>8315</v>
      </c>
      <c r="R1117" t="s">
        <v>8316</v>
      </c>
      <c r="S1117" s="16">
        <v>42020.846666666665</v>
      </c>
      <c r="T1117" s="16">
        <v>42037.207638888889</v>
      </c>
      <c r="U1117">
        <v>16.360972222224518</v>
      </c>
    </row>
    <row r="1118" spans="1:21" ht="57.6" x14ac:dyDescent="0.3">
      <c r="A1118">
        <v>3515</v>
      </c>
      <c r="B1118" s="3" t="s">
        <v>3514</v>
      </c>
      <c r="C1118" s="3" t="s">
        <v>7625</v>
      </c>
      <c r="D1118" s="6">
        <v>3000</v>
      </c>
      <c r="E1118" s="8">
        <v>3080</v>
      </c>
      <c r="F1118" t="s">
        <v>8218</v>
      </c>
      <c r="G1118" t="s">
        <v>8223</v>
      </c>
      <c r="H1118" t="s">
        <v>8245</v>
      </c>
      <c r="I1118">
        <v>1433097171</v>
      </c>
      <c r="J1118">
        <v>1430505171</v>
      </c>
      <c r="K1118" t="b">
        <v>0</v>
      </c>
      <c r="L1118">
        <v>46</v>
      </c>
      <c r="M1118" t="b">
        <v>1</v>
      </c>
      <c r="N1118" t="s">
        <v>8269</v>
      </c>
      <c r="O1118">
        <v>103</v>
      </c>
      <c r="P1118">
        <v>66.959999999999994</v>
      </c>
      <c r="Q1118" s="10" t="s">
        <v>8315</v>
      </c>
      <c r="R1118" t="s">
        <v>8316</v>
      </c>
      <c r="S1118" s="16">
        <v>42125.772812499999</v>
      </c>
      <c r="T1118" s="16">
        <v>42155.772812499999</v>
      </c>
      <c r="U1118">
        <v>30</v>
      </c>
    </row>
    <row r="1119" spans="1:21" ht="57.6" x14ac:dyDescent="0.3">
      <c r="A1119">
        <v>3516</v>
      </c>
      <c r="B1119" s="3" t="s">
        <v>3515</v>
      </c>
      <c r="C1119" s="3" t="s">
        <v>7626</v>
      </c>
      <c r="D1119" s="6">
        <v>2500</v>
      </c>
      <c r="E1119" s="8">
        <v>2500</v>
      </c>
      <c r="F1119" t="s">
        <v>8218</v>
      </c>
      <c r="G1119" t="s">
        <v>8223</v>
      </c>
      <c r="H1119" t="s">
        <v>8245</v>
      </c>
      <c r="I1119">
        <v>1410145200</v>
      </c>
      <c r="J1119">
        <v>1407197670</v>
      </c>
      <c r="K1119" t="b">
        <v>0</v>
      </c>
      <c r="L1119">
        <v>11</v>
      </c>
      <c r="M1119" t="b">
        <v>1</v>
      </c>
      <c r="N1119" t="s">
        <v>8269</v>
      </c>
      <c r="O1119">
        <v>100</v>
      </c>
      <c r="P1119">
        <v>227.27</v>
      </c>
      <c r="Q1119" s="10" t="s">
        <v>8315</v>
      </c>
      <c r="R1119" t="s">
        <v>8316</v>
      </c>
      <c r="S1119" s="16">
        <v>41856.010069444441</v>
      </c>
      <c r="T1119" s="16">
        <v>41890.125</v>
      </c>
      <c r="U1119">
        <v>34.114930555559113</v>
      </c>
    </row>
    <row r="1120" spans="1:21" ht="57.6" x14ac:dyDescent="0.3">
      <c r="A1120">
        <v>3518</v>
      </c>
      <c r="B1120" s="3" t="s">
        <v>3517</v>
      </c>
      <c r="C1120" s="3" t="s">
        <v>7628</v>
      </c>
      <c r="D1120" s="6">
        <v>1500</v>
      </c>
      <c r="E1120" s="8">
        <v>1650.69</v>
      </c>
      <c r="F1120" t="s">
        <v>8218</v>
      </c>
      <c r="G1120" t="s">
        <v>8223</v>
      </c>
      <c r="H1120" t="s">
        <v>8245</v>
      </c>
      <c r="I1120">
        <v>1412259660</v>
      </c>
      <c r="J1120">
        <v>1410461299</v>
      </c>
      <c r="K1120" t="b">
        <v>0</v>
      </c>
      <c r="L1120">
        <v>33</v>
      </c>
      <c r="M1120" t="b">
        <v>1</v>
      </c>
      <c r="N1120" t="s">
        <v>8269</v>
      </c>
      <c r="O1120">
        <v>110</v>
      </c>
      <c r="P1120">
        <v>50.02</v>
      </c>
      <c r="Q1120" s="10" t="s">
        <v>8315</v>
      </c>
      <c r="R1120" t="s">
        <v>8316</v>
      </c>
      <c r="S1120" s="16">
        <v>41893.783553240741</v>
      </c>
      <c r="T1120" s="16">
        <v>41914.597916666666</v>
      </c>
      <c r="U1120">
        <v>20.814363425924967</v>
      </c>
    </row>
    <row r="1121" spans="1:21" ht="72" x14ac:dyDescent="0.3">
      <c r="A1121">
        <v>3521</v>
      </c>
      <c r="B1121" s="3" t="s">
        <v>3520</v>
      </c>
      <c r="C1121" s="3" t="s">
        <v>7631</v>
      </c>
      <c r="D1121" s="6">
        <v>350</v>
      </c>
      <c r="E1121" s="8">
        <v>593</v>
      </c>
      <c r="F1121" t="s">
        <v>8218</v>
      </c>
      <c r="G1121" t="s">
        <v>8223</v>
      </c>
      <c r="H1121" t="s">
        <v>8245</v>
      </c>
      <c r="I1121">
        <v>1411980020</v>
      </c>
      <c r="J1121">
        <v>1409388020</v>
      </c>
      <c r="K1121" t="b">
        <v>0</v>
      </c>
      <c r="L1121">
        <v>13</v>
      </c>
      <c r="M1121" t="b">
        <v>1</v>
      </c>
      <c r="N1121" t="s">
        <v>8269</v>
      </c>
      <c r="O1121">
        <v>169</v>
      </c>
      <c r="P1121">
        <v>45.62</v>
      </c>
      <c r="Q1121" s="10" t="s">
        <v>8315</v>
      </c>
      <c r="R1121" t="s">
        <v>8316</v>
      </c>
      <c r="S1121" s="16">
        <v>41881.361342592594</v>
      </c>
      <c r="T1121" s="16">
        <v>41911.361342592594</v>
      </c>
      <c r="U1121">
        <v>30</v>
      </c>
    </row>
    <row r="1122" spans="1:21" ht="72" x14ac:dyDescent="0.3">
      <c r="A1122">
        <v>3524</v>
      </c>
      <c r="B1122" s="3" t="s">
        <v>3523</v>
      </c>
      <c r="C1122" s="3" t="s">
        <v>7634</v>
      </c>
      <c r="D1122" s="6">
        <v>10000</v>
      </c>
      <c r="E1122" s="8">
        <v>10156</v>
      </c>
      <c r="F1122" t="s">
        <v>8218</v>
      </c>
      <c r="G1122" t="s">
        <v>8223</v>
      </c>
      <c r="H1122" t="s">
        <v>8245</v>
      </c>
      <c r="I1122">
        <v>1410580800</v>
      </c>
      <c r="J1122">
        <v>1409336373</v>
      </c>
      <c r="K1122" t="b">
        <v>0</v>
      </c>
      <c r="L1122">
        <v>74</v>
      </c>
      <c r="M1122" t="b">
        <v>1</v>
      </c>
      <c r="N1122" t="s">
        <v>8269</v>
      </c>
      <c r="O1122">
        <v>102</v>
      </c>
      <c r="P1122">
        <v>137.24</v>
      </c>
      <c r="Q1122" s="10" t="s">
        <v>8315</v>
      </c>
      <c r="R1122" t="s">
        <v>8316</v>
      </c>
      <c r="S1122" s="16">
        <v>41880.76357638889</v>
      </c>
      <c r="T1122" s="16">
        <v>41895.166666666664</v>
      </c>
      <c r="U1122">
        <v>14.403090277774027</v>
      </c>
    </row>
    <row r="1123" spans="1:21" ht="57.6" x14ac:dyDescent="0.3">
      <c r="A1123">
        <v>3525</v>
      </c>
      <c r="B1123" s="3" t="s">
        <v>3524</v>
      </c>
      <c r="C1123" s="3" t="s">
        <v>7635</v>
      </c>
      <c r="D1123" s="6">
        <v>500</v>
      </c>
      <c r="E1123" s="8">
        <v>530</v>
      </c>
      <c r="F1123" t="s">
        <v>8218</v>
      </c>
      <c r="G1123" t="s">
        <v>8223</v>
      </c>
      <c r="H1123" t="s">
        <v>8245</v>
      </c>
      <c r="I1123">
        <v>1439136000</v>
      </c>
      <c r="J1123">
        <v>1438188106</v>
      </c>
      <c r="K1123" t="b">
        <v>0</v>
      </c>
      <c r="L1123">
        <v>7</v>
      </c>
      <c r="M1123" t="b">
        <v>1</v>
      </c>
      <c r="N1123" t="s">
        <v>8269</v>
      </c>
      <c r="O1123">
        <v>106</v>
      </c>
      <c r="P1123">
        <v>75.709999999999994</v>
      </c>
      <c r="Q1123" s="10" t="s">
        <v>8315</v>
      </c>
      <c r="R1123" t="s">
        <v>8316</v>
      </c>
      <c r="S1123" s="16">
        <v>42214.6956712963</v>
      </c>
      <c r="T1123" s="16">
        <v>42225.666666666672</v>
      </c>
      <c r="U1123">
        <v>10.970995370371384</v>
      </c>
    </row>
    <row r="1124" spans="1:21" ht="72" x14ac:dyDescent="0.3">
      <c r="A1124">
        <v>3526</v>
      </c>
      <c r="B1124" s="3" t="s">
        <v>3525</v>
      </c>
      <c r="C1124" s="3" t="s">
        <v>7636</v>
      </c>
      <c r="D1124" s="6">
        <v>3300</v>
      </c>
      <c r="E1124" s="8">
        <v>3366</v>
      </c>
      <c r="F1124" t="s">
        <v>8218</v>
      </c>
      <c r="G1124" t="s">
        <v>8223</v>
      </c>
      <c r="H1124" t="s">
        <v>8245</v>
      </c>
      <c r="I1124">
        <v>1461823140</v>
      </c>
      <c r="J1124">
        <v>1459411371</v>
      </c>
      <c r="K1124" t="b">
        <v>0</v>
      </c>
      <c r="L1124">
        <v>34</v>
      </c>
      <c r="M1124" t="b">
        <v>1</v>
      </c>
      <c r="N1124" t="s">
        <v>8269</v>
      </c>
      <c r="O1124">
        <v>102</v>
      </c>
      <c r="P1124">
        <v>99</v>
      </c>
      <c r="Q1124" s="10" t="s">
        <v>8315</v>
      </c>
      <c r="R1124" t="s">
        <v>8316</v>
      </c>
      <c r="S1124" s="16">
        <v>42460.335312499999</v>
      </c>
      <c r="T1124" s="16">
        <v>42488.249305555553</v>
      </c>
      <c r="U1124">
        <v>27.913993055553874</v>
      </c>
    </row>
    <row r="1125" spans="1:21" ht="72" x14ac:dyDescent="0.3">
      <c r="A1125">
        <v>3527</v>
      </c>
      <c r="B1125" s="3" t="s">
        <v>3526</v>
      </c>
      <c r="C1125" s="3" t="s">
        <v>7637</v>
      </c>
      <c r="D1125" s="6">
        <v>6000</v>
      </c>
      <c r="E1125" s="8">
        <v>7015</v>
      </c>
      <c r="F1125" t="s">
        <v>8218</v>
      </c>
      <c r="G1125" t="s">
        <v>8223</v>
      </c>
      <c r="H1125" t="s">
        <v>8245</v>
      </c>
      <c r="I1125">
        <v>1436587140</v>
      </c>
      <c r="J1125">
        <v>1434069205</v>
      </c>
      <c r="K1125" t="b">
        <v>0</v>
      </c>
      <c r="L1125">
        <v>86</v>
      </c>
      <c r="M1125" t="b">
        <v>1</v>
      </c>
      <c r="N1125" t="s">
        <v>8269</v>
      </c>
      <c r="O1125">
        <v>117</v>
      </c>
      <c r="P1125">
        <v>81.569999999999993</v>
      </c>
      <c r="Q1125" s="10" t="s">
        <v>8315</v>
      </c>
      <c r="R1125" t="s">
        <v>8316</v>
      </c>
      <c r="S1125" s="16">
        <v>42167.023206018523</v>
      </c>
      <c r="T1125" s="16">
        <v>42196.165972222225</v>
      </c>
      <c r="U1125">
        <v>29.142766203702195</v>
      </c>
    </row>
    <row r="1126" spans="1:21" ht="72" x14ac:dyDescent="0.3">
      <c r="A1126">
        <v>3529</v>
      </c>
      <c r="B1126" s="3" t="s">
        <v>3528</v>
      </c>
      <c r="C1126" s="3" t="s">
        <v>7639</v>
      </c>
      <c r="D1126" s="6">
        <v>500</v>
      </c>
      <c r="E1126" s="8">
        <v>660</v>
      </c>
      <c r="F1126" t="s">
        <v>8218</v>
      </c>
      <c r="G1126" t="s">
        <v>8223</v>
      </c>
      <c r="H1126" t="s">
        <v>8245</v>
      </c>
      <c r="I1126">
        <v>1436749200</v>
      </c>
      <c r="J1126">
        <v>1434997018</v>
      </c>
      <c r="K1126" t="b">
        <v>0</v>
      </c>
      <c r="L1126">
        <v>18</v>
      </c>
      <c r="M1126" t="b">
        <v>1</v>
      </c>
      <c r="N1126" t="s">
        <v>8269</v>
      </c>
      <c r="O1126">
        <v>132</v>
      </c>
      <c r="P1126">
        <v>36.67</v>
      </c>
      <c r="Q1126" s="10" t="s">
        <v>8315</v>
      </c>
      <c r="R1126" t="s">
        <v>8316</v>
      </c>
      <c r="S1126" s="16">
        <v>42177.761782407411</v>
      </c>
      <c r="T1126" s="16">
        <v>42198.041666666672</v>
      </c>
      <c r="U1126">
        <v>20.279884259260143</v>
      </c>
    </row>
    <row r="1127" spans="1:21" ht="28.8" x14ac:dyDescent="0.3">
      <c r="A1127">
        <v>3531</v>
      </c>
      <c r="B1127" s="3" t="s">
        <v>3530</v>
      </c>
      <c r="C1127" s="3" t="s">
        <v>7641</v>
      </c>
      <c r="D1127" s="6">
        <v>1000</v>
      </c>
      <c r="E1127" s="8">
        <v>1280</v>
      </c>
      <c r="F1127" t="s">
        <v>8218</v>
      </c>
      <c r="G1127" t="s">
        <v>8223</v>
      </c>
      <c r="H1127" t="s">
        <v>8245</v>
      </c>
      <c r="I1127">
        <v>1467301334</v>
      </c>
      <c r="J1127">
        <v>1464709334</v>
      </c>
      <c r="K1127" t="b">
        <v>0</v>
      </c>
      <c r="L1127">
        <v>26</v>
      </c>
      <c r="M1127" t="b">
        <v>1</v>
      </c>
      <c r="N1127" t="s">
        <v>8269</v>
      </c>
      <c r="O1127">
        <v>128</v>
      </c>
      <c r="P1127">
        <v>49.23</v>
      </c>
      <c r="Q1127" s="10" t="s">
        <v>8315</v>
      </c>
      <c r="R1127" t="s">
        <v>8316</v>
      </c>
      <c r="S1127" s="16">
        <v>42521.654328703706</v>
      </c>
      <c r="T1127" s="16">
        <v>42551.654328703706</v>
      </c>
      <c r="U1127">
        <v>30</v>
      </c>
    </row>
    <row r="1128" spans="1:21" ht="72" x14ac:dyDescent="0.3">
      <c r="A1128">
        <v>3532</v>
      </c>
      <c r="B1128" s="3" t="s">
        <v>3531</v>
      </c>
      <c r="C1128" s="3" t="s">
        <v>7642</v>
      </c>
      <c r="D1128" s="6">
        <v>960</v>
      </c>
      <c r="E1128" s="8">
        <v>1142</v>
      </c>
      <c r="F1128" t="s">
        <v>8218</v>
      </c>
      <c r="G1128" t="s">
        <v>8223</v>
      </c>
      <c r="H1128" t="s">
        <v>8245</v>
      </c>
      <c r="I1128">
        <v>1411012740</v>
      </c>
      <c r="J1128">
        <v>1409667827</v>
      </c>
      <c r="K1128" t="b">
        <v>0</v>
      </c>
      <c r="L1128">
        <v>27</v>
      </c>
      <c r="M1128" t="b">
        <v>1</v>
      </c>
      <c r="N1128" t="s">
        <v>8269</v>
      </c>
      <c r="O1128">
        <v>119</v>
      </c>
      <c r="P1128">
        <v>42.3</v>
      </c>
      <c r="Q1128" s="10" t="s">
        <v>8315</v>
      </c>
      <c r="R1128" t="s">
        <v>8316</v>
      </c>
      <c r="S1128" s="16">
        <v>41884.599849537037</v>
      </c>
      <c r="T1128" s="16">
        <v>41900.165972222225</v>
      </c>
      <c r="U1128">
        <v>15.56612268518802</v>
      </c>
    </row>
    <row r="1129" spans="1:21" ht="72" x14ac:dyDescent="0.3">
      <c r="A1129">
        <v>3533</v>
      </c>
      <c r="B1129" s="3" t="s">
        <v>3532</v>
      </c>
      <c r="C1129" s="3" t="s">
        <v>7643</v>
      </c>
      <c r="D1129" s="6">
        <v>500</v>
      </c>
      <c r="E1129" s="8">
        <v>631</v>
      </c>
      <c r="F1129" t="s">
        <v>8218</v>
      </c>
      <c r="G1129" t="s">
        <v>8223</v>
      </c>
      <c r="H1129" t="s">
        <v>8245</v>
      </c>
      <c r="I1129">
        <v>1447269367</v>
      </c>
      <c r="J1129">
        <v>1444673767</v>
      </c>
      <c r="K1129" t="b">
        <v>0</v>
      </c>
      <c r="L1129">
        <v>8</v>
      </c>
      <c r="M1129" t="b">
        <v>1</v>
      </c>
      <c r="N1129" t="s">
        <v>8269</v>
      </c>
      <c r="O1129">
        <v>126</v>
      </c>
      <c r="P1129">
        <v>78.88</v>
      </c>
      <c r="Q1129" s="10" t="s">
        <v>8315</v>
      </c>
      <c r="R1129" t="s">
        <v>8316</v>
      </c>
      <c r="S1129" s="16">
        <v>42289.761192129634</v>
      </c>
      <c r="T1129" s="16">
        <v>42319.802858796291</v>
      </c>
      <c r="U1129">
        <v>30.041666666656965</v>
      </c>
    </row>
    <row r="1130" spans="1:21" ht="57.6" x14ac:dyDescent="0.3">
      <c r="A1130">
        <v>3534</v>
      </c>
      <c r="B1130" s="3" t="s">
        <v>3533</v>
      </c>
      <c r="C1130" s="3" t="s">
        <v>7644</v>
      </c>
      <c r="D1130" s="6">
        <v>5000</v>
      </c>
      <c r="E1130" s="8">
        <v>7810</v>
      </c>
      <c r="F1130" t="s">
        <v>8218</v>
      </c>
      <c r="G1130" t="s">
        <v>8223</v>
      </c>
      <c r="H1130" t="s">
        <v>8245</v>
      </c>
      <c r="I1130">
        <v>1443711623</v>
      </c>
      <c r="J1130">
        <v>1440687623</v>
      </c>
      <c r="K1130" t="b">
        <v>0</v>
      </c>
      <c r="L1130">
        <v>204</v>
      </c>
      <c r="M1130" t="b">
        <v>1</v>
      </c>
      <c r="N1130" t="s">
        <v>8269</v>
      </c>
      <c r="O1130">
        <v>156</v>
      </c>
      <c r="P1130">
        <v>38.28</v>
      </c>
      <c r="Q1130" s="10" t="s">
        <v>8315</v>
      </c>
      <c r="R1130" t="s">
        <v>8316</v>
      </c>
      <c r="S1130" s="16">
        <v>42243.6252662037</v>
      </c>
      <c r="T1130" s="16">
        <v>42278.6252662037</v>
      </c>
      <c r="U1130">
        <v>35</v>
      </c>
    </row>
    <row r="1131" spans="1:21" ht="57.6" x14ac:dyDescent="0.3">
      <c r="A1131">
        <v>3539</v>
      </c>
      <c r="B1131" s="3" t="s">
        <v>3538</v>
      </c>
      <c r="C1131" s="3" t="s">
        <v>7649</v>
      </c>
      <c r="D1131" s="6">
        <v>600</v>
      </c>
      <c r="E1131" s="8">
        <v>718</v>
      </c>
      <c r="F1131" t="s">
        <v>8218</v>
      </c>
      <c r="G1131" t="s">
        <v>8223</v>
      </c>
      <c r="H1131" t="s">
        <v>8245</v>
      </c>
      <c r="I1131">
        <v>1473358122</v>
      </c>
      <c r="J1131">
        <v>1471543722</v>
      </c>
      <c r="K1131" t="b">
        <v>0</v>
      </c>
      <c r="L1131">
        <v>13</v>
      </c>
      <c r="M1131" t="b">
        <v>1</v>
      </c>
      <c r="N1131" t="s">
        <v>8269</v>
      </c>
      <c r="O1131">
        <v>120</v>
      </c>
      <c r="P1131">
        <v>55.23</v>
      </c>
      <c r="Q1131" s="10" t="s">
        <v>8315</v>
      </c>
      <c r="R1131" t="s">
        <v>8316</v>
      </c>
      <c r="S1131" s="16">
        <v>42600.756041666667</v>
      </c>
      <c r="T1131" s="16">
        <v>42621.756041666667</v>
      </c>
      <c r="U1131">
        <v>21</v>
      </c>
    </row>
    <row r="1132" spans="1:21" ht="72" x14ac:dyDescent="0.3">
      <c r="A1132">
        <v>3542</v>
      </c>
      <c r="B1132" s="3" t="s">
        <v>3541</v>
      </c>
      <c r="C1132" s="3" t="s">
        <v>7652</v>
      </c>
      <c r="D1132" s="6">
        <v>5500</v>
      </c>
      <c r="E1132" s="8">
        <v>5623</v>
      </c>
      <c r="F1132" t="s">
        <v>8218</v>
      </c>
      <c r="G1132" t="s">
        <v>8223</v>
      </c>
      <c r="H1132" t="s">
        <v>8245</v>
      </c>
      <c r="I1132">
        <v>1410099822</v>
      </c>
      <c r="J1132">
        <v>1404915822</v>
      </c>
      <c r="K1132" t="b">
        <v>0</v>
      </c>
      <c r="L1132">
        <v>85</v>
      </c>
      <c r="M1132" t="b">
        <v>1</v>
      </c>
      <c r="N1132" t="s">
        <v>8269</v>
      </c>
      <c r="O1132">
        <v>102</v>
      </c>
      <c r="P1132">
        <v>66.150000000000006</v>
      </c>
      <c r="Q1132" s="10" t="s">
        <v>8315</v>
      </c>
      <c r="R1132" t="s">
        <v>8316</v>
      </c>
      <c r="S1132" s="16">
        <v>41829.599791666667</v>
      </c>
      <c r="T1132" s="16">
        <v>41889.599791666667</v>
      </c>
      <c r="U1132">
        <v>60</v>
      </c>
    </row>
    <row r="1133" spans="1:21" ht="43.2" x14ac:dyDescent="0.3">
      <c r="A1133">
        <v>3544</v>
      </c>
      <c r="B1133" s="3" t="s">
        <v>3543</v>
      </c>
      <c r="C1133" s="3" t="s">
        <v>7654</v>
      </c>
      <c r="D1133" s="6">
        <v>2500</v>
      </c>
      <c r="E1133" s="8">
        <v>2500</v>
      </c>
      <c r="F1133" t="s">
        <v>8218</v>
      </c>
      <c r="G1133" t="s">
        <v>8223</v>
      </c>
      <c r="H1133" t="s">
        <v>8245</v>
      </c>
      <c r="I1133">
        <v>1425758257</v>
      </c>
      <c r="J1133">
        <v>1423166257</v>
      </c>
      <c r="K1133" t="b">
        <v>0</v>
      </c>
      <c r="L1133">
        <v>24</v>
      </c>
      <c r="M1133" t="b">
        <v>1</v>
      </c>
      <c r="N1133" t="s">
        <v>8269</v>
      </c>
      <c r="O1133">
        <v>100</v>
      </c>
      <c r="P1133">
        <v>104.17</v>
      </c>
      <c r="Q1133" s="10" t="s">
        <v>8315</v>
      </c>
      <c r="R1133" t="s">
        <v>8316</v>
      </c>
      <c r="S1133" s="16">
        <v>42040.831678240742</v>
      </c>
      <c r="T1133" s="16">
        <v>42070.831678240742</v>
      </c>
      <c r="U1133">
        <v>30</v>
      </c>
    </row>
    <row r="1134" spans="1:21" ht="72" x14ac:dyDescent="0.3">
      <c r="A1134">
        <v>3545</v>
      </c>
      <c r="B1134" s="3" t="s">
        <v>3544</v>
      </c>
      <c r="C1134" s="3" t="s">
        <v>7655</v>
      </c>
      <c r="D1134" s="6">
        <v>250</v>
      </c>
      <c r="E1134" s="8">
        <v>251</v>
      </c>
      <c r="F1134" t="s">
        <v>8218</v>
      </c>
      <c r="G1134" t="s">
        <v>8223</v>
      </c>
      <c r="H1134" t="s">
        <v>8245</v>
      </c>
      <c r="I1134">
        <v>1428780159</v>
      </c>
      <c r="J1134">
        <v>1426188159</v>
      </c>
      <c r="K1134" t="b">
        <v>0</v>
      </c>
      <c r="L1134">
        <v>8</v>
      </c>
      <c r="M1134" t="b">
        <v>1</v>
      </c>
      <c r="N1134" t="s">
        <v>8269</v>
      </c>
      <c r="O1134">
        <v>100</v>
      </c>
      <c r="P1134">
        <v>31.38</v>
      </c>
      <c r="Q1134" s="10" t="s">
        <v>8315</v>
      </c>
      <c r="R1134" t="s">
        <v>8316</v>
      </c>
      <c r="S1134" s="16">
        <v>42075.807395833333</v>
      </c>
      <c r="T1134" s="16">
        <v>42105.807395833333</v>
      </c>
      <c r="U1134">
        <v>30</v>
      </c>
    </row>
    <row r="1135" spans="1:21" ht="72" x14ac:dyDescent="0.3">
      <c r="A1135">
        <v>3546</v>
      </c>
      <c r="B1135" s="3" t="s">
        <v>3545</v>
      </c>
      <c r="C1135" s="3" t="s">
        <v>7656</v>
      </c>
      <c r="D1135" s="6">
        <v>1100</v>
      </c>
      <c r="E1135" s="8">
        <v>1125</v>
      </c>
      <c r="F1135" t="s">
        <v>8218</v>
      </c>
      <c r="G1135" t="s">
        <v>8223</v>
      </c>
      <c r="H1135" t="s">
        <v>8245</v>
      </c>
      <c r="I1135">
        <v>1427860740</v>
      </c>
      <c r="J1135">
        <v>1426002684</v>
      </c>
      <c r="K1135" t="b">
        <v>0</v>
      </c>
      <c r="L1135">
        <v>19</v>
      </c>
      <c r="M1135" t="b">
        <v>1</v>
      </c>
      <c r="N1135" t="s">
        <v>8269</v>
      </c>
      <c r="O1135">
        <v>102</v>
      </c>
      <c r="P1135">
        <v>59.21</v>
      </c>
      <c r="Q1135" s="10" t="s">
        <v>8315</v>
      </c>
      <c r="R1135" t="s">
        <v>8316</v>
      </c>
      <c r="S1135" s="16">
        <v>42073.660694444443</v>
      </c>
      <c r="T1135" s="16">
        <v>42095.165972222225</v>
      </c>
      <c r="U1135">
        <v>21.505277777781885</v>
      </c>
    </row>
    <row r="1136" spans="1:21" ht="57.6" x14ac:dyDescent="0.3">
      <c r="A1136">
        <v>3547</v>
      </c>
      <c r="B1136" s="3" t="s">
        <v>3546</v>
      </c>
      <c r="C1136" s="3" t="s">
        <v>7657</v>
      </c>
      <c r="D1136" s="6">
        <v>35000</v>
      </c>
      <c r="E1136" s="8">
        <v>40043.25</v>
      </c>
      <c r="F1136" t="s">
        <v>8218</v>
      </c>
      <c r="G1136" t="s">
        <v>8223</v>
      </c>
      <c r="H1136" t="s">
        <v>8245</v>
      </c>
      <c r="I1136">
        <v>1463198340</v>
      </c>
      <c r="J1136">
        <v>1461117201</v>
      </c>
      <c r="K1136" t="b">
        <v>0</v>
      </c>
      <c r="L1136">
        <v>336</v>
      </c>
      <c r="M1136" t="b">
        <v>1</v>
      </c>
      <c r="N1136" t="s">
        <v>8269</v>
      </c>
      <c r="O1136">
        <v>114</v>
      </c>
      <c r="P1136">
        <v>119.18</v>
      </c>
      <c r="Q1136" s="10" t="s">
        <v>8315</v>
      </c>
      <c r="R1136" t="s">
        <v>8316</v>
      </c>
      <c r="S1136" s="16">
        <v>42480.078715277778</v>
      </c>
      <c r="T1136" s="16">
        <v>42504.165972222225</v>
      </c>
      <c r="U1136">
        <v>24.08725694444729</v>
      </c>
    </row>
    <row r="1137" spans="1:21" ht="57.6" x14ac:dyDescent="0.3">
      <c r="A1137">
        <v>3548</v>
      </c>
      <c r="B1137" s="3" t="s">
        <v>3547</v>
      </c>
      <c r="C1137" s="3" t="s">
        <v>7658</v>
      </c>
      <c r="D1137" s="6">
        <v>2100</v>
      </c>
      <c r="E1137" s="8">
        <v>2140</v>
      </c>
      <c r="F1137" t="s">
        <v>8218</v>
      </c>
      <c r="G1137" t="s">
        <v>8223</v>
      </c>
      <c r="H1137" t="s">
        <v>8245</v>
      </c>
      <c r="I1137">
        <v>1457139600</v>
      </c>
      <c r="J1137">
        <v>1455230214</v>
      </c>
      <c r="K1137" t="b">
        <v>0</v>
      </c>
      <c r="L1137">
        <v>13</v>
      </c>
      <c r="M1137" t="b">
        <v>1</v>
      </c>
      <c r="N1137" t="s">
        <v>8269</v>
      </c>
      <c r="O1137">
        <v>102</v>
      </c>
      <c r="P1137">
        <v>164.62</v>
      </c>
      <c r="Q1137" s="10" t="s">
        <v>8315</v>
      </c>
      <c r="R1137" t="s">
        <v>8316</v>
      </c>
      <c r="S1137" s="16">
        <v>42411.942291666666</v>
      </c>
      <c r="T1137" s="16">
        <v>42434.041666666672</v>
      </c>
      <c r="U1137">
        <v>22.099375000005239</v>
      </c>
    </row>
    <row r="1138" spans="1:21" ht="57.6" x14ac:dyDescent="0.3">
      <c r="A1138">
        <v>3551</v>
      </c>
      <c r="B1138" s="3" t="s">
        <v>3550</v>
      </c>
      <c r="C1138" s="3" t="s">
        <v>7661</v>
      </c>
      <c r="D1138" s="6">
        <v>1500</v>
      </c>
      <c r="E1138" s="8">
        <v>1527.5</v>
      </c>
      <c r="F1138" t="s">
        <v>8218</v>
      </c>
      <c r="G1138" t="s">
        <v>8223</v>
      </c>
      <c r="H1138" t="s">
        <v>8245</v>
      </c>
      <c r="I1138">
        <v>1400796420</v>
      </c>
      <c r="J1138">
        <v>1398342170</v>
      </c>
      <c r="K1138" t="b">
        <v>0</v>
      </c>
      <c r="L1138">
        <v>25</v>
      </c>
      <c r="M1138" t="b">
        <v>1</v>
      </c>
      <c r="N1138" t="s">
        <v>8269</v>
      </c>
      <c r="O1138">
        <v>102</v>
      </c>
      <c r="P1138">
        <v>61.1</v>
      </c>
      <c r="Q1138" s="10" t="s">
        <v>8315</v>
      </c>
      <c r="R1138" t="s">
        <v>8316</v>
      </c>
      <c r="S1138" s="16">
        <v>41753.515856481477</v>
      </c>
      <c r="T1138" s="16">
        <v>41781.921527777777</v>
      </c>
      <c r="U1138">
        <v>28.405671296299261</v>
      </c>
    </row>
    <row r="1139" spans="1:21" ht="72" x14ac:dyDescent="0.3">
      <c r="A1139">
        <v>3553</v>
      </c>
      <c r="B1139" s="3" t="s">
        <v>3552</v>
      </c>
      <c r="C1139" s="3" t="s">
        <v>7663</v>
      </c>
      <c r="D1139" s="6">
        <v>5500</v>
      </c>
      <c r="E1139" s="8">
        <v>5845</v>
      </c>
      <c r="F1139" t="s">
        <v>8218</v>
      </c>
      <c r="G1139" t="s">
        <v>8223</v>
      </c>
      <c r="H1139" t="s">
        <v>8245</v>
      </c>
      <c r="I1139">
        <v>1439337600</v>
      </c>
      <c r="J1139">
        <v>1436575280</v>
      </c>
      <c r="K1139" t="b">
        <v>0</v>
      </c>
      <c r="L1139">
        <v>104</v>
      </c>
      <c r="M1139" t="b">
        <v>1</v>
      </c>
      <c r="N1139" t="s">
        <v>8269</v>
      </c>
      <c r="O1139">
        <v>106</v>
      </c>
      <c r="P1139">
        <v>56.2</v>
      </c>
      <c r="Q1139" s="10" t="s">
        <v>8315</v>
      </c>
      <c r="R1139" t="s">
        <v>8316</v>
      </c>
      <c r="S1139" s="16">
        <v>42196.028703703705</v>
      </c>
      <c r="T1139" s="16">
        <v>42228</v>
      </c>
      <c r="U1139">
        <v>31.971296296294895</v>
      </c>
    </row>
    <row r="1140" spans="1:21" ht="57.6" x14ac:dyDescent="0.3">
      <c r="A1140">
        <v>3554</v>
      </c>
      <c r="B1140" s="3" t="s">
        <v>3553</v>
      </c>
      <c r="C1140" s="3" t="s">
        <v>7664</v>
      </c>
      <c r="D1140" s="6">
        <v>5000</v>
      </c>
      <c r="E1140" s="8">
        <v>5671.11</v>
      </c>
      <c r="F1140" t="s">
        <v>8218</v>
      </c>
      <c r="G1140" t="s">
        <v>8223</v>
      </c>
      <c r="H1140" t="s">
        <v>8245</v>
      </c>
      <c r="I1140">
        <v>1423674000</v>
      </c>
      <c r="J1140">
        <v>1421025159</v>
      </c>
      <c r="K1140" t="b">
        <v>0</v>
      </c>
      <c r="L1140">
        <v>53</v>
      </c>
      <c r="M1140" t="b">
        <v>1</v>
      </c>
      <c r="N1140" t="s">
        <v>8269</v>
      </c>
      <c r="O1140">
        <v>113</v>
      </c>
      <c r="P1140">
        <v>107</v>
      </c>
      <c r="Q1140" s="10" t="s">
        <v>8315</v>
      </c>
      <c r="R1140" t="s">
        <v>8316</v>
      </c>
      <c r="S1140" s="16">
        <v>42016.050451388888</v>
      </c>
      <c r="T1140" s="16">
        <v>42046.708333333328</v>
      </c>
      <c r="U1140">
        <v>30.657881944440305</v>
      </c>
    </row>
    <row r="1141" spans="1:21" ht="72" x14ac:dyDescent="0.3">
      <c r="A1141">
        <v>3557</v>
      </c>
      <c r="B1141" s="3" t="s">
        <v>3556</v>
      </c>
      <c r="C1141" s="3" t="s">
        <v>7667</v>
      </c>
      <c r="D1141" s="6">
        <v>100000</v>
      </c>
      <c r="E1141" s="8">
        <v>100036</v>
      </c>
      <c r="F1141" t="s">
        <v>8218</v>
      </c>
      <c r="G1141" t="s">
        <v>8223</v>
      </c>
      <c r="H1141" t="s">
        <v>8245</v>
      </c>
      <c r="I1141">
        <v>1399271911</v>
      </c>
      <c r="J1141">
        <v>1396334311</v>
      </c>
      <c r="K1141" t="b">
        <v>0</v>
      </c>
      <c r="L1141">
        <v>558</v>
      </c>
      <c r="M1141" t="b">
        <v>1</v>
      </c>
      <c r="N1141" t="s">
        <v>8269</v>
      </c>
      <c r="O1141">
        <v>100</v>
      </c>
      <c r="P1141">
        <v>179.28</v>
      </c>
      <c r="Q1141" s="10" t="s">
        <v>8315</v>
      </c>
      <c r="R1141" t="s">
        <v>8316</v>
      </c>
      <c r="S1141" s="16">
        <v>41730.276747685188</v>
      </c>
      <c r="T1141" s="16">
        <v>41764.276747685188</v>
      </c>
      <c r="U1141">
        <v>34</v>
      </c>
    </row>
    <row r="1142" spans="1:21" ht="115.2" x14ac:dyDescent="0.3">
      <c r="A1142">
        <v>3561</v>
      </c>
      <c r="B1142" s="3" t="s">
        <v>3560</v>
      </c>
      <c r="C1142" s="3" t="s">
        <v>7671</v>
      </c>
      <c r="D1142" s="6">
        <v>2500</v>
      </c>
      <c r="E1142" s="8">
        <v>2560</v>
      </c>
      <c r="F1142" t="s">
        <v>8218</v>
      </c>
      <c r="G1142" t="s">
        <v>8223</v>
      </c>
      <c r="H1142" t="s">
        <v>8245</v>
      </c>
      <c r="I1142">
        <v>1438799760</v>
      </c>
      <c r="J1142">
        <v>1437236378</v>
      </c>
      <c r="K1142" t="b">
        <v>0</v>
      </c>
      <c r="L1142">
        <v>54</v>
      </c>
      <c r="M1142" t="b">
        <v>1</v>
      </c>
      <c r="N1142" t="s">
        <v>8269</v>
      </c>
      <c r="O1142">
        <v>102</v>
      </c>
      <c r="P1142">
        <v>47.41</v>
      </c>
      <c r="Q1142" s="10" t="s">
        <v>8315</v>
      </c>
      <c r="R1142" t="s">
        <v>8316</v>
      </c>
      <c r="S1142" s="16">
        <v>42203.680300925931</v>
      </c>
      <c r="T1142" s="16">
        <v>42221.774999999994</v>
      </c>
      <c r="U1142">
        <v>18.094699074063101</v>
      </c>
    </row>
    <row r="1143" spans="1:21" ht="72" x14ac:dyDescent="0.3">
      <c r="A1143">
        <v>3565</v>
      </c>
      <c r="B1143" s="3" t="s">
        <v>3564</v>
      </c>
      <c r="C1143" s="3" t="s">
        <v>7675</v>
      </c>
      <c r="D1143" s="6">
        <v>900</v>
      </c>
      <c r="E1143" s="8">
        <v>1175</v>
      </c>
      <c r="F1143" t="s">
        <v>8218</v>
      </c>
      <c r="G1143" t="s">
        <v>8223</v>
      </c>
      <c r="H1143" t="s">
        <v>8245</v>
      </c>
      <c r="I1143">
        <v>1420048208</v>
      </c>
      <c r="J1143">
        <v>1417456208</v>
      </c>
      <c r="K1143" t="b">
        <v>0</v>
      </c>
      <c r="L1143">
        <v>12</v>
      </c>
      <c r="M1143" t="b">
        <v>1</v>
      </c>
      <c r="N1143" t="s">
        <v>8269</v>
      </c>
      <c r="O1143">
        <v>131</v>
      </c>
      <c r="P1143">
        <v>97.92</v>
      </c>
      <c r="Q1143" s="10" t="s">
        <v>8315</v>
      </c>
      <c r="R1143" t="s">
        <v>8316</v>
      </c>
      <c r="S1143" s="16">
        <v>41974.743148148147</v>
      </c>
      <c r="T1143" s="16">
        <v>42004.743148148147</v>
      </c>
      <c r="U1143">
        <v>30</v>
      </c>
    </row>
    <row r="1144" spans="1:21" ht="72" x14ac:dyDescent="0.3">
      <c r="A1144">
        <v>3568</v>
      </c>
      <c r="B1144" s="3" t="s">
        <v>3567</v>
      </c>
      <c r="C1144" s="3" t="s">
        <v>7678</v>
      </c>
      <c r="D1144" s="6">
        <v>1000</v>
      </c>
      <c r="E1144" s="8">
        <v>1110</v>
      </c>
      <c r="F1144" t="s">
        <v>8218</v>
      </c>
      <c r="G1144" t="s">
        <v>8223</v>
      </c>
      <c r="H1144" t="s">
        <v>8245</v>
      </c>
      <c r="I1144">
        <v>1410975994</v>
      </c>
      <c r="J1144">
        <v>1408383994</v>
      </c>
      <c r="K1144" t="b">
        <v>0</v>
      </c>
      <c r="L1144">
        <v>19</v>
      </c>
      <c r="M1144" t="b">
        <v>1</v>
      </c>
      <c r="N1144" t="s">
        <v>8269</v>
      </c>
      <c r="O1144">
        <v>111</v>
      </c>
      <c r="P1144">
        <v>58.42</v>
      </c>
      <c r="Q1144" s="10" t="s">
        <v>8315</v>
      </c>
      <c r="R1144" t="s">
        <v>8316</v>
      </c>
      <c r="S1144" s="16">
        <v>41869.740671296298</v>
      </c>
      <c r="T1144" s="16">
        <v>41899.740671296298</v>
      </c>
      <c r="U1144">
        <v>30</v>
      </c>
    </row>
    <row r="1145" spans="1:21" ht="57.6" x14ac:dyDescent="0.3">
      <c r="A1145">
        <v>3569</v>
      </c>
      <c r="B1145" s="3" t="s">
        <v>3568</v>
      </c>
      <c r="C1145" s="3" t="s">
        <v>7679</v>
      </c>
      <c r="D1145" s="6">
        <v>5000</v>
      </c>
      <c r="E1145" s="8">
        <v>5024</v>
      </c>
      <c r="F1145" t="s">
        <v>8218</v>
      </c>
      <c r="G1145" t="s">
        <v>8223</v>
      </c>
      <c r="H1145" t="s">
        <v>8245</v>
      </c>
      <c r="I1145">
        <v>1420734696</v>
      </c>
      <c r="J1145">
        <v>1418142696</v>
      </c>
      <c r="K1145" t="b">
        <v>0</v>
      </c>
      <c r="L1145">
        <v>41</v>
      </c>
      <c r="M1145" t="b">
        <v>1</v>
      </c>
      <c r="N1145" t="s">
        <v>8269</v>
      </c>
      <c r="O1145">
        <v>100</v>
      </c>
      <c r="P1145">
        <v>122.54</v>
      </c>
      <c r="Q1145" s="10" t="s">
        <v>8315</v>
      </c>
      <c r="R1145" t="s">
        <v>8316</v>
      </c>
      <c r="S1145" s="16">
        <v>41982.688611111109</v>
      </c>
      <c r="T1145" s="16">
        <v>42012.688611111109</v>
      </c>
      <c r="U1145">
        <v>30</v>
      </c>
    </row>
    <row r="1146" spans="1:21" ht="57.6" x14ac:dyDescent="0.3">
      <c r="A1146">
        <v>3570</v>
      </c>
      <c r="B1146" s="3" t="s">
        <v>3569</v>
      </c>
      <c r="C1146" s="3" t="s">
        <v>7680</v>
      </c>
      <c r="D1146" s="6">
        <v>2000</v>
      </c>
      <c r="E1146" s="8">
        <v>2287</v>
      </c>
      <c r="F1146" t="s">
        <v>8218</v>
      </c>
      <c r="G1146" t="s">
        <v>8223</v>
      </c>
      <c r="H1146" t="s">
        <v>8245</v>
      </c>
      <c r="I1146">
        <v>1420009200</v>
      </c>
      <c r="J1146">
        <v>1417593483</v>
      </c>
      <c r="K1146" t="b">
        <v>0</v>
      </c>
      <c r="L1146">
        <v>26</v>
      </c>
      <c r="M1146" t="b">
        <v>1</v>
      </c>
      <c r="N1146" t="s">
        <v>8269</v>
      </c>
      <c r="O1146">
        <v>114</v>
      </c>
      <c r="P1146">
        <v>87.96</v>
      </c>
      <c r="Q1146" s="10" t="s">
        <v>8315</v>
      </c>
      <c r="R1146" t="s">
        <v>8316</v>
      </c>
      <c r="S1146" s="16">
        <v>41976.331979166673</v>
      </c>
      <c r="T1146" s="16">
        <v>42004.291666666672</v>
      </c>
      <c r="U1146">
        <v>27.959687499998836</v>
      </c>
    </row>
    <row r="1147" spans="1:21" ht="72" x14ac:dyDescent="0.3">
      <c r="A1147">
        <v>3574</v>
      </c>
      <c r="B1147" s="3" t="s">
        <v>3573</v>
      </c>
      <c r="C1147" s="3" t="s">
        <v>7684</v>
      </c>
      <c r="D1147" s="6">
        <v>5800</v>
      </c>
      <c r="E1147" s="8">
        <v>6155</v>
      </c>
      <c r="F1147" t="s">
        <v>8218</v>
      </c>
      <c r="G1147" t="s">
        <v>8223</v>
      </c>
      <c r="H1147" t="s">
        <v>8245</v>
      </c>
      <c r="I1147">
        <v>1415921848</v>
      </c>
      <c r="J1147">
        <v>1413326248</v>
      </c>
      <c r="K1147" t="b">
        <v>0</v>
      </c>
      <c r="L1147">
        <v>45</v>
      </c>
      <c r="M1147" t="b">
        <v>1</v>
      </c>
      <c r="N1147" t="s">
        <v>8269</v>
      </c>
      <c r="O1147">
        <v>106</v>
      </c>
      <c r="P1147">
        <v>136.78</v>
      </c>
      <c r="Q1147" s="10" t="s">
        <v>8315</v>
      </c>
      <c r="R1147" t="s">
        <v>8316</v>
      </c>
      <c r="S1147" s="16">
        <v>41926.942685185182</v>
      </c>
      <c r="T1147" s="16">
        <v>41956.984351851846</v>
      </c>
      <c r="U1147">
        <v>30.041666666664241</v>
      </c>
    </row>
    <row r="1148" spans="1:21" ht="72" x14ac:dyDescent="0.3">
      <c r="A1148">
        <v>3575</v>
      </c>
      <c r="B1148" s="3" t="s">
        <v>3574</v>
      </c>
      <c r="C1148" s="3" t="s">
        <v>7685</v>
      </c>
      <c r="D1148" s="6">
        <v>10000</v>
      </c>
      <c r="E1148" s="8">
        <v>10133</v>
      </c>
      <c r="F1148" t="s">
        <v>8218</v>
      </c>
      <c r="G1148" t="s">
        <v>8223</v>
      </c>
      <c r="H1148" t="s">
        <v>8245</v>
      </c>
      <c r="I1148">
        <v>1470887940</v>
      </c>
      <c r="J1148">
        <v>1468176527</v>
      </c>
      <c r="K1148" t="b">
        <v>0</v>
      </c>
      <c r="L1148">
        <v>102</v>
      </c>
      <c r="M1148" t="b">
        <v>1</v>
      </c>
      <c r="N1148" t="s">
        <v>8269</v>
      </c>
      <c r="O1148">
        <v>101</v>
      </c>
      <c r="P1148">
        <v>99.34</v>
      </c>
      <c r="Q1148" s="10" t="s">
        <v>8315</v>
      </c>
      <c r="R1148" t="s">
        <v>8316</v>
      </c>
      <c r="S1148" s="16">
        <v>42561.783877314811</v>
      </c>
      <c r="T1148" s="16">
        <v>42593.165972222225</v>
      </c>
      <c r="U1148">
        <v>31.382094907414285</v>
      </c>
    </row>
    <row r="1149" spans="1:21" ht="57.6" x14ac:dyDescent="0.3">
      <c r="A1149">
        <v>3576</v>
      </c>
      <c r="B1149" s="3" t="s">
        <v>3575</v>
      </c>
      <c r="C1149" s="3" t="s">
        <v>7686</v>
      </c>
      <c r="D1149" s="6">
        <v>100</v>
      </c>
      <c r="E1149" s="8">
        <v>100</v>
      </c>
      <c r="F1149" t="s">
        <v>8218</v>
      </c>
      <c r="G1149" t="s">
        <v>8223</v>
      </c>
      <c r="H1149" t="s">
        <v>8245</v>
      </c>
      <c r="I1149">
        <v>1480947054</v>
      </c>
      <c r="J1149">
        <v>1475759454</v>
      </c>
      <c r="K1149" t="b">
        <v>0</v>
      </c>
      <c r="L1149">
        <v>5</v>
      </c>
      <c r="M1149" t="b">
        <v>1</v>
      </c>
      <c r="N1149" t="s">
        <v>8269</v>
      </c>
      <c r="O1149">
        <v>100</v>
      </c>
      <c r="P1149">
        <v>20</v>
      </c>
      <c r="Q1149" s="10" t="s">
        <v>8315</v>
      </c>
      <c r="R1149" t="s">
        <v>8316</v>
      </c>
      <c r="S1149" s="16">
        <v>42649.54923611111</v>
      </c>
      <c r="T1149" s="16">
        <v>42709.590902777782</v>
      </c>
      <c r="U1149">
        <v>60.041666666671517</v>
      </c>
    </row>
    <row r="1150" spans="1:21" ht="57.6" x14ac:dyDescent="0.3">
      <c r="A1150">
        <v>3577</v>
      </c>
      <c r="B1150" s="3" t="s">
        <v>3576</v>
      </c>
      <c r="C1150" s="3" t="s">
        <v>7687</v>
      </c>
      <c r="D1150" s="6">
        <v>600</v>
      </c>
      <c r="E1150" s="8">
        <v>780</v>
      </c>
      <c r="F1150" t="s">
        <v>8218</v>
      </c>
      <c r="G1150" t="s">
        <v>8223</v>
      </c>
      <c r="H1150" t="s">
        <v>8245</v>
      </c>
      <c r="I1150">
        <v>1430029680</v>
      </c>
      <c r="J1150">
        <v>1427741583</v>
      </c>
      <c r="K1150" t="b">
        <v>0</v>
      </c>
      <c r="L1150">
        <v>27</v>
      </c>
      <c r="M1150" t="b">
        <v>1</v>
      </c>
      <c r="N1150" t="s">
        <v>8269</v>
      </c>
      <c r="O1150">
        <v>130</v>
      </c>
      <c r="P1150">
        <v>28.89</v>
      </c>
      <c r="Q1150" s="10" t="s">
        <v>8315</v>
      </c>
      <c r="R1150" t="s">
        <v>8316</v>
      </c>
      <c r="S1150" s="16">
        <v>42093.786840277782</v>
      </c>
      <c r="T1150" s="16">
        <v>42120.26944444445</v>
      </c>
      <c r="U1150">
        <v>26.482604166667443</v>
      </c>
    </row>
    <row r="1151" spans="1:21" ht="57.6" x14ac:dyDescent="0.3">
      <c r="A1151">
        <v>3580</v>
      </c>
      <c r="B1151" s="3" t="s">
        <v>3579</v>
      </c>
      <c r="C1151" s="3" t="s">
        <v>7690</v>
      </c>
      <c r="D1151" s="6">
        <v>900</v>
      </c>
      <c r="E1151" s="8">
        <v>1025</v>
      </c>
      <c r="F1151" t="s">
        <v>8218</v>
      </c>
      <c r="G1151" t="s">
        <v>8223</v>
      </c>
      <c r="H1151" t="s">
        <v>8245</v>
      </c>
      <c r="I1151">
        <v>1425185940</v>
      </c>
      <c r="J1151">
        <v>1421900022</v>
      </c>
      <c r="K1151" t="b">
        <v>0</v>
      </c>
      <c r="L1151">
        <v>27</v>
      </c>
      <c r="M1151" t="b">
        <v>1</v>
      </c>
      <c r="N1151" t="s">
        <v>8269</v>
      </c>
      <c r="O1151">
        <v>114</v>
      </c>
      <c r="P1151">
        <v>37.96</v>
      </c>
      <c r="Q1151" s="10" t="s">
        <v>8315</v>
      </c>
      <c r="R1151" t="s">
        <v>8316</v>
      </c>
      <c r="S1151" s="16">
        <v>42026.176180555558</v>
      </c>
      <c r="T1151" s="16">
        <v>42064.207638888889</v>
      </c>
      <c r="U1151">
        <v>38.031458333331102</v>
      </c>
    </row>
    <row r="1152" spans="1:21" ht="57.6" x14ac:dyDescent="0.3">
      <c r="A1152">
        <v>3582</v>
      </c>
      <c r="B1152" s="3" t="s">
        <v>3581</v>
      </c>
      <c r="C1152" s="3" t="s">
        <v>7692</v>
      </c>
      <c r="D1152" s="6">
        <v>1000</v>
      </c>
      <c r="E1152" s="8">
        <v>2870</v>
      </c>
      <c r="F1152" t="s">
        <v>8218</v>
      </c>
      <c r="G1152" t="s">
        <v>8223</v>
      </c>
      <c r="H1152" t="s">
        <v>8245</v>
      </c>
      <c r="I1152">
        <v>1459822682</v>
      </c>
      <c r="J1152">
        <v>1458613082</v>
      </c>
      <c r="K1152" t="b">
        <v>0</v>
      </c>
      <c r="L1152">
        <v>49</v>
      </c>
      <c r="M1152" t="b">
        <v>1</v>
      </c>
      <c r="N1152" t="s">
        <v>8269</v>
      </c>
      <c r="O1152">
        <v>287</v>
      </c>
      <c r="P1152">
        <v>58.57</v>
      </c>
      <c r="Q1152" s="10" t="s">
        <v>8315</v>
      </c>
      <c r="R1152" t="s">
        <v>8316</v>
      </c>
      <c r="S1152" s="16">
        <v>42451.095856481479</v>
      </c>
      <c r="T1152" s="16">
        <v>42465.095856481479</v>
      </c>
      <c r="U1152">
        <v>14</v>
      </c>
    </row>
    <row r="1153" spans="1:21" ht="72" x14ac:dyDescent="0.3">
      <c r="A1153">
        <v>3583</v>
      </c>
      <c r="B1153" s="3" t="s">
        <v>3582</v>
      </c>
      <c r="C1153" s="3" t="s">
        <v>7693</v>
      </c>
      <c r="D1153" s="6">
        <v>3000</v>
      </c>
      <c r="E1153" s="8">
        <v>3255</v>
      </c>
      <c r="F1153" t="s">
        <v>8218</v>
      </c>
      <c r="G1153" t="s">
        <v>8223</v>
      </c>
      <c r="H1153" t="s">
        <v>8245</v>
      </c>
      <c r="I1153">
        <v>1460970805</v>
      </c>
      <c r="J1153">
        <v>1455790405</v>
      </c>
      <c r="K1153" t="b">
        <v>0</v>
      </c>
      <c r="L1153">
        <v>24</v>
      </c>
      <c r="M1153" t="b">
        <v>1</v>
      </c>
      <c r="N1153" t="s">
        <v>8269</v>
      </c>
      <c r="O1153">
        <v>109</v>
      </c>
      <c r="P1153">
        <v>135.63</v>
      </c>
      <c r="Q1153" s="10" t="s">
        <v>8315</v>
      </c>
      <c r="R1153" t="s">
        <v>8316</v>
      </c>
      <c r="S1153" s="16">
        <v>42418.425983796296</v>
      </c>
      <c r="T1153" s="16">
        <v>42478.384317129632</v>
      </c>
      <c r="U1153">
        <v>59.958333333335759</v>
      </c>
    </row>
    <row r="1154" spans="1:21" ht="57.6" x14ac:dyDescent="0.3">
      <c r="A1154">
        <v>3585</v>
      </c>
      <c r="B1154" s="3" t="s">
        <v>3584</v>
      </c>
      <c r="C1154" s="3" t="s">
        <v>7695</v>
      </c>
      <c r="D1154" s="6">
        <v>3400</v>
      </c>
      <c r="E1154" s="8">
        <v>4050</v>
      </c>
      <c r="F1154" t="s">
        <v>8218</v>
      </c>
      <c r="G1154" t="s">
        <v>8223</v>
      </c>
      <c r="H1154" t="s">
        <v>8245</v>
      </c>
      <c r="I1154">
        <v>1419181890</v>
      </c>
      <c r="J1154">
        <v>1416589890</v>
      </c>
      <c r="K1154" t="b">
        <v>0</v>
      </c>
      <c r="L1154">
        <v>23</v>
      </c>
      <c r="M1154" t="b">
        <v>1</v>
      </c>
      <c r="N1154" t="s">
        <v>8269</v>
      </c>
      <c r="O1154">
        <v>119</v>
      </c>
      <c r="P1154">
        <v>176.09</v>
      </c>
      <c r="Q1154" s="10" t="s">
        <v>8315</v>
      </c>
      <c r="R1154" t="s">
        <v>8316</v>
      </c>
      <c r="S1154" s="16">
        <v>41964.716319444444</v>
      </c>
      <c r="T1154" s="16">
        <v>41994.716319444444</v>
      </c>
      <c r="U1154">
        <v>30</v>
      </c>
    </row>
    <row r="1155" spans="1:21" ht="28.8" x14ac:dyDescent="0.3">
      <c r="A1155">
        <v>3586</v>
      </c>
      <c r="B1155" s="3" t="s">
        <v>3585</v>
      </c>
      <c r="C1155" s="3" t="s">
        <v>7696</v>
      </c>
      <c r="D1155" s="6">
        <v>7500</v>
      </c>
      <c r="E1155" s="8">
        <v>8207</v>
      </c>
      <c r="F1155" t="s">
        <v>8218</v>
      </c>
      <c r="G1155" t="s">
        <v>8223</v>
      </c>
      <c r="H1155" t="s">
        <v>8245</v>
      </c>
      <c r="I1155">
        <v>1474649070</v>
      </c>
      <c r="J1155">
        <v>1469465070</v>
      </c>
      <c r="K1155" t="b">
        <v>0</v>
      </c>
      <c r="L1155">
        <v>54</v>
      </c>
      <c r="M1155" t="b">
        <v>1</v>
      </c>
      <c r="N1155" t="s">
        <v>8269</v>
      </c>
      <c r="O1155">
        <v>109</v>
      </c>
      <c r="P1155">
        <v>151.97999999999999</v>
      </c>
      <c r="Q1155" s="10" t="s">
        <v>8315</v>
      </c>
      <c r="R1155" t="s">
        <v>8316</v>
      </c>
      <c r="S1155" s="16">
        <v>42576.697569444441</v>
      </c>
      <c r="T1155" s="16">
        <v>42636.697569444441</v>
      </c>
      <c r="U1155">
        <v>60</v>
      </c>
    </row>
    <row r="1156" spans="1:21" ht="57.6" x14ac:dyDescent="0.3">
      <c r="A1156">
        <v>3589</v>
      </c>
      <c r="B1156" s="3" t="s">
        <v>3588</v>
      </c>
      <c r="C1156" s="3" t="s">
        <v>7699</v>
      </c>
      <c r="D1156" s="6">
        <v>4000</v>
      </c>
      <c r="E1156" s="8">
        <v>5100</v>
      </c>
      <c r="F1156" t="s">
        <v>8218</v>
      </c>
      <c r="G1156" t="s">
        <v>8223</v>
      </c>
      <c r="H1156" t="s">
        <v>8245</v>
      </c>
      <c r="I1156">
        <v>1432654347</v>
      </c>
      <c r="J1156">
        <v>1430494347</v>
      </c>
      <c r="K1156" t="b">
        <v>0</v>
      </c>
      <c r="L1156">
        <v>62</v>
      </c>
      <c r="M1156" t="b">
        <v>1</v>
      </c>
      <c r="N1156" t="s">
        <v>8269</v>
      </c>
      <c r="O1156">
        <v>128</v>
      </c>
      <c r="P1156">
        <v>82.26</v>
      </c>
      <c r="Q1156" s="10" t="s">
        <v>8315</v>
      </c>
      <c r="R1156" t="s">
        <v>8316</v>
      </c>
      <c r="S1156" s="16">
        <v>42125.647534722222</v>
      </c>
      <c r="T1156" s="16">
        <v>42150.647534722222</v>
      </c>
      <c r="U1156">
        <v>25</v>
      </c>
    </row>
    <row r="1157" spans="1:21" ht="72" x14ac:dyDescent="0.3">
      <c r="A1157">
        <v>3591</v>
      </c>
      <c r="B1157" s="3" t="s">
        <v>3590</v>
      </c>
      <c r="C1157" s="3" t="s">
        <v>7701</v>
      </c>
      <c r="D1157" s="6">
        <v>700</v>
      </c>
      <c r="E1157" s="8">
        <v>1225</v>
      </c>
      <c r="F1157" t="s">
        <v>8218</v>
      </c>
      <c r="G1157" t="s">
        <v>8223</v>
      </c>
      <c r="H1157" t="s">
        <v>8245</v>
      </c>
      <c r="I1157">
        <v>1422075540</v>
      </c>
      <c r="J1157">
        <v>1419979544</v>
      </c>
      <c r="K1157" t="b">
        <v>0</v>
      </c>
      <c r="L1157">
        <v>18</v>
      </c>
      <c r="M1157" t="b">
        <v>1</v>
      </c>
      <c r="N1157" t="s">
        <v>8269</v>
      </c>
      <c r="O1157">
        <v>175</v>
      </c>
      <c r="P1157">
        <v>68.06</v>
      </c>
      <c r="Q1157" s="10" t="s">
        <v>8315</v>
      </c>
      <c r="R1157" t="s">
        <v>8316</v>
      </c>
      <c r="S1157" s="16">
        <v>42003.948425925926</v>
      </c>
      <c r="T1157" s="16">
        <v>42028.207638888889</v>
      </c>
      <c r="U1157">
        <v>24.25921296296292</v>
      </c>
    </row>
    <row r="1158" spans="1:21" ht="57.6" x14ac:dyDescent="0.3">
      <c r="A1158">
        <v>3592</v>
      </c>
      <c r="B1158" s="3" t="s">
        <v>3591</v>
      </c>
      <c r="C1158" s="3" t="s">
        <v>7702</v>
      </c>
      <c r="D1158" s="6">
        <v>2000</v>
      </c>
      <c r="E1158" s="8">
        <v>2545</v>
      </c>
      <c r="F1158" t="s">
        <v>8218</v>
      </c>
      <c r="G1158" t="s">
        <v>8223</v>
      </c>
      <c r="H1158" t="s">
        <v>8245</v>
      </c>
      <c r="I1158">
        <v>1423630740</v>
      </c>
      <c r="J1158">
        <v>1418673307</v>
      </c>
      <c r="K1158" t="b">
        <v>0</v>
      </c>
      <c r="L1158">
        <v>35</v>
      </c>
      <c r="M1158" t="b">
        <v>1</v>
      </c>
      <c r="N1158" t="s">
        <v>8269</v>
      </c>
      <c r="O1158">
        <v>127</v>
      </c>
      <c r="P1158">
        <v>72.709999999999994</v>
      </c>
      <c r="Q1158" s="10" t="s">
        <v>8315</v>
      </c>
      <c r="R1158" t="s">
        <v>8316</v>
      </c>
      <c r="S1158" s="16">
        <v>41988.829942129625</v>
      </c>
      <c r="T1158" s="16">
        <v>42046.207638888889</v>
      </c>
      <c r="U1158">
        <v>57.377696759263927</v>
      </c>
    </row>
    <row r="1159" spans="1:21" ht="57.6" x14ac:dyDescent="0.3">
      <c r="A1159">
        <v>3593</v>
      </c>
      <c r="B1159" s="3" t="s">
        <v>3592</v>
      </c>
      <c r="C1159" s="3" t="s">
        <v>7703</v>
      </c>
      <c r="D1159" s="6">
        <v>3000</v>
      </c>
      <c r="E1159" s="8">
        <v>3319</v>
      </c>
      <c r="F1159" t="s">
        <v>8218</v>
      </c>
      <c r="G1159" t="s">
        <v>8223</v>
      </c>
      <c r="H1159" t="s">
        <v>8245</v>
      </c>
      <c r="I1159">
        <v>1420489560</v>
      </c>
      <c r="J1159">
        <v>1417469639</v>
      </c>
      <c r="K1159" t="b">
        <v>0</v>
      </c>
      <c r="L1159">
        <v>43</v>
      </c>
      <c r="M1159" t="b">
        <v>1</v>
      </c>
      <c r="N1159" t="s">
        <v>8269</v>
      </c>
      <c r="O1159">
        <v>111</v>
      </c>
      <c r="P1159">
        <v>77.19</v>
      </c>
      <c r="Q1159" s="10" t="s">
        <v>8315</v>
      </c>
      <c r="R1159" t="s">
        <v>8316</v>
      </c>
      <c r="S1159" s="16">
        <v>41974.898599537039</v>
      </c>
      <c r="T1159" s="16">
        <v>42009.851388888885</v>
      </c>
      <c r="U1159">
        <v>34.95278935184615</v>
      </c>
    </row>
    <row r="1160" spans="1:21" ht="72" x14ac:dyDescent="0.3">
      <c r="A1160">
        <v>3594</v>
      </c>
      <c r="B1160" s="3" t="s">
        <v>3593</v>
      </c>
      <c r="C1160" s="3" t="s">
        <v>7704</v>
      </c>
      <c r="D1160" s="6">
        <v>1600</v>
      </c>
      <c r="E1160" s="8">
        <v>2015</v>
      </c>
      <c r="F1160" t="s">
        <v>8218</v>
      </c>
      <c r="G1160" t="s">
        <v>8223</v>
      </c>
      <c r="H1160" t="s">
        <v>8245</v>
      </c>
      <c r="I1160">
        <v>1472952982</v>
      </c>
      <c r="J1160">
        <v>1470792982</v>
      </c>
      <c r="K1160" t="b">
        <v>0</v>
      </c>
      <c r="L1160">
        <v>36</v>
      </c>
      <c r="M1160" t="b">
        <v>1</v>
      </c>
      <c r="N1160" t="s">
        <v>8269</v>
      </c>
      <c r="O1160">
        <v>126</v>
      </c>
      <c r="P1160">
        <v>55.97</v>
      </c>
      <c r="Q1160" s="10" t="s">
        <v>8315</v>
      </c>
      <c r="R1160" t="s">
        <v>8316</v>
      </c>
      <c r="S1160" s="16">
        <v>42592.066921296297</v>
      </c>
      <c r="T1160" s="16">
        <v>42617.066921296297</v>
      </c>
      <c r="U1160">
        <v>25</v>
      </c>
    </row>
    <row r="1161" spans="1:21" ht="43.2" x14ac:dyDescent="0.3">
      <c r="A1161">
        <v>3595</v>
      </c>
      <c r="B1161" s="3" t="s">
        <v>3594</v>
      </c>
      <c r="C1161" s="3" t="s">
        <v>7705</v>
      </c>
      <c r="D1161" s="6">
        <v>2600</v>
      </c>
      <c r="E1161" s="8">
        <v>3081</v>
      </c>
      <c r="F1161" t="s">
        <v>8218</v>
      </c>
      <c r="G1161" t="s">
        <v>8223</v>
      </c>
      <c r="H1161" t="s">
        <v>8245</v>
      </c>
      <c r="I1161">
        <v>1426229940</v>
      </c>
      <c r="J1161">
        <v>1423959123</v>
      </c>
      <c r="K1161" t="b">
        <v>0</v>
      </c>
      <c r="L1161">
        <v>62</v>
      </c>
      <c r="M1161" t="b">
        <v>1</v>
      </c>
      <c r="N1161" t="s">
        <v>8269</v>
      </c>
      <c r="O1161">
        <v>119</v>
      </c>
      <c r="P1161">
        <v>49.69</v>
      </c>
      <c r="Q1161" s="10" t="s">
        <v>8315</v>
      </c>
      <c r="R1161" t="s">
        <v>8316</v>
      </c>
      <c r="S1161" s="16">
        <v>42050.008368055554</v>
      </c>
      <c r="T1161" s="16">
        <v>42076.290972222225</v>
      </c>
      <c r="U1161">
        <v>26.282604166670353</v>
      </c>
    </row>
    <row r="1162" spans="1:21" ht="43.2" x14ac:dyDescent="0.3">
      <c r="A1162">
        <v>3597</v>
      </c>
      <c r="B1162" s="3" t="s">
        <v>3596</v>
      </c>
      <c r="C1162" s="3" t="s">
        <v>7707</v>
      </c>
      <c r="D1162" s="6">
        <v>2500</v>
      </c>
      <c r="E1162" s="8">
        <v>2565</v>
      </c>
      <c r="F1162" t="s">
        <v>8218</v>
      </c>
      <c r="G1162" t="s">
        <v>8223</v>
      </c>
      <c r="H1162" t="s">
        <v>8245</v>
      </c>
      <c r="I1162">
        <v>1456984740</v>
      </c>
      <c r="J1162">
        <v>1455717790</v>
      </c>
      <c r="K1162" t="b">
        <v>0</v>
      </c>
      <c r="L1162">
        <v>33</v>
      </c>
      <c r="M1162" t="b">
        <v>1</v>
      </c>
      <c r="N1162" t="s">
        <v>8269</v>
      </c>
      <c r="O1162">
        <v>103</v>
      </c>
      <c r="P1162">
        <v>77.73</v>
      </c>
      <c r="Q1162" s="10" t="s">
        <v>8315</v>
      </c>
      <c r="R1162" t="s">
        <v>8316</v>
      </c>
      <c r="S1162" s="16">
        <v>42417.585532407407</v>
      </c>
      <c r="T1162" s="16">
        <v>42432.249305555553</v>
      </c>
      <c r="U1162">
        <v>14.663773148145992</v>
      </c>
    </row>
    <row r="1163" spans="1:21" ht="57.6" x14ac:dyDescent="0.3">
      <c r="A1163">
        <v>3598</v>
      </c>
      <c r="B1163" s="3" t="s">
        <v>3597</v>
      </c>
      <c r="C1163" s="3" t="s">
        <v>7708</v>
      </c>
      <c r="D1163" s="6">
        <v>1000</v>
      </c>
      <c r="E1163" s="8">
        <v>1101</v>
      </c>
      <c r="F1163" t="s">
        <v>8218</v>
      </c>
      <c r="G1163" t="s">
        <v>8223</v>
      </c>
      <c r="H1163" t="s">
        <v>8245</v>
      </c>
      <c r="I1163">
        <v>1409720340</v>
      </c>
      <c r="J1163">
        <v>1408129822</v>
      </c>
      <c r="K1163" t="b">
        <v>0</v>
      </c>
      <c r="L1163">
        <v>27</v>
      </c>
      <c r="M1163" t="b">
        <v>1</v>
      </c>
      <c r="N1163" t="s">
        <v>8269</v>
      </c>
      <c r="O1163">
        <v>110</v>
      </c>
      <c r="P1163">
        <v>40.78</v>
      </c>
      <c r="Q1163" s="10" t="s">
        <v>8315</v>
      </c>
      <c r="R1163" t="s">
        <v>8316</v>
      </c>
      <c r="S1163" s="16">
        <v>41866.79886574074</v>
      </c>
      <c r="T1163" s="16">
        <v>41885.207638888889</v>
      </c>
      <c r="U1163">
        <v>18.408773148148612</v>
      </c>
    </row>
    <row r="1164" spans="1:21" ht="57.6" x14ac:dyDescent="0.3">
      <c r="A1164">
        <v>3599</v>
      </c>
      <c r="B1164" s="3" t="s">
        <v>3598</v>
      </c>
      <c r="C1164" s="3" t="s">
        <v>7709</v>
      </c>
      <c r="D1164" s="6">
        <v>500</v>
      </c>
      <c r="E1164" s="8">
        <v>1010</v>
      </c>
      <c r="F1164" t="s">
        <v>8218</v>
      </c>
      <c r="G1164" t="s">
        <v>8223</v>
      </c>
      <c r="H1164" t="s">
        <v>8245</v>
      </c>
      <c r="I1164">
        <v>1440892800</v>
      </c>
      <c r="J1164">
        <v>1438715077</v>
      </c>
      <c r="K1164" t="b">
        <v>0</v>
      </c>
      <c r="L1164">
        <v>17</v>
      </c>
      <c r="M1164" t="b">
        <v>1</v>
      </c>
      <c r="N1164" t="s">
        <v>8269</v>
      </c>
      <c r="O1164">
        <v>202</v>
      </c>
      <c r="P1164">
        <v>59.41</v>
      </c>
      <c r="Q1164" s="10" t="s">
        <v>8315</v>
      </c>
      <c r="R1164" t="s">
        <v>8316</v>
      </c>
      <c r="S1164" s="16">
        <v>42220.79487268519</v>
      </c>
      <c r="T1164" s="16">
        <v>42246</v>
      </c>
      <c r="U1164">
        <v>25.205127314809943</v>
      </c>
    </row>
    <row r="1165" spans="1:21" ht="43.2" x14ac:dyDescent="0.3">
      <c r="A1165">
        <v>3600</v>
      </c>
      <c r="B1165" s="3" t="s">
        <v>3599</v>
      </c>
      <c r="C1165" s="3" t="s">
        <v>7710</v>
      </c>
      <c r="D1165" s="6">
        <v>10</v>
      </c>
      <c r="E1165" s="8">
        <v>13</v>
      </c>
      <c r="F1165" t="s">
        <v>8218</v>
      </c>
      <c r="G1165" t="s">
        <v>8223</v>
      </c>
      <c r="H1165" t="s">
        <v>8245</v>
      </c>
      <c r="I1165">
        <v>1476390164</v>
      </c>
      <c r="J1165">
        <v>1473970964</v>
      </c>
      <c r="K1165" t="b">
        <v>0</v>
      </c>
      <c r="L1165">
        <v>4</v>
      </c>
      <c r="M1165" t="b">
        <v>1</v>
      </c>
      <c r="N1165" t="s">
        <v>8269</v>
      </c>
      <c r="O1165">
        <v>130</v>
      </c>
      <c r="P1165">
        <v>3.25</v>
      </c>
      <c r="Q1165" s="10" t="s">
        <v>8315</v>
      </c>
      <c r="R1165" t="s">
        <v>8316</v>
      </c>
      <c r="S1165" s="16">
        <v>42628.849120370374</v>
      </c>
      <c r="T1165" s="16">
        <v>42656.849120370374</v>
      </c>
      <c r="U1165">
        <v>28</v>
      </c>
    </row>
    <row r="1166" spans="1:21" ht="72" x14ac:dyDescent="0.3">
      <c r="A1166">
        <v>3602</v>
      </c>
      <c r="B1166" s="3" t="s">
        <v>3601</v>
      </c>
      <c r="C1166" s="3" t="s">
        <v>7712</v>
      </c>
      <c r="D1166" s="6">
        <v>4000</v>
      </c>
      <c r="E1166" s="8">
        <v>4002</v>
      </c>
      <c r="F1166" t="s">
        <v>8218</v>
      </c>
      <c r="G1166" t="s">
        <v>8223</v>
      </c>
      <c r="H1166" t="s">
        <v>8245</v>
      </c>
      <c r="I1166">
        <v>1463520479</v>
      </c>
      <c r="J1166">
        <v>1458336479</v>
      </c>
      <c r="K1166" t="b">
        <v>0</v>
      </c>
      <c r="L1166">
        <v>49</v>
      </c>
      <c r="M1166" t="b">
        <v>1</v>
      </c>
      <c r="N1166" t="s">
        <v>8269</v>
      </c>
      <c r="O1166">
        <v>100</v>
      </c>
      <c r="P1166">
        <v>81.67</v>
      </c>
      <c r="Q1166" s="10" t="s">
        <v>8315</v>
      </c>
      <c r="R1166" t="s">
        <v>8316</v>
      </c>
      <c r="S1166" s="16">
        <v>42447.894432870366</v>
      </c>
      <c r="T1166" s="16">
        <v>42507.894432870366</v>
      </c>
      <c r="U1166">
        <v>60</v>
      </c>
    </row>
    <row r="1167" spans="1:21" ht="57.6" x14ac:dyDescent="0.3">
      <c r="A1167">
        <v>3603</v>
      </c>
      <c r="B1167" s="3" t="s">
        <v>3602</v>
      </c>
      <c r="C1167" s="3" t="s">
        <v>7713</v>
      </c>
      <c r="D1167" s="6">
        <v>1500</v>
      </c>
      <c r="E1167" s="8">
        <v>2560</v>
      </c>
      <c r="F1167" t="s">
        <v>8218</v>
      </c>
      <c r="G1167" t="s">
        <v>8223</v>
      </c>
      <c r="H1167" t="s">
        <v>8245</v>
      </c>
      <c r="I1167">
        <v>1446759880</v>
      </c>
      <c r="J1167">
        <v>1444164280</v>
      </c>
      <c r="K1167" t="b">
        <v>0</v>
      </c>
      <c r="L1167">
        <v>57</v>
      </c>
      <c r="M1167" t="b">
        <v>1</v>
      </c>
      <c r="N1167" t="s">
        <v>8269</v>
      </c>
      <c r="O1167">
        <v>171</v>
      </c>
      <c r="P1167">
        <v>44.91</v>
      </c>
      <c r="Q1167" s="10" t="s">
        <v>8315</v>
      </c>
      <c r="R1167" t="s">
        <v>8316</v>
      </c>
      <c r="S1167" s="16">
        <v>42283.864351851851</v>
      </c>
      <c r="T1167" s="16">
        <v>42313.906018518523</v>
      </c>
      <c r="U1167">
        <v>30.041666666671517</v>
      </c>
    </row>
    <row r="1168" spans="1:21" ht="72" x14ac:dyDescent="0.3">
      <c r="A1168">
        <v>3604</v>
      </c>
      <c r="B1168" s="3" t="s">
        <v>3603</v>
      </c>
      <c r="C1168" s="3" t="s">
        <v>7714</v>
      </c>
      <c r="D1168" s="6">
        <v>3000</v>
      </c>
      <c r="E1168" s="8">
        <v>3385</v>
      </c>
      <c r="F1168" t="s">
        <v>8218</v>
      </c>
      <c r="G1168" t="s">
        <v>8223</v>
      </c>
      <c r="H1168" t="s">
        <v>8245</v>
      </c>
      <c r="I1168">
        <v>1461913140</v>
      </c>
      <c r="J1168">
        <v>1461370956</v>
      </c>
      <c r="K1168" t="b">
        <v>0</v>
      </c>
      <c r="L1168">
        <v>69</v>
      </c>
      <c r="M1168" t="b">
        <v>1</v>
      </c>
      <c r="N1168" t="s">
        <v>8269</v>
      </c>
      <c r="O1168">
        <v>113</v>
      </c>
      <c r="P1168">
        <v>49.06</v>
      </c>
      <c r="Q1168" s="10" t="s">
        <v>8315</v>
      </c>
      <c r="R1168" t="s">
        <v>8316</v>
      </c>
      <c r="S1168" s="16">
        <v>42483.015694444446</v>
      </c>
      <c r="T1168" s="16">
        <v>42489.290972222225</v>
      </c>
      <c r="U1168">
        <v>6.2752777777786832</v>
      </c>
    </row>
    <row r="1169" spans="1:21" ht="43.2" x14ac:dyDescent="0.3">
      <c r="A1169">
        <v>3613</v>
      </c>
      <c r="B1169" s="3" t="s">
        <v>3612</v>
      </c>
      <c r="C1169" s="3" t="s">
        <v>7723</v>
      </c>
      <c r="D1169" s="6">
        <v>1250</v>
      </c>
      <c r="E1169" s="8">
        <v>1250</v>
      </c>
      <c r="F1169" t="s">
        <v>8218</v>
      </c>
      <c r="G1169" t="s">
        <v>8223</v>
      </c>
      <c r="H1169" t="s">
        <v>8245</v>
      </c>
      <c r="I1169">
        <v>1403964574</v>
      </c>
      <c r="J1169">
        <v>1401372574</v>
      </c>
      <c r="K1169" t="b">
        <v>0</v>
      </c>
      <c r="L1169">
        <v>20</v>
      </c>
      <c r="M1169" t="b">
        <v>1</v>
      </c>
      <c r="N1169" t="s">
        <v>8269</v>
      </c>
      <c r="O1169">
        <v>100</v>
      </c>
      <c r="P1169">
        <v>62.5</v>
      </c>
      <c r="Q1169" s="10" t="s">
        <v>8315</v>
      </c>
      <c r="R1169" t="s">
        <v>8316</v>
      </c>
      <c r="S1169" s="16">
        <v>41788.58997685185</v>
      </c>
      <c r="T1169" s="16">
        <v>41818.58997685185</v>
      </c>
      <c r="U1169">
        <v>30</v>
      </c>
    </row>
    <row r="1170" spans="1:21" ht="57.6" x14ac:dyDescent="0.3">
      <c r="A1170">
        <v>3614</v>
      </c>
      <c r="B1170" s="3" t="s">
        <v>3439</v>
      </c>
      <c r="C1170" s="3" t="s">
        <v>7724</v>
      </c>
      <c r="D1170" s="6">
        <v>2500</v>
      </c>
      <c r="E1170" s="8">
        <v>2520</v>
      </c>
      <c r="F1170" t="s">
        <v>8218</v>
      </c>
      <c r="G1170" t="s">
        <v>8223</v>
      </c>
      <c r="H1170" t="s">
        <v>8245</v>
      </c>
      <c r="I1170">
        <v>1434675616</v>
      </c>
      <c r="J1170">
        <v>1432083616</v>
      </c>
      <c r="K1170" t="b">
        <v>0</v>
      </c>
      <c r="L1170">
        <v>71</v>
      </c>
      <c r="M1170" t="b">
        <v>1</v>
      </c>
      <c r="N1170" t="s">
        <v>8269</v>
      </c>
      <c r="O1170">
        <v>101</v>
      </c>
      <c r="P1170">
        <v>35.49</v>
      </c>
      <c r="Q1170" s="10" t="s">
        <v>8315</v>
      </c>
      <c r="R1170" t="s">
        <v>8316</v>
      </c>
      <c r="S1170" s="16">
        <v>42144.041851851856</v>
      </c>
      <c r="T1170" s="16">
        <v>42174.041851851856</v>
      </c>
      <c r="U1170">
        <v>30</v>
      </c>
    </row>
    <row r="1171" spans="1:21" ht="72" x14ac:dyDescent="0.3">
      <c r="A1171">
        <v>3619</v>
      </c>
      <c r="B1171" s="3" t="s">
        <v>3617</v>
      </c>
      <c r="C1171" s="3" t="s">
        <v>7729</v>
      </c>
      <c r="D1171" s="6">
        <v>1000</v>
      </c>
      <c r="E1171" s="8">
        <v>1130</v>
      </c>
      <c r="F1171" t="s">
        <v>8218</v>
      </c>
      <c r="G1171" t="s">
        <v>8223</v>
      </c>
      <c r="H1171" t="s">
        <v>8245</v>
      </c>
      <c r="I1171">
        <v>1479592800</v>
      </c>
      <c r="J1171">
        <v>1476760226</v>
      </c>
      <c r="K1171" t="b">
        <v>0</v>
      </c>
      <c r="L1171">
        <v>17</v>
      </c>
      <c r="M1171" t="b">
        <v>1</v>
      </c>
      <c r="N1171" t="s">
        <v>8269</v>
      </c>
      <c r="O1171">
        <v>113</v>
      </c>
      <c r="P1171">
        <v>66.47</v>
      </c>
      <c r="Q1171" s="10" t="s">
        <v>8315</v>
      </c>
      <c r="R1171" t="s">
        <v>8316</v>
      </c>
      <c r="S1171" s="16">
        <v>42661.132245370376</v>
      </c>
      <c r="T1171" s="16">
        <v>42693.916666666672</v>
      </c>
      <c r="U1171">
        <v>32.784421296295477</v>
      </c>
    </row>
    <row r="1172" spans="1:21" ht="72" x14ac:dyDescent="0.3">
      <c r="A1172">
        <v>3620</v>
      </c>
      <c r="B1172" s="3" t="s">
        <v>3618</v>
      </c>
      <c r="C1172" s="3" t="s">
        <v>7730</v>
      </c>
      <c r="D1172" s="6">
        <v>10500</v>
      </c>
      <c r="E1172" s="8">
        <v>11045</v>
      </c>
      <c r="F1172" t="s">
        <v>8218</v>
      </c>
      <c r="G1172" t="s">
        <v>8223</v>
      </c>
      <c r="H1172" t="s">
        <v>8245</v>
      </c>
      <c r="I1172">
        <v>1425528000</v>
      </c>
      <c r="J1172">
        <v>1422916261</v>
      </c>
      <c r="K1172" t="b">
        <v>0</v>
      </c>
      <c r="L1172">
        <v>197</v>
      </c>
      <c r="M1172" t="b">
        <v>1</v>
      </c>
      <c r="N1172" t="s">
        <v>8269</v>
      </c>
      <c r="O1172">
        <v>105</v>
      </c>
      <c r="P1172">
        <v>56.07</v>
      </c>
      <c r="Q1172" s="10" t="s">
        <v>8315</v>
      </c>
      <c r="R1172" t="s">
        <v>8316</v>
      </c>
      <c r="S1172" s="16">
        <v>42037.938206018516</v>
      </c>
      <c r="T1172" s="16">
        <v>42068.166666666672</v>
      </c>
      <c r="U1172">
        <v>30.228460648155306</v>
      </c>
    </row>
    <row r="1173" spans="1:21" ht="57.6" x14ac:dyDescent="0.3">
      <c r="A1173">
        <v>3621</v>
      </c>
      <c r="B1173" s="3" t="s">
        <v>3619</v>
      </c>
      <c r="C1173" s="3" t="s">
        <v>7731</v>
      </c>
      <c r="D1173" s="6">
        <v>3000</v>
      </c>
      <c r="E1173" s="8">
        <v>3292</v>
      </c>
      <c r="F1173" t="s">
        <v>8218</v>
      </c>
      <c r="G1173" t="s">
        <v>8223</v>
      </c>
      <c r="H1173" t="s">
        <v>8245</v>
      </c>
      <c r="I1173">
        <v>1475269200</v>
      </c>
      <c r="J1173">
        <v>1473200844</v>
      </c>
      <c r="K1173" t="b">
        <v>0</v>
      </c>
      <c r="L1173">
        <v>70</v>
      </c>
      <c r="M1173" t="b">
        <v>1</v>
      </c>
      <c r="N1173" t="s">
        <v>8269</v>
      </c>
      <c r="O1173">
        <v>110</v>
      </c>
      <c r="P1173">
        <v>47.03</v>
      </c>
      <c r="Q1173" s="10" t="s">
        <v>8315</v>
      </c>
      <c r="R1173" t="s">
        <v>8316</v>
      </c>
      <c r="S1173" s="16">
        <v>42619.935694444444</v>
      </c>
      <c r="T1173" s="16">
        <v>42643.875</v>
      </c>
      <c r="U1173">
        <v>23.93930555555562</v>
      </c>
    </row>
    <row r="1174" spans="1:21" ht="43.2" x14ac:dyDescent="0.3">
      <c r="A1174">
        <v>3622</v>
      </c>
      <c r="B1174" s="3" t="s">
        <v>3620</v>
      </c>
      <c r="C1174" s="3" t="s">
        <v>7732</v>
      </c>
      <c r="D1174" s="6">
        <v>1000</v>
      </c>
      <c r="E1174" s="8">
        <v>1000.99</v>
      </c>
      <c r="F1174" t="s">
        <v>8218</v>
      </c>
      <c r="G1174" t="s">
        <v>8223</v>
      </c>
      <c r="H1174" t="s">
        <v>8245</v>
      </c>
      <c r="I1174">
        <v>1411874580</v>
      </c>
      <c r="J1174">
        <v>1409030371</v>
      </c>
      <c r="K1174" t="b">
        <v>0</v>
      </c>
      <c r="L1174">
        <v>21</v>
      </c>
      <c r="M1174" t="b">
        <v>1</v>
      </c>
      <c r="N1174" t="s">
        <v>8269</v>
      </c>
      <c r="O1174">
        <v>100</v>
      </c>
      <c r="P1174">
        <v>47.67</v>
      </c>
      <c r="Q1174" s="10" t="s">
        <v>8315</v>
      </c>
      <c r="R1174" t="s">
        <v>8316</v>
      </c>
      <c r="S1174" s="16">
        <v>41877.221886574072</v>
      </c>
      <c r="T1174" s="16">
        <v>41910.140972222223</v>
      </c>
      <c r="U1174">
        <v>32.91908564815094</v>
      </c>
    </row>
    <row r="1175" spans="1:21" ht="43.2" x14ac:dyDescent="0.3">
      <c r="A1175">
        <v>3623</v>
      </c>
      <c r="B1175" s="3" t="s">
        <v>3621</v>
      </c>
      <c r="C1175" s="3" t="s">
        <v>7733</v>
      </c>
      <c r="D1175" s="6">
        <v>2500</v>
      </c>
      <c r="E1175" s="8">
        <v>3000</v>
      </c>
      <c r="F1175" t="s">
        <v>8218</v>
      </c>
      <c r="G1175" t="s">
        <v>8223</v>
      </c>
      <c r="H1175" t="s">
        <v>8245</v>
      </c>
      <c r="I1175">
        <v>1406358000</v>
      </c>
      <c r="J1175">
        <v>1404841270</v>
      </c>
      <c r="K1175" t="b">
        <v>0</v>
      </c>
      <c r="L1175">
        <v>34</v>
      </c>
      <c r="M1175" t="b">
        <v>1</v>
      </c>
      <c r="N1175" t="s">
        <v>8269</v>
      </c>
      <c r="O1175">
        <v>120</v>
      </c>
      <c r="P1175">
        <v>88.24</v>
      </c>
      <c r="Q1175" s="10" t="s">
        <v>8315</v>
      </c>
      <c r="R1175" t="s">
        <v>8316</v>
      </c>
      <c r="S1175" s="16">
        <v>41828.736921296295</v>
      </c>
      <c r="T1175" s="16">
        <v>41846.291666666664</v>
      </c>
      <c r="U1175">
        <v>17.554745370369346</v>
      </c>
    </row>
    <row r="1176" spans="1:21" ht="86.4" x14ac:dyDescent="0.3">
      <c r="A1176">
        <v>3624</v>
      </c>
      <c r="B1176" s="3" t="s">
        <v>3622</v>
      </c>
      <c r="C1176" s="3" t="s">
        <v>7734</v>
      </c>
      <c r="D1176" s="6">
        <v>3000</v>
      </c>
      <c r="E1176" s="8">
        <v>3148</v>
      </c>
      <c r="F1176" t="s">
        <v>8218</v>
      </c>
      <c r="G1176" t="s">
        <v>8223</v>
      </c>
      <c r="H1176" t="s">
        <v>8245</v>
      </c>
      <c r="I1176">
        <v>1471977290</v>
      </c>
      <c r="J1176">
        <v>1466793290</v>
      </c>
      <c r="K1176" t="b">
        <v>0</v>
      </c>
      <c r="L1176">
        <v>39</v>
      </c>
      <c r="M1176" t="b">
        <v>1</v>
      </c>
      <c r="N1176" t="s">
        <v>8269</v>
      </c>
      <c r="O1176">
        <v>105</v>
      </c>
      <c r="P1176">
        <v>80.72</v>
      </c>
      <c r="Q1176" s="10" t="s">
        <v>8315</v>
      </c>
      <c r="R1176" t="s">
        <v>8316</v>
      </c>
      <c r="S1176" s="16">
        <v>42545.774189814809</v>
      </c>
      <c r="T1176" s="16">
        <v>42605.774189814809</v>
      </c>
      <c r="U1176">
        <v>60</v>
      </c>
    </row>
    <row r="1177" spans="1:21" ht="72" x14ac:dyDescent="0.3">
      <c r="A1177">
        <v>3627</v>
      </c>
      <c r="B1177" s="3" t="s">
        <v>3625</v>
      </c>
      <c r="C1177" s="3" t="s">
        <v>7737</v>
      </c>
      <c r="D1177" s="6">
        <v>2000</v>
      </c>
      <c r="E1177" s="8">
        <v>2000</v>
      </c>
      <c r="F1177" t="s">
        <v>8218</v>
      </c>
      <c r="G1177" t="s">
        <v>8223</v>
      </c>
      <c r="H1177" t="s">
        <v>8245</v>
      </c>
      <c r="I1177">
        <v>1463803140</v>
      </c>
      <c r="J1177">
        <v>1459446487</v>
      </c>
      <c r="K1177" t="b">
        <v>0</v>
      </c>
      <c r="L1177">
        <v>29</v>
      </c>
      <c r="M1177" t="b">
        <v>1</v>
      </c>
      <c r="N1177" t="s">
        <v>8269</v>
      </c>
      <c r="O1177">
        <v>100</v>
      </c>
      <c r="P1177">
        <v>68.97</v>
      </c>
      <c r="Q1177" s="10" t="s">
        <v>8315</v>
      </c>
      <c r="R1177" t="s">
        <v>8316</v>
      </c>
      <c r="S1177" s="16">
        <v>42460.741747685184</v>
      </c>
      <c r="T1177" s="16">
        <v>42511.165972222225</v>
      </c>
      <c r="U1177">
        <v>50.424224537040573</v>
      </c>
    </row>
    <row r="1178" spans="1:21" ht="43.2" x14ac:dyDescent="0.3">
      <c r="A1178">
        <v>3648</v>
      </c>
      <c r="B1178" s="3" t="s">
        <v>3646</v>
      </c>
      <c r="C1178" s="3" t="s">
        <v>7758</v>
      </c>
      <c r="D1178" s="6">
        <v>40000</v>
      </c>
      <c r="E1178" s="8">
        <v>40153</v>
      </c>
      <c r="F1178" t="s">
        <v>8218</v>
      </c>
      <c r="G1178" t="s">
        <v>8223</v>
      </c>
      <c r="H1178" t="s">
        <v>8245</v>
      </c>
      <c r="I1178">
        <v>1412492445</v>
      </c>
      <c r="J1178">
        <v>1409900445</v>
      </c>
      <c r="K1178" t="b">
        <v>0</v>
      </c>
      <c r="L1178">
        <v>73</v>
      </c>
      <c r="M1178" t="b">
        <v>1</v>
      </c>
      <c r="N1178" t="s">
        <v>8269</v>
      </c>
      <c r="O1178">
        <v>100</v>
      </c>
      <c r="P1178">
        <v>550.04</v>
      </c>
      <c r="Q1178" s="10" t="s">
        <v>8315</v>
      </c>
      <c r="R1178" t="s">
        <v>8316</v>
      </c>
      <c r="S1178" s="16">
        <v>41887.292187500003</v>
      </c>
      <c r="T1178" s="16">
        <v>41917.292187500003</v>
      </c>
      <c r="U1178">
        <v>30</v>
      </c>
    </row>
    <row r="1179" spans="1:21" ht="57.6" x14ac:dyDescent="0.3">
      <c r="A1179">
        <v>3651</v>
      </c>
      <c r="B1179" s="3" t="s">
        <v>3649</v>
      </c>
      <c r="C1179" s="3" t="s">
        <v>7761</v>
      </c>
      <c r="D1179" s="6">
        <v>500</v>
      </c>
      <c r="E1179" s="8">
        <v>520</v>
      </c>
      <c r="F1179" t="s">
        <v>8218</v>
      </c>
      <c r="G1179" t="s">
        <v>8223</v>
      </c>
      <c r="H1179" t="s">
        <v>8245</v>
      </c>
      <c r="I1179">
        <v>1407686340</v>
      </c>
      <c r="J1179">
        <v>1404833442</v>
      </c>
      <c r="K1179" t="b">
        <v>0</v>
      </c>
      <c r="L1179">
        <v>9</v>
      </c>
      <c r="M1179" t="b">
        <v>1</v>
      </c>
      <c r="N1179" t="s">
        <v>8269</v>
      </c>
      <c r="O1179">
        <v>104</v>
      </c>
      <c r="P1179">
        <v>57.78</v>
      </c>
      <c r="Q1179" s="10" t="s">
        <v>8315</v>
      </c>
      <c r="R1179" t="s">
        <v>8316</v>
      </c>
      <c r="S1179" s="16">
        <v>41828.646319444444</v>
      </c>
      <c r="T1179" s="16">
        <v>41861.665972222225</v>
      </c>
      <c r="U1179">
        <v>33.01965277778072</v>
      </c>
    </row>
    <row r="1180" spans="1:21" ht="57.6" x14ac:dyDescent="0.3">
      <c r="A1180">
        <v>3655</v>
      </c>
      <c r="B1180" s="3" t="s">
        <v>3652</v>
      </c>
      <c r="C1180" s="3" t="s">
        <v>7765</v>
      </c>
      <c r="D1180" s="6">
        <v>5000</v>
      </c>
      <c r="E1180" s="8">
        <v>5813</v>
      </c>
      <c r="F1180" t="s">
        <v>8218</v>
      </c>
      <c r="G1180" t="s">
        <v>8223</v>
      </c>
      <c r="H1180" t="s">
        <v>8245</v>
      </c>
      <c r="I1180">
        <v>1437202740</v>
      </c>
      <c r="J1180">
        <v>1434654998</v>
      </c>
      <c r="K1180" t="b">
        <v>0</v>
      </c>
      <c r="L1180">
        <v>79</v>
      </c>
      <c r="M1180" t="b">
        <v>1</v>
      </c>
      <c r="N1180" t="s">
        <v>8269</v>
      </c>
      <c r="O1180">
        <v>116</v>
      </c>
      <c r="P1180">
        <v>73.58</v>
      </c>
      <c r="Q1180" s="10" t="s">
        <v>8315</v>
      </c>
      <c r="R1180" t="s">
        <v>8316</v>
      </c>
      <c r="S1180" s="16">
        <v>42173.803217592591</v>
      </c>
      <c r="T1180" s="16">
        <v>42203.290972222225</v>
      </c>
      <c r="U1180">
        <v>29.487754629633855</v>
      </c>
    </row>
    <row r="1181" spans="1:21" ht="43.2" x14ac:dyDescent="0.3">
      <c r="A1181">
        <v>3658</v>
      </c>
      <c r="B1181" s="3" t="s">
        <v>3655</v>
      </c>
      <c r="C1181" s="3" t="s">
        <v>7768</v>
      </c>
      <c r="D1181" s="6">
        <v>1500</v>
      </c>
      <c r="E1181" s="8">
        <v>1510</v>
      </c>
      <c r="F1181" t="s">
        <v>8218</v>
      </c>
      <c r="G1181" t="s">
        <v>8223</v>
      </c>
      <c r="H1181" t="s">
        <v>8245</v>
      </c>
      <c r="I1181">
        <v>1404273540</v>
      </c>
      <c r="J1181">
        <v>1400272580</v>
      </c>
      <c r="K1181" t="b">
        <v>0</v>
      </c>
      <c r="L1181">
        <v>20</v>
      </c>
      <c r="M1181" t="b">
        <v>1</v>
      </c>
      <c r="N1181" t="s">
        <v>8269</v>
      </c>
      <c r="O1181">
        <v>101</v>
      </c>
      <c r="P1181">
        <v>75.5</v>
      </c>
      <c r="Q1181" s="10" t="s">
        <v>8315</v>
      </c>
      <c r="R1181" t="s">
        <v>8316</v>
      </c>
      <c r="S1181" s="16">
        <v>41775.858564814815</v>
      </c>
      <c r="T1181" s="16">
        <v>41822.165972222225</v>
      </c>
      <c r="U1181">
        <v>46.30740740741021</v>
      </c>
    </row>
    <row r="1182" spans="1:21" ht="57.6" x14ac:dyDescent="0.3">
      <c r="A1182">
        <v>3659</v>
      </c>
      <c r="B1182" s="3" t="s">
        <v>3656</v>
      </c>
      <c r="C1182" s="3" t="s">
        <v>7769</v>
      </c>
      <c r="D1182" s="6">
        <v>3000</v>
      </c>
      <c r="E1182" s="8">
        <v>3061</v>
      </c>
      <c r="F1182" t="s">
        <v>8218</v>
      </c>
      <c r="G1182" t="s">
        <v>8223</v>
      </c>
      <c r="H1182" t="s">
        <v>8245</v>
      </c>
      <c r="I1182">
        <v>1426775940</v>
      </c>
      <c r="J1182">
        <v>1424414350</v>
      </c>
      <c r="K1182" t="b">
        <v>0</v>
      </c>
      <c r="L1182">
        <v>13</v>
      </c>
      <c r="M1182" t="b">
        <v>1</v>
      </c>
      <c r="N1182" t="s">
        <v>8269</v>
      </c>
      <c r="O1182">
        <v>102</v>
      </c>
      <c r="P1182">
        <v>235.46</v>
      </c>
      <c r="Q1182" s="10" t="s">
        <v>8315</v>
      </c>
      <c r="R1182" t="s">
        <v>8316</v>
      </c>
      <c r="S1182" s="16">
        <v>42055.277199074073</v>
      </c>
      <c r="T1182" s="16">
        <v>42082.610416666663</v>
      </c>
      <c r="U1182">
        <v>27.33321759258979</v>
      </c>
    </row>
    <row r="1183" spans="1:21" ht="57.6" x14ac:dyDescent="0.3">
      <c r="A1183">
        <v>3661</v>
      </c>
      <c r="B1183" s="3" t="s">
        <v>3658</v>
      </c>
      <c r="C1183" s="3" t="s">
        <v>7771</v>
      </c>
      <c r="D1183" s="6">
        <v>3000</v>
      </c>
      <c r="E1183" s="8">
        <v>3330</v>
      </c>
      <c r="F1183" t="s">
        <v>8218</v>
      </c>
      <c r="G1183" t="s">
        <v>8223</v>
      </c>
      <c r="H1183" t="s">
        <v>8245</v>
      </c>
      <c r="I1183">
        <v>1460260800</v>
      </c>
      <c r="J1183">
        <v>1458336672</v>
      </c>
      <c r="K1183" t="b">
        <v>0</v>
      </c>
      <c r="L1183">
        <v>36</v>
      </c>
      <c r="M1183" t="b">
        <v>1</v>
      </c>
      <c r="N1183" t="s">
        <v>8269</v>
      </c>
      <c r="O1183">
        <v>111</v>
      </c>
      <c r="P1183">
        <v>92.5</v>
      </c>
      <c r="Q1183" s="10" t="s">
        <v>8315</v>
      </c>
      <c r="R1183" t="s">
        <v>8316</v>
      </c>
      <c r="S1183" s="16">
        <v>42447.896666666667</v>
      </c>
      <c r="T1183" s="16">
        <v>42470.166666666672</v>
      </c>
      <c r="U1183">
        <v>22.270000000004075</v>
      </c>
    </row>
    <row r="1184" spans="1:21" ht="57.6" x14ac:dyDescent="0.3">
      <c r="A1184">
        <v>3664</v>
      </c>
      <c r="B1184" s="3" t="s">
        <v>3661</v>
      </c>
      <c r="C1184" s="3" t="s">
        <v>7774</v>
      </c>
      <c r="D1184" s="6">
        <v>800</v>
      </c>
      <c r="E1184" s="8">
        <v>875</v>
      </c>
      <c r="F1184" t="s">
        <v>8218</v>
      </c>
      <c r="G1184" t="s">
        <v>8223</v>
      </c>
      <c r="H1184" t="s">
        <v>8245</v>
      </c>
      <c r="I1184">
        <v>1466056689</v>
      </c>
      <c r="J1184">
        <v>1464847089</v>
      </c>
      <c r="K1184" t="b">
        <v>0</v>
      </c>
      <c r="L1184">
        <v>19</v>
      </c>
      <c r="M1184" t="b">
        <v>1</v>
      </c>
      <c r="N1184" t="s">
        <v>8269</v>
      </c>
      <c r="O1184">
        <v>109</v>
      </c>
      <c r="P1184">
        <v>46.05</v>
      </c>
      <c r="Q1184" s="10" t="s">
        <v>8315</v>
      </c>
      <c r="R1184" t="s">
        <v>8316</v>
      </c>
      <c r="S1184" s="16">
        <v>42523.248715277776</v>
      </c>
      <c r="T1184" s="16">
        <v>42537.248715277776</v>
      </c>
      <c r="U1184">
        <v>14</v>
      </c>
    </row>
    <row r="1185" spans="1:21" ht="28.8" x14ac:dyDescent="0.3">
      <c r="A1185">
        <v>3666</v>
      </c>
      <c r="B1185" s="3" t="s">
        <v>3663</v>
      </c>
      <c r="C1185" s="3" t="s">
        <v>7776</v>
      </c>
      <c r="D1185" s="6">
        <v>1200</v>
      </c>
      <c r="E1185" s="8">
        <v>1200</v>
      </c>
      <c r="F1185" t="s">
        <v>8218</v>
      </c>
      <c r="G1185" t="s">
        <v>8223</v>
      </c>
      <c r="H1185" t="s">
        <v>8245</v>
      </c>
      <c r="I1185">
        <v>1406185200</v>
      </c>
      <c r="J1185">
        <v>1404337382</v>
      </c>
      <c r="K1185" t="b">
        <v>0</v>
      </c>
      <c r="L1185">
        <v>38</v>
      </c>
      <c r="M1185" t="b">
        <v>1</v>
      </c>
      <c r="N1185" t="s">
        <v>8269</v>
      </c>
      <c r="O1185">
        <v>100</v>
      </c>
      <c r="P1185">
        <v>31.58</v>
      </c>
      <c r="Q1185" s="10" t="s">
        <v>8315</v>
      </c>
      <c r="R1185" t="s">
        <v>8316</v>
      </c>
      <c r="S1185" s="16">
        <v>41822.90488425926</v>
      </c>
      <c r="T1185" s="16">
        <v>41844.291666666664</v>
      </c>
      <c r="U1185">
        <v>21.386782407404098</v>
      </c>
    </row>
    <row r="1186" spans="1:21" ht="72" x14ac:dyDescent="0.3">
      <c r="A1186">
        <v>3668</v>
      </c>
      <c r="B1186" s="3" t="s">
        <v>3665</v>
      </c>
      <c r="C1186" s="3" t="s">
        <v>7778</v>
      </c>
      <c r="D1186" s="6">
        <v>1000</v>
      </c>
      <c r="E1186" s="8">
        <v>1035</v>
      </c>
      <c r="F1186" t="s">
        <v>8218</v>
      </c>
      <c r="G1186" t="s">
        <v>8223</v>
      </c>
      <c r="H1186" t="s">
        <v>8245</v>
      </c>
      <c r="I1186">
        <v>1437676380</v>
      </c>
      <c r="J1186">
        <v>1435670452</v>
      </c>
      <c r="K1186" t="b">
        <v>0</v>
      </c>
      <c r="L1186">
        <v>28</v>
      </c>
      <c r="M1186" t="b">
        <v>1</v>
      </c>
      <c r="N1186" t="s">
        <v>8269</v>
      </c>
      <c r="O1186">
        <v>104</v>
      </c>
      <c r="P1186">
        <v>36.96</v>
      </c>
      <c r="Q1186" s="10" t="s">
        <v>8315</v>
      </c>
      <c r="R1186" t="s">
        <v>8316</v>
      </c>
      <c r="S1186" s="16">
        <v>42185.556157407409</v>
      </c>
      <c r="T1186" s="16">
        <v>42208.772916666669</v>
      </c>
      <c r="U1186">
        <v>23.216759259259561</v>
      </c>
    </row>
    <row r="1187" spans="1:21" ht="72" x14ac:dyDescent="0.3">
      <c r="A1187">
        <v>3671</v>
      </c>
      <c r="B1187" s="3" t="s">
        <v>3668</v>
      </c>
      <c r="C1187" s="3" t="s">
        <v>7781</v>
      </c>
      <c r="D1187" s="6">
        <v>3500</v>
      </c>
      <c r="E1187" s="8">
        <v>3530</v>
      </c>
      <c r="F1187" t="s">
        <v>8218</v>
      </c>
      <c r="G1187" t="s">
        <v>8223</v>
      </c>
      <c r="H1187" t="s">
        <v>8245</v>
      </c>
      <c r="I1187">
        <v>1405915140</v>
      </c>
      <c r="J1187">
        <v>1404140667</v>
      </c>
      <c r="K1187" t="b">
        <v>0</v>
      </c>
      <c r="L1187">
        <v>40</v>
      </c>
      <c r="M1187" t="b">
        <v>1</v>
      </c>
      <c r="N1187" t="s">
        <v>8269</v>
      </c>
      <c r="O1187">
        <v>101</v>
      </c>
      <c r="P1187">
        <v>88.25</v>
      </c>
      <c r="Q1187" s="10" t="s">
        <v>8315</v>
      </c>
      <c r="R1187" t="s">
        <v>8316</v>
      </c>
      <c r="S1187" s="16">
        <v>41820.62809027778</v>
      </c>
      <c r="T1187" s="16">
        <v>41841.165972222225</v>
      </c>
      <c r="U1187">
        <v>20.537881944444962</v>
      </c>
    </row>
    <row r="1188" spans="1:21" ht="72" x14ac:dyDescent="0.3">
      <c r="A1188">
        <v>3676</v>
      </c>
      <c r="B1188" s="3" t="s">
        <v>3673</v>
      </c>
      <c r="C1188" s="3" t="s">
        <v>7786</v>
      </c>
      <c r="D1188" s="6">
        <v>800</v>
      </c>
      <c r="E1188" s="8">
        <v>1030</v>
      </c>
      <c r="F1188" t="s">
        <v>8218</v>
      </c>
      <c r="G1188" t="s">
        <v>8223</v>
      </c>
      <c r="H1188" t="s">
        <v>8245</v>
      </c>
      <c r="I1188">
        <v>1410550484</v>
      </c>
      <c r="J1188">
        <v>1408995284</v>
      </c>
      <c r="K1188" t="b">
        <v>0</v>
      </c>
      <c r="L1188">
        <v>16</v>
      </c>
      <c r="M1188" t="b">
        <v>1</v>
      </c>
      <c r="N1188" t="s">
        <v>8269</v>
      </c>
      <c r="O1188">
        <v>129</v>
      </c>
      <c r="P1188">
        <v>64.38</v>
      </c>
      <c r="Q1188" s="10" t="s">
        <v>8315</v>
      </c>
      <c r="R1188" t="s">
        <v>8316</v>
      </c>
      <c r="S1188" s="16">
        <v>41876.815787037034</v>
      </c>
      <c r="T1188" s="16">
        <v>41894.815787037034</v>
      </c>
      <c r="U1188">
        <v>18</v>
      </c>
    </row>
    <row r="1189" spans="1:21" ht="43.2" x14ac:dyDescent="0.3">
      <c r="A1189">
        <v>3677</v>
      </c>
      <c r="B1189" s="3" t="s">
        <v>3674</v>
      </c>
      <c r="C1189" s="3" t="s">
        <v>7787</v>
      </c>
      <c r="D1189" s="6">
        <v>12000</v>
      </c>
      <c r="E1189" s="8">
        <v>12348.5</v>
      </c>
      <c r="F1189" t="s">
        <v>8218</v>
      </c>
      <c r="G1189" t="s">
        <v>8223</v>
      </c>
      <c r="H1189" t="s">
        <v>8245</v>
      </c>
      <c r="I1189">
        <v>1404359940</v>
      </c>
      <c r="J1189">
        <v>1402580818</v>
      </c>
      <c r="K1189" t="b">
        <v>0</v>
      </c>
      <c r="L1189">
        <v>199</v>
      </c>
      <c r="M1189" t="b">
        <v>1</v>
      </c>
      <c r="N1189" t="s">
        <v>8269</v>
      </c>
      <c r="O1189">
        <v>103</v>
      </c>
      <c r="P1189">
        <v>62.05</v>
      </c>
      <c r="Q1189" s="10" t="s">
        <v>8315</v>
      </c>
      <c r="R1189" t="s">
        <v>8316</v>
      </c>
      <c r="S1189" s="16">
        <v>41802.574282407404</v>
      </c>
      <c r="T1189" s="16">
        <v>41823.165972222225</v>
      </c>
      <c r="U1189">
        <v>20.591689814820711</v>
      </c>
    </row>
    <row r="1190" spans="1:21" ht="72" x14ac:dyDescent="0.3">
      <c r="A1190">
        <v>3679</v>
      </c>
      <c r="B1190" s="3" t="s">
        <v>3676</v>
      </c>
      <c r="C1190" s="3" t="s">
        <v>7789</v>
      </c>
      <c r="D1190" s="6">
        <v>2000</v>
      </c>
      <c r="E1190" s="8">
        <v>2202</v>
      </c>
      <c r="F1190" t="s">
        <v>8218</v>
      </c>
      <c r="G1190" t="s">
        <v>8223</v>
      </c>
      <c r="H1190" t="s">
        <v>8245</v>
      </c>
      <c r="I1190">
        <v>1404190740</v>
      </c>
      <c r="J1190">
        <v>1401214581</v>
      </c>
      <c r="K1190" t="b">
        <v>0</v>
      </c>
      <c r="L1190">
        <v>30</v>
      </c>
      <c r="M1190" t="b">
        <v>1</v>
      </c>
      <c r="N1190" t="s">
        <v>8269</v>
      </c>
      <c r="O1190">
        <v>110</v>
      </c>
      <c r="P1190">
        <v>73.400000000000006</v>
      </c>
      <c r="Q1190" s="10" t="s">
        <v>8315</v>
      </c>
      <c r="R1190" t="s">
        <v>8316</v>
      </c>
      <c r="S1190" s="16">
        <v>41786.761354166665</v>
      </c>
      <c r="T1190" s="16">
        <v>41821.207638888889</v>
      </c>
      <c r="U1190">
        <v>34.446284722223936</v>
      </c>
    </row>
    <row r="1191" spans="1:21" ht="57.6" x14ac:dyDescent="0.3">
      <c r="A1191">
        <v>3680</v>
      </c>
      <c r="B1191" s="3" t="s">
        <v>3677</v>
      </c>
      <c r="C1191" s="3" t="s">
        <v>7790</v>
      </c>
      <c r="D1191" s="6">
        <v>3000</v>
      </c>
      <c r="E1191" s="8">
        <v>3383</v>
      </c>
      <c r="F1191" t="s">
        <v>8218</v>
      </c>
      <c r="G1191" t="s">
        <v>8223</v>
      </c>
      <c r="H1191" t="s">
        <v>8245</v>
      </c>
      <c r="I1191">
        <v>1475664834</v>
      </c>
      <c r="J1191">
        <v>1473850434</v>
      </c>
      <c r="K1191" t="b">
        <v>0</v>
      </c>
      <c r="L1191">
        <v>34</v>
      </c>
      <c r="M1191" t="b">
        <v>1</v>
      </c>
      <c r="N1191" t="s">
        <v>8269</v>
      </c>
      <c r="O1191">
        <v>113</v>
      </c>
      <c r="P1191">
        <v>99.5</v>
      </c>
      <c r="Q1191" s="10" t="s">
        <v>8315</v>
      </c>
      <c r="R1191" t="s">
        <v>8316</v>
      </c>
      <c r="S1191" s="16">
        <v>42627.454097222217</v>
      </c>
      <c r="T1191" s="16">
        <v>42648.454097222217</v>
      </c>
      <c r="U1191">
        <v>21</v>
      </c>
    </row>
    <row r="1192" spans="1:21" ht="72" x14ac:dyDescent="0.3">
      <c r="A1192">
        <v>3681</v>
      </c>
      <c r="B1192" s="3" t="s">
        <v>3678</v>
      </c>
      <c r="C1192" s="3" t="s">
        <v>7791</v>
      </c>
      <c r="D1192" s="6">
        <v>1000</v>
      </c>
      <c r="E1192" s="8">
        <v>1119</v>
      </c>
      <c r="F1192" t="s">
        <v>8218</v>
      </c>
      <c r="G1192" t="s">
        <v>8223</v>
      </c>
      <c r="H1192" t="s">
        <v>8245</v>
      </c>
      <c r="I1192">
        <v>1452872290</v>
      </c>
      <c r="J1192">
        <v>1452008290</v>
      </c>
      <c r="K1192" t="b">
        <v>0</v>
      </c>
      <c r="L1192">
        <v>18</v>
      </c>
      <c r="M1192" t="b">
        <v>1</v>
      </c>
      <c r="N1192" t="s">
        <v>8269</v>
      </c>
      <c r="O1192">
        <v>112</v>
      </c>
      <c r="P1192">
        <v>62.17</v>
      </c>
      <c r="Q1192" s="10" t="s">
        <v>8315</v>
      </c>
      <c r="R1192" t="s">
        <v>8316</v>
      </c>
      <c r="S1192" s="16">
        <v>42374.651504629626</v>
      </c>
      <c r="T1192" s="16">
        <v>42384.651504629626</v>
      </c>
      <c r="U1192">
        <v>10</v>
      </c>
    </row>
    <row r="1193" spans="1:21" ht="72" x14ac:dyDescent="0.3">
      <c r="A1193">
        <v>3682</v>
      </c>
      <c r="B1193" s="3" t="s">
        <v>3679</v>
      </c>
      <c r="C1193" s="3" t="s">
        <v>7792</v>
      </c>
      <c r="D1193" s="6">
        <v>3000</v>
      </c>
      <c r="E1193" s="8">
        <v>4176</v>
      </c>
      <c r="F1193" t="s">
        <v>8218</v>
      </c>
      <c r="G1193" t="s">
        <v>8223</v>
      </c>
      <c r="H1193" t="s">
        <v>8245</v>
      </c>
      <c r="I1193">
        <v>1402901940</v>
      </c>
      <c r="J1193">
        <v>1399998418</v>
      </c>
      <c r="K1193" t="b">
        <v>0</v>
      </c>
      <c r="L1193">
        <v>67</v>
      </c>
      <c r="M1193" t="b">
        <v>1</v>
      </c>
      <c r="N1193" t="s">
        <v>8269</v>
      </c>
      <c r="O1193">
        <v>139</v>
      </c>
      <c r="P1193">
        <v>62.33</v>
      </c>
      <c r="Q1193" s="10" t="s">
        <v>8315</v>
      </c>
      <c r="R1193" t="s">
        <v>8316</v>
      </c>
      <c r="S1193" s="16">
        <v>41772.685393518521</v>
      </c>
      <c r="T1193" s="16">
        <v>41806.290972222225</v>
      </c>
      <c r="U1193">
        <v>33.605578703703941</v>
      </c>
    </row>
    <row r="1194" spans="1:21" ht="57.6" x14ac:dyDescent="0.3">
      <c r="A1194">
        <v>3683</v>
      </c>
      <c r="B1194" s="3" t="s">
        <v>3680</v>
      </c>
      <c r="C1194" s="3" t="s">
        <v>7793</v>
      </c>
      <c r="D1194" s="6">
        <v>3500</v>
      </c>
      <c r="E1194" s="8">
        <v>3880</v>
      </c>
      <c r="F1194" t="s">
        <v>8218</v>
      </c>
      <c r="G1194" t="s">
        <v>8223</v>
      </c>
      <c r="H1194" t="s">
        <v>8245</v>
      </c>
      <c r="I1194">
        <v>1476931696</v>
      </c>
      <c r="J1194">
        <v>1474339696</v>
      </c>
      <c r="K1194" t="b">
        <v>0</v>
      </c>
      <c r="L1194">
        <v>66</v>
      </c>
      <c r="M1194" t="b">
        <v>1</v>
      </c>
      <c r="N1194" t="s">
        <v>8269</v>
      </c>
      <c r="O1194">
        <v>111</v>
      </c>
      <c r="P1194">
        <v>58.79</v>
      </c>
      <c r="Q1194" s="10" t="s">
        <v>8315</v>
      </c>
      <c r="R1194" t="s">
        <v>8316</v>
      </c>
      <c r="S1194" s="16">
        <v>42633.116851851853</v>
      </c>
      <c r="T1194" s="16">
        <v>42663.116851851853</v>
      </c>
      <c r="U1194">
        <v>30</v>
      </c>
    </row>
    <row r="1195" spans="1:21" ht="72" x14ac:dyDescent="0.3">
      <c r="A1195">
        <v>3684</v>
      </c>
      <c r="B1195" s="3" t="s">
        <v>3681</v>
      </c>
      <c r="C1195" s="3" t="s">
        <v>7794</v>
      </c>
      <c r="D1195" s="6">
        <v>750</v>
      </c>
      <c r="E1195" s="8">
        <v>1043</v>
      </c>
      <c r="F1195" t="s">
        <v>8218</v>
      </c>
      <c r="G1195" t="s">
        <v>8223</v>
      </c>
      <c r="H1195" t="s">
        <v>8245</v>
      </c>
      <c r="I1195">
        <v>1441167586</v>
      </c>
      <c r="J1195">
        <v>1438575586</v>
      </c>
      <c r="K1195" t="b">
        <v>0</v>
      </c>
      <c r="L1195">
        <v>23</v>
      </c>
      <c r="M1195" t="b">
        <v>1</v>
      </c>
      <c r="N1195" t="s">
        <v>8269</v>
      </c>
      <c r="O1195">
        <v>139</v>
      </c>
      <c r="P1195">
        <v>45.35</v>
      </c>
      <c r="Q1195" s="10" t="s">
        <v>8315</v>
      </c>
      <c r="R1195" t="s">
        <v>8316</v>
      </c>
      <c r="S1195" s="16">
        <v>42219.180393518516</v>
      </c>
      <c r="T1195" s="16">
        <v>42249.180393518516</v>
      </c>
      <c r="U1195">
        <v>30</v>
      </c>
    </row>
    <row r="1196" spans="1:21" ht="72" x14ac:dyDescent="0.3">
      <c r="A1196">
        <v>3685</v>
      </c>
      <c r="B1196" s="3" t="s">
        <v>3682</v>
      </c>
      <c r="C1196" s="3" t="s">
        <v>7795</v>
      </c>
      <c r="D1196" s="6">
        <v>5000</v>
      </c>
      <c r="E1196" s="8">
        <v>5285</v>
      </c>
      <c r="F1196" t="s">
        <v>8218</v>
      </c>
      <c r="G1196" t="s">
        <v>8223</v>
      </c>
      <c r="H1196" t="s">
        <v>8245</v>
      </c>
      <c r="I1196">
        <v>1400533200</v>
      </c>
      <c r="J1196">
        <v>1398348859</v>
      </c>
      <c r="K1196" t="b">
        <v>0</v>
      </c>
      <c r="L1196">
        <v>126</v>
      </c>
      <c r="M1196" t="b">
        <v>1</v>
      </c>
      <c r="N1196" t="s">
        <v>8269</v>
      </c>
      <c r="O1196">
        <v>106</v>
      </c>
      <c r="P1196">
        <v>41.94</v>
      </c>
      <c r="Q1196" s="10" t="s">
        <v>8315</v>
      </c>
      <c r="R1196" t="s">
        <v>8316</v>
      </c>
      <c r="S1196" s="16">
        <v>41753.593275462961</v>
      </c>
      <c r="T1196" s="16">
        <v>41778.875</v>
      </c>
      <c r="U1196">
        <v>25.281724537038826</v>
      </c>
    </row>
    <row r="1197" spans="1:21" ht="57.6" x14ac:dyDescent="0.3">
      <c r="A1197">
        <v>3686</v>
      </c>
      <c r="B1197" s="3" t="s">
        <v>3683</v>
      </c>
      <c r="C1197" s="3" t="s">
        <v>7796</v>
      </c>
      <c r="D1197" s="6">
        <v>350</v>
      </c>
      <c r="E1197" s="8">
        <v>355</v>
      </c>
      <c r="F1197" t="s">
        <v>8218</v>
      </c>
      <c r="G1197" t="s">
        <v>8223</v>
      </c>
      <c r="H1197" t="s">
        <v>8245</v>
      </c>
      <c r="I1197">
        <v>1440820740</v>
      </c>
      <c r="J1197">
        <v>1439567660</v>
      </c>
      <c r="K1197" t="b">
        <v>0</v>
      </c>
      <c r="L1197">
        <v>6</v>
      </c>
      <c r="M1197" t="b">
        <v>1</v>
      </c>
      <c r="N1197" t="s">
        <v>8269</v>
      </c>
      <c r="O1197">
        <v>101</v>
      </c>
      <c r="P1197">
        <v>59.17</v>
      </c>
      <c r="Q1197" s="10" t="s">
        <v>8315</v>
      </c>
      <c r="R1197" t="s">
        <v>8316</v>
      </c>
      <c r="S1197" s="16">
        <v>42230.662731481483</v>
      </c>
      <c r="T1197" s="16">
        <v>42245.165972222225</v>
      </c>
      <c r="U1197">
        <v>14.503240740741603</v>
      </c>
    </row>
    <row r="1198" spans="1:21" ht="72" x14ac:dyDescent="0.3">
      <c r="A1198">
        <v>3687</v>
      </c>
      <c r="B1198" s="3" t="s">
        <v>3684</v>
      </c>
      <c r="C1198" s="3" t="s">
        <v>7797</v>
      </c>
      <c r="D1198" s="6">
        <v>5000</v>
      </c>
      <c r="E1198" s="8">
        <v>5012.25</v>
      </c>
      <c r="F1198" t="s">
        <v>8218</v>
      </c>
      <c r="G1198" t="s">
        <v>8223</v>
      </c>
      <c r="H1198" t="s">
        <v>8245</v>
      </c>
      <c r="I1198">
        <v>1403846055</v>
      </c>
      <c r="J1198">
        <v>1401254055</v>
      </c>
      <c r="K1198" t="b">
        <v>0</v>
      </c>
      <c r="L1198">
        <v>25</v>
      </c>
      <c r="M1198" t="b">
        <v>1</v>
      </c>
      <c r="N1198" t="s">
        <v>8269</v>
      </c>
      <c r="O1198">
        <v>100</v>
      </c>
      <c r="P1198">
        <v>200.49</v>
      </c>
      <c r="Q1198" s="10" t="s">
        <v>8315</v>
      </c>
      <c r="R1198" t="s">
        <v>8316</v>
      </c>
      <c r="S1198" s="16">
        <v>41787.218229166669</v>
      </c>
      <c r="T1198" s="16">
        <v>41817.218229166669</v>
      </c>
      <c r="U1198">
        <v>30</v>
      </c>
    </row>
    <row r="1199" spans="1:21" ht="72" x14ac:dyDescent="0.3">
      <c r="A1199">
        <v>3689</v>
      </c>
      <c r="B1199" s="3" t="s">
        <v>3686</v>
      </c>
      <c r="C1199" s="3" t="s">
        <v>7799</v>
      </c>
      <c r="D1199" s="6">
        <v>3000</v>
      </c>
      <c r="E1199" s="8">
        <v>3550</v>
      </c>
      <c r="F1199" t="s">
        <v>8218</v>
      </c>
      <c r="G1199" t="s">
        <v>8223</v>
      </c>
      <c r="H1199" t="s">
        <v>8245</v>
      </c>
      <c r="I1199">
        <v>1434925500</v>
      </c>
      <c r="J1199">
        <v>1432410639</v>
      </c>
      <c r="K1199" t="b">
        <v>0</v>
      </c>
      <c r="L1199">
        <v>62</v>
      </c>
      <c r="M1199" t="b">
        <v>1</v>
      </c>
      <c r="N1199" t="s">
        <v>8269</v>
      </c>
      <c r="O1199">
        <v>118</v>
      </c>
      <c r="P1199">
        <v>57.26</v>
      </c>
      <c r="Q1199" s="10" t="s">
        <v>8315</v>
      </c>
      <c r="R1199" t="s">
        <v>8316</v>
      </c>
      <c r="S1199" s="16">
        <v>42147.826840277776</v>
      </c>
      <c r="T1199" s="16">
        <v>42176.934027777781</v>
      </c>
      <c r="U1199">
        <v>29.107187500005239</v>
      </c>
    </row>
    <row r="1200" spans="1:21" ht="57.6" x14ac:dyDescent="0.3">
      <c r="A1200">
        <v>3690</v>
      </c>
      <c r="B1200" s="3" t="s">
        <v>3687</v>
      </c>
      <c r="C1200" s="3" t="s">
        <v>7800</v>
      </c>
      <c r="D1200" s="6">
        <v>1500</v>
      </c>
      <c r="E1200" s="8">
        <v>1800</v>
      </c>
      <c r="F1200" t="s">
        <v>8218</v>
      </c>
      <c r="G1200" t="s">
        <v>8223</v>
      </c>
      <c r="H1200" t="s">
        <v>8245</v>
      </c>
      <c r="I1200">
        <v>1417101683</v>
      </c>
      <c r="J1200">
        <v>1414506083</v>
      </c>
      <c r="K1200" t="b">
        <v>0</v>
      </c>
      <c r="L1200">
        <v>31</v>
      </c>
      <c r="M1200" t="b">
        <v>1</v>
      </c>
      <c r="N1200" t="s">
        <v>8269</v>
      </c>
      <c r="O1200">
        <v>120</v>
      </c>
      <c r="P1200">
        <v>58.06</v>
      </c>
      <c r="Q1200" s="10" t="s">
        <v>8315</v>
      </c>
      <c r="R1200" t="s">
        <v>8316</v>
      </c>
      <c r="S1200" s="16">
        <v>41940.598182870373</v>
      </c>
      <c r="T1200" s="16">
        <v>41970.639849537038</v>
      </c>
      <c r="U1200">
        <v>30.041666666664241</v>
      </c>
    </row>
    <row r="1201" spans="1:21" ht="43.2" x14ac:dyDescent="0.3">
      <c r="A1201">
        <v>3691</v>
      </c>
      <c r="B1201" s="3" t="s">
        <v>3688</v>
      </c>
      <c r="C1201" s="3" t="s">
        <v>7801</v>
      </c>
      <c r="D1201" s="6">
        <v>40000</v>
      </c>
      <c r="E1201" s="8">
        <v>51184</v>
      </c>
      <c r="F1201" t="s">
        <v>8218</v>
      </c>
      <c r="G1201" t="s">
        <v>8223</v>
      </c>
      <c r="H1201" t="s">
        <v>8245</v>
      </c>
      <c r="I1201">
        <v>1425272340</v>
      </c>
      <c r="J1201">
        <v>1421426929</v>
      </c>
      <c r="K1201" t="b">
        <v>0</v>
      </c>
      <c r="L1201">
        <v>274</v>
      </c>
      <c r="M1201" t="b">
        <v>1</v>
      </c>
      <c r="N1201" t="s">
        <v>8269</v>
      </c>
      <c r="O1201">
        <v>128</v>
      </c>
      <c r="P1201">
        <v>186.8</v>
      </c>
      <c r="Q1201" s="10" t="s">
        <v>8315</v>
      </c>
      <c r="R1201" t="s">
        <v>8316</v>
      </c>
      <c r="S1201" s="16">
        <v>42020.700567129628</v>
      </c>
      <c r="T1201" s="16">
        <v>42065.207638888889</v>
      </c>
      <c r="U1201">
        <v>44.507071759260725</v>
      </c>
    </row>
    <row r="1202" spans="1:21" ht="43.2" x14ac:dyDescent="0.3">
      <c r="A1202">
        <v>3692</v>
      </c>
      <c r="B1202" s="3" t="s">
        <v>3689</v>
      </c>
      <c r="C1202" s="3" t="s">
        <v>7802</v>
      </c>
      <c r="D1202" s="6">
        <v>1000</v>
      </c>
      <c r="E1202" s="8">
        <v>1260</v>
      </c>
      <c r="F1202" t="s">
        <v>8218</v>
      </c>
      <c r="G1202" t="s">
        <v>8223</v>
      </c>
      <c r="H1202" t="s">
        <v>8245</v>
      </c>
      <c r="I1202">
        <v>1411084800</v>
      </c>
      <c r="J1202">
        <v>1410304179</v>
      </c>
      <c r="K1202" t="b">
        <v>0</v>
      </c>
      <c r="L1202">
        <v>17</v>
      </c>
      <c r="M1202" t="b">
        <v>1</v>
      </c>
      <c r="N1202" t="s">
        <v>8269</v>
      </c>
      <c r="O1202">
        <v>126</v>
      </c>
      <c r="P1202">
        <v>74.12</v>
      </c>
      <c r="Q1202" s="10" t="s">
        <v>8315</v>
      </c>
      <c r="R1202" t="s">
        <v>8316</v>
      </c>
      <c r="S1202" s="16">
        <v>41891.96503472222</v>
      </c>
      <c r="T1202" s="16">
        <v>41901</v>
      </c>
      <c r="U1202">
        <v>9.0349652777804295</v>
      </c>
    </row>
    <row r="1203" spans="1:21" ht="57.6" x14ac:dyDescent="0.3">
      <c r="A1203">
        <v>3694</v>
      </c>
      <c r="B1203" s="3" t="s">
        <v>3691</v>
      </c>
      <c r="C1203" s="3" t="s">
        <v>7804</v>
      </c>
      <c r="D1203" s="6">
        <v>3500</v>
      </c>
      <c r="E1203" s="8">
        <v>3760</v>
      </c>
      <c r="F1203" t="s">
        <v>8218</v>
      </c>
      <c r="G1203" t="s">
        <v>8223</v>
      </c>
      <c r="H1203" t="s">
        <v>8245</v>
      </c>
      <c r="I1203">
        <v>1465178400</v>
      </c>
      <c r="J1203">
        <v>1461985967</v>
      </c>
      <c r="K1203" t="b">
        <v>0</v>
      </c>
      <c r="L1203">
        <v>60</v>
      </c>
      <c r="M1203" t="b">
        <v>1</v>
      </c>
      <c r="N1203" t="s">
        <v>8269</v>
      </c>
      <c r="O1203">
        <v>107</v>
      </c>
      <c r="P1203">
        <v>62.67</v>
      </c>
      <c r="Q1203" s="10" t="s">
        <v>8315</v>
      </c>
      <c r="R1203" t="s">
        <v>8316</v>
      </c>
      <c r="S1203" s="16">
        <v>42490.133877314816</v>
      </c>
      <c r="T1203" s="16">
        <v>42527.083333333328</v>
      </c>
      <c r="U1203">
        <v>36.949456018512137</v>
      </c>
    </row>
    <row r="1204" spans="1:21" ht="72" x14ac:dyDescent="0.3">
      <c r="A1204">
        <v>3695</v>
      </c>
      <c r="B1204" s="3" t="s">
        <v>3692</v>
      </c>
      <c r="C1204" s="3" t="s">
        <v>7805</v>
      </c>
      <c r="D1204" s="6">
        <v>4000</v>
      </c>
      <c r="E1204" s="8">
        <v>4005</v>
      </c>
      <c r="F1204" t="s">
        <v>8218</v>
      </c>
      <c r="G1204" t="s">
        <v>8223</v>
      </c>
      <c r="H1204" t="s">
        <v>8245</v>
      </c>
      <c r="I1204">
        <v>1421009610</v>
      </c>
      <c r="J1204">
        <v>1419281610</v>
      </c>
      <c r="K1204" t="b">
        <v>0</v>
      </c>
      <c r="L1204">
        <v>33</v>
      </c>
      <c r="M1204" t="b">
        <v>1</v>
      </c>
      <c r="N1204" t="s">
        <v>8269</v>
      </c>
      <c r="O1204">
        <v>100</v>
      </c>
      <c r="P1204">
        <v>121.36</v>
      </c>
      <c r="Q1204" s="10" t="s">
        <v>8315</v>
      </c>
      <c r="R1204" t="s">
        <v>8316</v>
      </c>
      <c r="S1204" s="16">
        <v>41995.870486111111</v>
      </c>
      <c r="T1204" s="16">
        <v>42015.870486111111</v>
      </c>
      <c r="U1204">
        <v>20</v>
      </c>
    </row>
    <row r="1205" spans="1:21" ht="57.6" x14ac:dyDescent="0.3">
      <c r="A1205">
        <v>3698</v>
      </c>
      <c r="B1205" s="3" t="s">
        <v>3695</v>
      </c>
      <c r="C1205" s="3" t="s">
        <v>7808</v>
      </c>
      <c r="D1205" s="6">
        <v>5000</v>
      </c>
      <c r="E1205" s="8">
        <v>5526</v>
      </c>
      <c r="F1205" t="s">
        <v>8218</v>
      </c>
      <c r="G1205" t="s">
        <v>8223</v>
      </c>
      <c r="H1205" t="s">
        <v>8245</v>
      </c>
      <c r="I1205">
        <v>1456946487</v>
      </c>
      <c r="J1205">
        <v>1454354487</v>
      </c>
      <c r="K1205" t="b">
        <v>0</v>
      </c>
      <c r="L1205">
        <v>136</v>
      </c>
      <c r="M1205" t="b">
        <v>1</v>
      </c>
      <c r="N1205" t="s">
        <v>8269</v>
      </c>
      <c r="O1205">
        <v>111</v>
      </c>
      <c r="P1205">
        <v>40.630000000000003</v>
      </c>
      <c r="Q1205" s="10" t="s">
        <v>8315</v>
      </c>
      <c r="R1205" t="s">
        <v>8316</v>
      </c>
      <c r="S1205" s="16">
        <v>42401.806562500002</v>
      </c>
      <c r="T1205" s="16">
        <v>42431.806562500002</v>
      </c>
      <c r="U1205">
        <v>30</v>
      </c>
    </row>
    <row r="1206" spans="1:21" ht="72" x14ac:dyDescent="0.3">
      <c r="A1206">
        <v>3699</v>
      </c>
      <c r="B1206" s="3" t="s">
        <v>3696</v>
      </c>
      <c r="C1206" s="3" t="s">
        <v>7809</v>
      </c>
      <c r="D1206" s="6">
        <v>2500</v>
      </c>
      <c r="E1206" s="8">
        <v>2520</v>
      </c>
      <c r="F1206" t="s">
        <v>8218</v>
      </c>
      <c r="G1206" t="s">
        <v>8223</v>
      </c>
      <c r="H1206" t="s">
        <v>8245</v>
      </c>
      <c r="I1206">
        <v>1413383216</v>
      </c>
      <c r="J1206">
        <v>1410791216</v>
      </c>
      <c r="K1206" t="b">
        <v>0</v>
      </c>
      <c r="L1206">
        <v>40</v>
      </c>
      <c r="M1206" t="b">
        <v>1</v>
      </c>
      <c r="N1206" t="s">
        <v>8269</v>
      </c>
      <c r="O1206">
        <v>101</v>
      </c>
      <c r="P1206">
        <v>63</v>
      </c>
      <c r="Q1206" s="10" t="s">
        <v>8315</v>
      </c>
      <c r="R1206" t="s">
        <v>8316</v>
      </c>
      <c r="S1206" s="16">
        <v>41897.602037037039</v>
      </c>
      <c r="T1206" s="16">
        <v>41927.602037037039</v>
      </c>
      <c r="U1206">
        <v>30</v>
      </c>
    </row>
    <row r="1207" spans="1:21" ht="28.8" x14ac:dyDescent="0.3">
      <c r="A1207">
        <v>3700</v>
      </c>
      <c r="B1207" s="3" t="s">
        <v>3697</v>
      </c>
      <c r="C1207" s="3" t="s">
        <v>7810</v>
      </c>
      <c r="D1207" s="6">
        <v>500</v>
      </c>
      <c r="E1207" s="8">
        <v>606</v>
      </c>
      <c r="F1207" t="s">
        <v>8218</v>
      </c>
      <c r="G1207" t="s">
        <v>8223</v>
      </c>
      <c r="H1207" t="s">
        <v>8245</v>
      </c>
      <c r="I1207">
        <v>1412092800</v>
      </c>
      <c r="J1207">
        <v>1409493800</v>
      </c>
      <c r="K1207" t="b">
        <v>0</v>
      </c>
      <c r="L1207">
        <v>18</v>
      </c>
      <c r="M1207" t="b">
        <v>1</v>
      </c>
      <c r="N1207" t="s">
        <v>8269</v>
      </c>
      <c r="O1207">
        <v>121</v>
      </c>
      <c r="P1207">
        <v>33.67</v>
      </c>
      <c r="Q1207" s="10" t="s">
        <v>8315</v>
      </c>
      <c r="R1207" t="s">
        <v>8316</v>
      </c>
      <c r="S1207" s="16">
        <v>41882.585648148146</v>
      </c>
      <c r="T1207" s="16">
        <v>41912.666666666664</v>
      </c>
      <c r="U1207">
        <v>30.081018518518249</v>
      </c>
    </row>
    <row r="1208" spans="1:21" ht="72" x14ac:dyDescent="0.3">
      <c r="A1208">
        <v>3703</v>
      </c>
      <c r="B1208" s="3" t="s">
        <v>3700</v>
      </c>
      <c r="C1208" s="3" t="s">
        <v>7813</v>
      </c>
      <c r="D1208" s="6">
        <v>1050</v>
      </c>
      <c r="E1208" s="8">
        <v>1296</v>
      </c>
      <c r="F1208" t="s">
        <v>8218</v>
      </c>
      <c r="G1208" t="s">
        <v>8223</v>
      </c>
      <c r="H1208" t="s">
        <v>8245</v>
      </c>
      <c r="I1208">
        <v>1471071540</v>
      </c>
      <c r="J1208">
        <v>1467720388</v>
      </c>
      <c r="K1208" t="b">
        <v>0</v>
      </c>
      <c r="L1208">
        <v>30</v>
      </c>
      <c r="M1208" t="b">
        <v>1</v>
      </c>
      <c r="N1208" t="s">
        <v>8269</v>
      </c>
      <c r="O1208">
        <v>123</v>
      </c>
      <c r="P1208">
        <v>43.2</v>
      </c>
      <c r="Q1208" s="10" t="s">
        <v>8315</v>
      </c>
      <c r="R1208" t="s">
        <v>8316</v>
      </c>
      <c r="S1208" s="16">
        <v>42556.504490740743</v>
      </c>
      <c r="T1208" s="16">
        <v>42595.290972222225</v>
      </c>
      <c r="U1208">
        <v>38.786481481482042</v>
      </c>
    </row>
    <row r="1209" spans="1:21" ht="57.6" x14ac:dyDescent="0.3">
      <c r="A1209">
        <v>3705</v>
      </c>
      <c r="B1209" s="3" t="s">
        <v>3702</v>
      </c>
      <c r="C1209" s="3" t="s">
        <v>7815</v>
      </c>
      <c r="D1209" s="6">
        <v>2827</v>
      </c>
      <c r="E1209" s="8">
        <v>2925</v>
      </c>
      <c r="F1209" t="s">
        <v>8218</v>
      </c>
      <c r="G1209" t="s">
        <v>8223</v>
      </c>
      <c r="H1209" t="s">
        <v>8245</v>
      </c>
      <c r="I1209">
        <v>1403546400</v>
      </c>
      <c r="J1209">
        <v>1401714114</v>
      </c>
      <c r="K1209" t="b">
        <v>0</v>
      </c>
      <c r="L1209">
        <v>35</v>
      </c>
      <c r="M1209" t="b">
        <v>1</v>
      </c>
      <c r="N1209" t="s">
        <v>8269</v>
      </c>
      <c r="O1209">
        <v>103</v>
      </c>
      <c r="P1209">
        <v>83.57</v>
      </c>
      <c r="Q1209" s="10" t="s">
        <v>8315</v>
      </c>
      <c r="R1209" t="s">
        <v>8316</v>
      </c>
      <c r="S1209" s="16">
        <v>41792.542986111112</v>
      </c>
      <c r="T1209" s="16">
        <v>41813.75</v>
      </c>
      <c r="U1209">
        <v>21.207013888888469</v>
      </c>
    </row>
    <row r="1210" spans="1:21" ht="57.6" x14ac:dyDescent="0.3">
      <c r="A1210">
        <v>3706</v>
      </c>
      <c r="B1210" s="3" t="s">
        <v>3703</v>
      </c>
      <c r="C1210" s="3" t="s">
        <v>7816</v>
      </c>
      <c r="D1210" s="6">
        <v>1500</v>
      </c>
      <c r="E1210" s="8">
        <v>1820</v>
      </c>
      <c r="F1210" t="s">
        <v>8218</v>
      </c>
      <c r="G1210" t="s">
        <v>8223</v>
      </c>
      <c r="H1210" t="s">
        <v>8245</v>
      </c>
      <c r="I1210">
        <v>1410558949</v>
      </c>
      <c r="J1210">
        <v>1409262949</v>
      </c>
      <c r="K1210" t="b">
        <v>0</v>
      </c>
      <c r="L1210">
        <v>13</v>
      </c>
      <c r="M1210" t="b">
        <v>1</v>
      </c>
      <c r="N1210" t="s">
        <v>8269</v>
      </c>
      <c r="O1210">
        <v>121</v>
      </c>
      <c r="P1210">
        <v>140</v>
      </c>
      <c r="Q1210" s="10" t="s">
        <v>8315</v>
      </c>
      <c r="R1210" t="s">
        <v>8316</v>
      </c>
      <c r="S1210" s="16">
        <v>41879.913761574076</v>
      </c>
      <c r="T1210" s="16">
        <v>41894.913761574076</v>
      </c>
      <c r="U1210">
        <v>15</v>
      </c>
    </row>
    <row r="1211" spans="1:21" ht="57.6" x14ac:dyDescent="0.3">
      <c r="A1211">
        <v>3707</v>
      </c>
      <c r="B1211" s="3" t="s">
        <v>3704</v>
      </c>
      <c r="C1211" s="3" t="s">
        <v>7817</v>
      </c>
      <c r="D1211" s="6">
        <v>1000</v>
      </c>
      <c r="E1211" s="8">
        <v>1860</v>
      </c>
      <c r="F1211" t="s">
        <v>8218</v>
      </c>
      <c r="G1211" t="s">
        <v>8223</v>
      </c>
      <c r="H1211" t="s">
        <v>8245</v>
      </c>
      <c r="I1211">
        <v>1469165160</v>
      </c>
      <c r="J1211">
        <v>1467335378</v>
      </c>
      <c r="K1211" t="b">
        <v>0</v>
      </c>
      <c r="L1211">
        <v>23</v>
      </c>
      <c r="M1211" t="b">
        <v>1</v>
      </c>
      <c r="N1211" t="s">
        <v>8269</v>
      </c>
      <c r="O1211">
        <v>186</v>
      </c>
      <c r="P1211">
        <v>80.87</v>
      </c>
      <c r="Q1211" s="10" t="s">
        <v>8315</v>
      </c>
      <c r="R1211" t="s">
        <v>8316</v>
      </c>
      <c r="S1211" s="16">
        <v>42552.048356481479</v>
      </c>
      <c r="T1211" s="16">
        <v>42573.226388888885</v>
      </c>
      <c r="U1211">
        <v>21.178032407406135</v>
      </c>
    </row>
    <row r="1212" spans="1:21" ht="72" x14ac:dyDescent="0.3">
      <c r="A1212">
        <v>3708</v>
      </c>
      <c r="B1212" s="3" t="s">
        <v>3705</v>
      </c>
      <c r="C1212" s="3" t="s">
        <v>7818</v>
      </c>
      <c r="D1212" s="6">
        <v>700</v>
      </c>
      <c r="E1212" s="8">
        <v>2100</v>
      </c>
      <c r="F1212" t="s">
        <v>8218</v>
      </c>
      <c r="G1212" t="s">
        <v>8223</v>
      </c>
      <c r="H1212" t="s">
        <v>8245</v>
      </c>
      <c r="I1212">
        <v>1404444286</v>
      </c>
      <c r="J1212">
        <v>1403234686</v>
      </c>
      <c r="K1212" t="b">
        <v>0</v>
      </c>
      <c r="L1212">
        <v>39</v>
      </c>
      <c r="M1212" t="b">
        <v>1</v>
      </c>
      <c r="N1212" t="s">
        <v>8269</v>
      </c>
      <c r="O1212">
        <v>300</v>
      </c>
      <c r="P1212">
        <v>53.85</v>
      </c>
      <c r="Q1212" s="10" t="s">
        <v>8315</v>
      </c>
      <c r="R1212" t="s">
        <v>8316</v>
      </c>
      <c r="S1212" s="16">
        <v>41810.142199074071</v>
      </c>
      <c r="T1212" s="16">
        <v>41824.142199074071</v>
      </c>
      <c r="U1212">
        <v>14</v>
      </c>
    </row>
    <row r="1213" spans="1:21" ht="43.2" x14ac:dyDescent="0.3">
      <c r="A1213">
        <v>3710</v>
      </c>
      <c r="B1213" s="3" t="s">
        <v>3707</v>
      </c>
      <c r="C1213" s="3" t="s">
        <v>7820</v>
      </c>
      <c r="D1213" s="6">
        <v>1300</v>
      </c>
      <c r="E1213" s="8">
        <v>1835</v>
      </c>
      <c r="F1213" t="s">
        <v>8218</v>
      </c>
      <c r="G1213" t="s">
        <v>8223</v>
      </c>
      <c r="H1213" t="s">
        <v>8245</v>
      </c>
      <c r="I1213">
        <v>1428068988</v>
      </c>
      <c r="J1213">
        <v>1425908988</v>
      </c>
      <c r="K1213" t="b">
        <v>0</v>
      </c>
      <c r="L1213">
        <v>27</v>
      </c>
      <c r="M1213" t="b">
        <v>1</v>
      </c>
      <c r="N1213" t="s">
        <v>8269</v>
      </c>
      <c r="O1213">
        <v>141</v>
      </c>
      <c r="P1213">
        <v>67.959999999999994</v>
      </c>
      <c r="Q1213" s="10" t="s">
        <v>8315</v>
      </c>
      <c r="R1213" t="s">
        <v>8316</v>
      </c>
      <c r="S1213" s="16">
        <v>42072.576249999998</v>
      </c>
      <c r="T1213" s="16">
        <v>42097.576249999998</v>
      </c>
      <c r="U1213">
        <v>25</v>
      </c>
    </row>
    <row r="1214" spans="1:21" ht="43.2" x14ac:dyDescent="0.3">
      <c r="A1214">
        <v>3711</v>
      </c>
      <c r="B1214" s="3" t="s">
        <v>3708</v>
      </c>
      <c r="C1214" s="3" t="s">
        <v>7821</v>
      </c>
      <c r="D1214" s="6">
        <v>500</v>
      </c>
      <c r="E1214" s="8">
        <v>570</v>
      </c>
      <c r="F1214" t="s">
        <v>8218</v>
      </c>
      <c r="G1214" t="s">
        <v>8223</v>
      </c>
      <c r="H1214" t="s">
        <v>8245</v>
      </c>
      <c r="I1214">
        <v>1402848000</v>
      </c>
      <c r="J1214">
        <v>1400606573</v>
      </c>
      <c r="K1214" t="b">
        <v>0</v>
      </c>
      <c r="L1214">
        <v>21</v>
      </c>
      <c r="M1214" t="b">
        <v>1</v>
      </c>
      <c r="N1214" t="s">
        <v>8269</v>
      </c>
      <c r="O1214">
        <v>114</v>
      </c>
      <c r="P1214">
        <v>27.14</v>
      </c>
      <c r="Q1214" s="10" t="s">
        <v>8315</v>
      </c>
      <c r="R1214" t="s">
        <v>8316</v>
      </c>
      <c r="S1214" s="16">
        <v>41779.724224537036</v>
      </c>
      <c r="T1214" s="16">
        <v>41805.666666666664</v>
      </c>
      <c r="U1214">
        <v>25.942442129628034</v>
      </c>
    </row>
    <row r="1215" spans="1:21" ht="72" x14ac:dyDescent="0.3">
      <c r="A1215">
        <v>3712</v>
      </c>
      <c r="B1215" s="3" t="s">
        <v>3709</v>
      </c>
      <c r="C1215" s="3" t="s">
        <v>7822</v>
      </c>
      <c r="D1215" s="6">
        <v>7500</v>
      </c>
      <c r="E1215" s="8">
        <v>11530</v>
      </c>
      <c r="F1215" t="s">
        <v>8218</v>
      </c>
      <c r="G1215" t="s">
        <v>8223</v>
      </c>
      <c r="H1215" t="s">
        <v>8245</v>
      </c>
      <c r="I1215">
        <v>1433055540</v>
      </c>
      <c r="J1215">
        <v>1431230867</v>
      </c>
      <c r="K1215" t="b">
        <v>0</v>
      </c>
      <c r="L1215">
        <v>104</v>
      </c>
      <c r="M1215" t="b">
        <v>1</v>
      </c>
      <c r="N1215" t="s">
        <v>8269</v>
      </c>
      <c r="O1215">
        <v>154</v>
      </c>
      <c r="P1215">
        <v>110.87</v>
      </c>
      <c r="Q1215" s="10" t="s">
        <v>8315</v>
      </c>
      <c r="R1215" t="s">
        <v>8316</v>
      </c>
      <c r="S1215" s="16">
        <v>42134.172071759262</v>
      </c>
      <c r="T1215" s="16">
        <v>42155.290972222225</v>
      </c>
      <c r="U1215">
        <v>21.118900462963211</v>
      </c>
    </row>
    <row r="1216" spans="1:21" ht="57.6" x14ac:dyDescent="0.3">
      <c r="A1216">
        <v>3713</v>
      </c>
      <c r="B1216" s="3" t="s">
        <v>3710</v>
      </c>
      <c r="C1216" s="3" t="s">
        <v>7823</v>
      </c>
      <c r="D1216" s="6">
        <v>2000</v>
      </c>
      <c r="E1216" s="8">
        <v>2030</v>
      </c>
      <c r="F1216" t="s">
        <v>8218</v>
      </c>
      <c r="G1216" t="s">
        <v>8223</v>
      </c>
      <c r="H1216" t="s">
        <v>8245</v>
      </c>
      <c r="I1216">
        <v>1465062166</v>
      </c>
      <c r="J1216">
        <v>1463334166</v>
      </c>
      <c r="K1216" t="b">
        <v>0</v>
      </c>
      <c r="L1216">
        <v>19</v>
      </c>
      <c r="M1216" t="b">
        <v>1</v>
      </c>
      <c r="N1216" t="s">
        <v>8269</v>
      </c>
      <c r="O1216">
        <v>102</v>
      </c>
      <c r="P1216">
        <v>106.84</v>
      </c>
      <c r="Q1216" s="10" t="s">
        <v>8315</v>
      </c>
      <c r="R1216" t="s">
        <v>8316</v>
      </c>
      <c r="S1216" s="16">
        <v>42505.738032407404</v>
      </c>
      <c r="T1216" s="16">
        <v>42525.738032407404</v>
      </c>
      <c r="U1216">
        <v>20</v>
      </c>
    </row>
    <row r="1217" spans="1:21" ht="72" x14ac:dyDescent="0.3">
      <c r="A1217">
        <v>3714</v>
      </c>
      <c r="B1217" s="3" t="s">
        <v>3711</v>
      </c>
      <c r="C1217" s="3" t="s">
        <v>7824</v>
      </c>
      <c r="D1217" s="6">
        <v>10000</v>
      </c>
      <c r="E1217" s="8">
        <v>10235</v>
      </c>
      <c r="F1217" t="s">
        <v>8218</v>
      </c>
      <c r="G1217" t="s">
        <v>8223</v>
      </c>
      <c r="H1217" t="s">
        <v>8245</v>
      </c>
      <c r="I1217">
        <v>1432612740</v>
      </c>
      <c r="J1217">
        <v>1429881667</v>
      </c>
      <c r="K1217" t="b">
        <v>0</v>
      </c>
      <c r="L1217">
        <v>97</v>
      </c>
      <c r="M1217" t="b">
        <v>1</v>
      </c>
      <c r="N1217" t="s">
        <v>8269</v>
      </c>
      <c r="O1217">
        <v>102</v>
      </c>
      <c r="P1217">
        <v>105.52</v>
      </c>
      <c r="Q1217" s="10" t="s">
        <v>8315</v>
      </c>
      <c r="R1217" t="s">
        <v>8316</v>
      </c>
      <c r="S1217" s="16">
        <v>42118.556331018524</v>
      </c>
      <c r="T1217" s="16">
        <v>42150.165972222225</v>
      </c>
      <c r="U1217">
        <v>31.609641203700448</v>
      </c>
    </row>
    <row r="1218" spans="1:21" ht="57.6" x14ac:dyDescent="0.3">
      <c r="A1218">
        <v>3716</v>
      </c>
      <c r="B1218" s="3" t="s">
        <v>3713</v>
      </c>
      <c r="C1218" s="3" t="s">
        <v>7826</v>
      </c>
      <c r="D1218" s="6">
        <v>800</v>
      </c>
      <c r="E1218" s="8">
        <v>1246</v>
      </c>
      <c r="F1218" t="s">
        <v>8218</v>
      </c>
      <c r="G1218" t="s">
        <v>8223</v>
      </c>
      <c r="H1218" t="s">
        <v>8245</v>
      </c>
      <c r="I1218">
        <v>1453411109</v>
      </c>
      <c r="J1218">
        <v>1450819109</v>
      </c>
      <c r="K1218" t="b">
        <v>0</v>
      </c>
      <c r="L1218">
        <v>24</v>
      </c>
      <c r="M1218" t="b">
        <v>1</v>
      </c>
      <c r="N1218" t="s">
        <v>8269</v>
      </c>
      <c r="O1218">
        <v>156</v>
      </c>
      <c r="P1218">
        <v>51.92</v>
      </c>
      <c r="Q1218" s="10" t="s">
        <v>8315</v>
      </c>
      <c r="R1218" t="s">
        <v>8316</v>
      </c>
      <c r="S1218" s="16">
        <v>42360.887835648144</v>
      </c>
      <c r="T1218" s="16">
        <v>42390.887835648144</v>
      </c>
      <c r="U1218">
        <v>30</v>
      </c>
    </row>
    <row r="1219" spans="1:21" ht="43.2" x14ac:dyDescent="0.3">
      <c r="A1219">
        <v>3720</v>
      </c>
      <c r="B1219" s="3" t="s">
        <v>3717</v>
      </c>
      <c r="C1219" s="3" t="s">
        <v>7830</v>
      </c>
      <c r="D1219" s="6">
        <v>3300</v>
      </c>
      <c r="E1219" s="8">
        <v>3449</v>
      </c>
      <c r="F1219" t="s">
        <v>8218</v>
      </c>
      <c r="G1219" t="s">
        <v>8223</v>
      </c>
      <c r="H1219" t="s">
        <v>8245</v>
      </c>
      <c r="I1219">
        <v>1435881006</v>
      </c>
      <c r="J1219">
        <v>1433980206</v>
      </c>
      <c r="K1219" t="b">
        <v>0</v>
      </c>
      <c r="L1219">
        <v>40</v>
      </c>
      <c r="M1219" t="b">
        <v>1</v>
      </c>
      <c r="N1219" t="s">
        <v>8269</v>
      </c>
      <c r="O1219">
        <v>105</v>
      </c>
      <c r="P1219">
        <v>86.23</v>
      </c>
      <c r="Q1219" s="10" t="s">
        <v>8315</v>
      </c>
      <c r="R1219" t="s">
        <v>8316</v>
      </c>
      <c r="S1219" s="16">
        <v>42165.993125000001</v>
      </c>
      <c r="T1219" s="16">
        <v>42187.993125000001</v>
      </c>
      <c r="U1219">
        <v>22</v>
      </c>
    </row>
    <row r="1220" spans="1:21" ht="72" x14ac:dyDescent="0.3">
      <c r="A1220">
        <v>3721</v>
      </c>
      <c r="B1220" s="3" t="s">
        <v>3718</v>
      </c>
      <c r="C1220" s="3" t="s">
        <v>7831</v>
      </c>
      <c r="D1220" s="6">
        <v>5000</v>
      </c>
      <c r="E1220" s="8">
        <v>5040</v>
      </c>
      <c r="F1220" t="s">
        <v>8218</v>
      </c>
      <c r="G1220" t="s">
        <v>8223</v>
      </c>
      <c r="H1220" t="s">
        <v>8245</v>
      </c>
      <c r="I1220">
        <v>1415230084</v>
      </c>
      <c r="J1220">
        <v>1413412084</v>
      </c>
      <c r="K1220" t="b">
        <v>0</v>
      </c>
      <c r="L1220">
        <v>44</v>
      </c>
      <c r="M1220" t="b">
        <v>1</v>
      </c>
      <c r="N1220" t="s">
        <v>8269</v>
      </c>
      <c r="O1220">
        <v>101</v>
      </c>
      <c r="P1220">
        <v>114.55</v>
      </c>
      <c r="Q1220" s="10" t="s">
        <v>8315</v>
      </c>
      <c r="R1220" t="s">
        <v>8316</v>
      </c>
      <c r="S1220" s="16">
        <v>41927.936157407406</v>
      </c>
      <c r="T1220" s="16">
        <v>41948.977824074071</v>
      </c>
      <c r="U1220">
        <v>21.041666666664241</v>
      </c>
    </row>
    <row r="1221" spans="1:21" ht="57.6" x14ac:dyDescent="0.3">
      <c r="A1221">
        <v>3726</v>
      </c>
      <c r="B1221" s="3" t="s">
        <v>3723</v>
      </c>
      <c r="C1221" s="3" t="s">
        <v>7836</v>
      </c>
      <c r="D1221" s="6">
        <v>850</v>
      </c>
      <c r="E1221" s="8">
        <v>2879</v>
      </c>
      <c r="F1221" t="s">
        <v>8218</v>
      </c>
      <c r="G1221" t="s">
        <v>8223</v>
      </c>
      <c r="H1221" t="s">
        <v>8245</v>
      </c>
      <c r="I1221">
        <v>1461963600</v>
      </c>
      <c r="J1221">
        <v>1459567371</v>
      </c>
      <c r="K1221" t="b">
        <v>0</v>
      </c>
      <c r="L1221">
        <v>46</v>
      </c>
      <c r="M1221" t="b">
        <v>1</v>
      </c>
      <c r="N1221" t="s">
        <v>8269</v>
      </c>
      <c r="O1221">
        <v>339</v>
      </c>
      <c r="P1221">
        <v>62.59</v>
      </c>
      <c r="Q1221" s="10" t="s">
        <v>8315</v>
      </c>
      <c r="R1221" t="s">
        <v>8316</v>
      </c>
      <c r="S1221" s="16">
        <v>42462.140868055561</v>
      </c>
      <c r="T1221" s="16">
        <v>42489.875</v>
      </c>
      <c r="U1221">
        <v>27.734131944438559</v>
      </c>
    </row>
    <row r="1222" spans="1:21" ht="57.6" x14ac:dyDescent="0.3">
      <c r="A1222">
        <v>3727</v>
      </c>
      <c r="B1222" s="3" t="s">
        <v>3724</v>
      </c>
      <c r="C1222" s="3" t="s">
        <v>7837</v>
      </c>
      <c r="D1222" s="6">
        <v>2000</v>
      </c>
      <c r="E1222" s="8">
        <v>2015</v>
      </c>
      <c r="F1222" t="s">
        <v>8218</v>
      </c>
      <c r="G1222" t="s">
        <v>8223</v>
      </c>
      <c r="H1222" t="s">
        <v>8245</v>
      </c>
      <c r="I1222">
        <v>1476939300</v>
      </c>
      <c r="J1222">
        <v>1474273294</v>
      </c>
      <c r="K1222" t="b">
        <v>0</v>
      </c>
      <c r="L1222">
        <v>33</v>
      </c>
      <c r="M1222" t="b">
        <v>1</v>
      </c>
      <c r="N1222" t="s">
        <v>8269</v>
      </c>
      <c r="O1222">
        <v>101</v>
      </c>
      <c r="P1222">
        <v>61.06</v>
      </c>
      <c r="Q1222" s="10" t="s">
        <v>8315</v>
      </c>
      <c r="R1222" t="s">
        <v>8316</v>
      </c>
      <c r="S1222" s="16">
        <v>42632.348310185189</v>
      </c>
      <c r="T1222" s="16">
        <v>42663.204861111109</v>
      </c>
      <c r="U1222">
        <v>30.856550925920601</v>
      </c>
    </row>
    <row r="1223" spans="1:21" ht="72" x14ac:dyDescent="0.3">
      <c r="A1223">
        <v>3810</v>
      </c>
      <c r="B1223" s="3" t="s">
        <v>3807</v>
      </c>
      <c r="C1223" s="3" t="s">
        <v>7920</v>
      </c>
      <c r="D1223" s="6">
        <v>1500</v>
      </c>
      <c r="E1223" s="8">
        <v>1826</v>
      </c>
      <c r="F1223" t="s">
        <v>8218</v>
      </c>
      <c r="G1223" t="s">
        <v>8223</v>
      </c>
      <c r="H1223" t="s">
        <v>8245</v>
      </c>
      <c r="I1223">
        <v>1426965758</v>
      </c>
      <c r="J1223">
        <v>1424377358</v>
      </c>
      <c r="K1223" t="b">
        <v>0</v>
      </c>
      <c r="L1223">
        <v>26</v>
      </c>
      <c r="M1223" t="b">
        <v>1</v>
      </c>
      <c r="N1223" t="s">
        <v>8269</v>
      </c>
      <c r="O1223">
        <v>122</v>
      </c>
      <c r="P1223">
        <v>70.23</v>
      </c>
      <c r="Q1223" s="10" t="s">
        <v>8315</v>
      </c>
      <c r="R1223" t="s">
        <v>8316</v>
      </c>
      <c r="S1223" s="16">
        <v>42054.849050925928</v>
      </c>
      <c r="T1223" s="16">
        <v>42084.807384259257</v>
      </c>
      <c r="U1223">
        <v>29.958333333328483</v>
      </c>
    </row>
    <row r="1224" spans="1:21" ht="72" x14ac:dyDescent="0.3">
      <c r="A1224">
        <v>3813</v>
      </c>
      <c r="B1224" s="3" t="s">
        <v>3810</v>
      </c>
      <c r="C1224" s="3" t="s">
        <v>7923</v>
      </c>
      <c r="D1224" s="6">
        <v>2100</v>
      </c>
      <c r="E1224" s="8">
        <v>2119.9899999999998</v>
      </c>
      <c r="F1224" t="s">
        <v>8218</v>
      </c>
      <c r="G1224" t="s">
        <v>8223</v>
      </c>
      <c r="H1224" t="s">
        <v>8245</v>
      </c>
      <c r="I1224">
        <v>1465940580</v>
      </c>
      <c r="J1224">
        <v>1462603021</v>
      </c>
      <c r="K1224" t="b">
        <v>0</v>
      </c>
      <c r="L1224">
        <v>27</v>
      </c>
      <c r="M1224" t="b">
        <v>1</v>
      </c>
      <c r="N1224" t="s">
        <v>8269</v>
      </c>
      <c r="O1224">
        <v>101</v>
      </c>
      <c r="P1224">
        <v>78.52</v>
      </c>
      <c r="Q1224" s="10" t="s">
        <v>8315</v>
      </c>
      <c r="R1224" t="s">
        <v>8316</v>
      </c>
      <c r="S1224" s="16">
        <v>42497.275706018518</v>
      </c>
      <c r="T1224" s="16">
        <v>42535.904861111107</v>
      </c>
      <c r="U1224">
        <v>38.629155092588917</v>
      </c>
    </row>
    <row r="1225" spans="1:21" ht="72" x14ac:dyDescent="0.3">
      <c r="A1225">
        <v>3814</v>
      </c>
      <c r="B1225" s="3" t="s">
        <v>3811</v>
      </c>
      <c r="C1225" s="3" t="s">
        <v>7924</v>
      </c>
      <c r="D1225" s="6">
        <v>1500</v>
      </c>
      <c r="E1225" s="8">
        <v>2102</v>
      </c>
      <c r="F1225" t="s">
        <v>8218</v>
      </c>
      <c r="G1225" t="s">
        <v>8223</v>
      </c>
      <c r="H1225" t="s">
        <v>8245</v>
      </c>
      <c r="I1225">
        <v>1427860740</v>
      </c>
      <c r="J1225">
        <v>1424727712</v>
      </c>
      <c r="K1225" t="b">
        <v>0</v>
      </c>
      <c r="L1225">
        <v>34</v>
      </c>
      <c r="M1225" t="b">
        <v>1</v>
      </c>
      <c r="N1225" t="s">
        <v>8269</v>
      </c>
      <c r="O1225">
        <v>140</v>
      </c>
      <c r="P1225">
        <v>61.82</v>
      </c>
      <c r="Q1225" s="10" t="s">
        <v>8315</v>
      </c>
      <c r="R1225" t="s">
        <v>8316</v>
      </c>
      <c r="S1225" s="16">
        <v>42058.904074074075</v>
      </c>
      <c r="T1225" s="16">
        <v>42095.165972222225</v>
      </c>
      <c r="U1225">
        <v>36.261898148150067</v>
      </c>
    </row>
    <row r="1226" spans="1:21" ht="57.6" x14ac:dyDescent="0.3">
      <c r="A1226">
        <v>3816</v>
      </c>
      <c r="B1226" s="3" t="s">
        <v>3813</v>
      </c>
      <c r="C1226" s="3" t="s">
        <v>7926</v>
      </c>
      <c r="D1226" s="6">
        <v>1500</v>
      </c>
      <c r="E1226" s="8">
        <v>1788.57</v>
      </c>
      <c r="F1226" t="s">
        <v>8218</v>
      </c>
      <c r="G1226" t="s">
        <v>8223</v>
      </c>
      <c r="H1226" t="s">
        <v>8245</v>
      </c>
      <c r="I1226">
        <v>1405614823</v>
      </c>
      <c r="J1226">
        <v>1403022823</v>
      </c>
      <c r="K1226" t="b">
        <v>0</v>
      </c>
      <c r="L1226">
        <v>37</v>
      </c>
      <c r="M1226" t="b">
        <v>1</v>
      </c>
      <c r="N1226" t="s">
        <v>8269</v>
      </c>
      <c r="O1226">
        <v>119</v>
      </c>
      <c r="P1226">
        <v>48.34</v>
      </c>
      <c r="Q1226" s="10" t="s">
        <v>8315</v>
      </c>
      <c r="R1226" t="s">
        <v>8316</v>
      </c>
      <c r="S1226" s="16">
        <v>41807.690081018518</v>
      </c>
      <c r="T1226" s="16">
        <v>41837.690081018518</v>
      </c>
      <c r="U1226">
        <v>30</v>
      </c>
    </row>
    <row r="1227" spans="1:21" ht="72" x14ac:dyDescent="0.3">
      <c r="A1227">
        <v>3817</v>
      </c>
      <c r="B1227" s="3" t="s">
        <v>3814</v>
      </c>
      <c r="C1227" s="3" t="s">
        <v>7927</v>
      </c>
      <c r="D1227" s="6">
        <v>2000</v>
      </c>
      <c r="E1227" s="8">
        <v>2145</v>
      </c>
      <c r="F1227" t="s">
        <v>8218</v>
      </c>
      <c r="G1227" t="s">
        <v>8223</v>
      </c>
      <c r="H1227" t="s">
        <v>8245</v>
      </c>
      <c r="I1227">
        <v>1445659140</v>
      </c>
      <c r="J1227">
        <v>1444236216</v>
      </c>
      <c r="K1227" t="b">
        <v>0</v>
      </c>
      <c r="L1227">
        <v>20</v>
      </c>
      <c r="M1227" t="b">
        <v>1</v>
      </c>
      <c r="N1227" t="s">
        <v>8269</v>
      </c>
      <c r="O1227">
        <v>107</v>
      </c>
      <c r="P1227">
        <v>107.25</v>
      </c>
      <c r="Q1227" s="10" t="s">
        <v>8315</v>
      </c>
      <c r="R1227" t="s">
        <v>8316</v>
      </c>
      <c r="S1227" s="16">
        <v>42284.69694444444</v>
      </c>
      <c r="T1227" s="16">
        <v>42301.165972222225</v>
      </c>
      <c r="U1227">
        <v>16.469027777784504</v>
      </c>
    </row>
    <row r="1228" spans="1:21" ht="57.6" x14ac:dyDescent="0.3">
      <c r="A1228">
        <v>3818</v>
      </c>
      <c r="B1228" s="3" t="s">
        <v>3815</v>
      </c>
      <c r="C1228" s="3" t="s">
        <v>7928</v>
      </c>
      <c r="D1228" s="6">
        <v>250</v>
      </c>
      <c r="E1228" s="8">
        <v>570</v>
      </c>
      <c r="F1228" t="s">
        <v>8218</v>
      </c>
      <c r="G1228" t="s">
        <v>8223</v>
      </c>
      <c r="H1228" t="s">
        <v>8245</v>
      </c>
      <c r="I1228">
        <v>1426187582</v>
      </c>
      <c r="J1228">
        <v>1423599182</v>
      </c>
      <c r="K1228" t="b">
        <v>0</v>
      </c>
      <c r="L1228">
        <v>10</v>
      </c>
      <c r="M1228" t="b">
        <v>1</v>
      </c>
      <c r="N1228" t="s">
        <v>8269</v>
      </c>
      <c r="O1228">
        <v>228</v>
      </c>
      <c r="P1228">
        <v>57</v>
      </c>
      <c r="Q1228" s="10" t="s">
        <v>8315</v>
      </c>
      <c r="R1228" t="s">
        <v>8316</v>
      </c>
      <c r="S1228" s="16">
        <v>42045.84238425926</v>
      </c>
      <c r="T1228" s="16">
        <v>42075.800717592589</v>
      </c>
      <c r="U1228">
        <v>29.958333333328483</v>
      </c>
    </row>
    <row r="1229" spans="1:21" ht="57.6" x14ac:dyDescent="0.3">
      <c r="A1229">
        <v>3819</v>
      </c>
      <c r="B1229" s="3" t="s">
        <v>3816</v>
      </c>
      <c r="C1229" s="3" t="s">
        <v>7817</v>
      </c>
      <c r="D1229" s="6">
        <v>1000</v>
      </c>
      <c r="E1229" s="8">
        <v>1064</v>
      </c>
      <c r="F1229" t="s">
        <v>8218</v>
      </c>
      <c r="G1229" t="s">
        <v>8223</v>
      </c>
      <c r="H1229" t="s">
        <v>8245</v>
      </c>
      <c r="I1229">
        <v>1437166920</v>
      </c>
      <c r="J1229">
        <v>1435554104</v>
      </c>
      <c r="K1229" t="b">
        <v>0</v>
      </c>
      <c r="L1229">
        <v>26</v>
      </c>
      <c r="M1229" t="b">
        <v>1</v>
      </c>
      <c r="N1229" t="s">
        <v>8269</v>
      </c>
      <c r="O1229">
        <v>106</v>
      </c>
      <c r="P1229">
        <v>40.92</v>
      </c>
      <c r="Q1229" s="10" t="s">
        <v>8315</v>
      </c>
      <c r="R1229" t="s">
        <v>8316</v>
      </c>
      <c r="S1229" s="16">
        <v>42184.209537037037</v>
      </c>
      <c r="T1229" s="16">
        <v>42202.876388888893</v>
      </c>
      <c r="U1229">
        <v>18.666851851856336</v>
      </c>
    </row>
    <row r="1230" spans="1:21" ht="57.6" x14ac:dyDescent="0.3">
      <c r="A1230">
        <v>3821</v>
      </c>
      <c r="B1230" s="3" t="s">
        <v>3818</v>
      </c>
      <c r="C1230" s="3" t="s">
        <v>7930</v>
      </c>
      <c r="D1230" s="6">
        <v>3500</v>
      </c>
      <c r="E1230" s="8">
        <v>3659</v>
      </c>
      <c r="F1230" t="s">
        <v>8218</v>
      </c>
      <c r="G1230" t="s">
        <v>8223</v>
      </c>
      <c r="H1230" t="s">
        <v>8245</v>
      </c>
      <c r="I1230">
        <v>1451881207</v>
      </c>
      <c r="J1230">
        <v>1449116407</v>
      </c>
      <c r="K1230" t="b">
        <v>0</v>
      </c>
      <c r="L1230">
        <v>46</v>
      </c>
      <c r="M1230" t="b">
        <v>1</v>
      </c>
      <c r="N1230" t="s">
        <v>8269</v>
      </c>
      <c r="O1230">
        <v>105</v>
      </c>
      <c r="P1230">
        <v>79.540000000000006</v>
      </c>
      <c r="Q1230" s="10" t="s">
        <v>8315</v>
      </c>
      <c r="R1230" t="s">
        <v>8316</v>
      </c>
      <c r="S1230" s="16">
        <v>42341.180636574078</v>
      </c>
      <c r="T1230" s="16">
        <v>42373.180636574078</v>
      </c>
      <c r="U1230">
        <v>32</v>
      </c>
    </row>
    <row r="1231" spans="1:21" ht="57.6" x14ac:dyDescent="0.3">
      <c r="A1231">
        <v>3823</v>
      </c>
      <c r="B1231" s="3" t="s">
        <v>3820</v>
      </c>
      <c r="C1231" s="3" t="s">
        <v>7932</v>
      </c>
      <c r="D1231" s="6">
        <v>2500</v>
      </c>
      <c r="E1231" s="8">
        <v>2650</v>
      </c>
      <c r="F1231" t="s">
        <v>8218</v>
      </c>
      <c r="G1231" t="s">
        <v>8223</v>
      </c>
      <c r="H1231" t="s">
        <v>8245</v>
      </c>
      <c r="I1231">
        <v>1437364740</v>
      </c>
      <c r="J1231">
        <v>1434405044</v>
      </c>
      <c r="K1231" t="b">
        <v>0</v>
      </c>
      <c r="L1231">
        <v>41</v>
      </c>
      <c r="M1231" t="b">
        <v>1</v>
      </c>
      <c r="N1231" t="s">
        <v>8269</v>
      </c>
      <c r="O1231">
        <v>106</v>
      </c>
      <c r="P1231">
        <v>64.63</v>
      </c>
      <c r="Q1231" s="10" t="s">
        <v>8315</v>
      </c>
      <c r="R1231" t="s">
        <v>8316</v>
      </c>
      <c r="S1231" s="16">
        <v>42170.910231481481</v>
      </c>
      <c r="T1231" s="16">
        <v>42205.165972222225</v>
      </c>
      <c r="U1231">
        <v>34.255740740743931</v>
      </c>
    </row>
    <row r="1232" spans="1:21" ht="57.6" x14ac:dyDescent="0.3">
      <c r="A1232">
        <v>3825</v>
      </c>
      <c r="B1232" s="3" t="s">
        <v>3822</v>
      </c>
      <c r="C1232" s="3" t="s">
        <v>7934</v>
      </c>
      <c r="D1232" s="6">
        <v>5000</v>
      </c>
      <c r="E1232" s="8">
        <v>5271</v>
      </c>
      <c r="F1232" t="s">
        <v>8218</v>
      </c>
      <c r="G1232" t="s">
        <v>8223</v>
      </c>
      <c r="H1232" t="s">
        <v>8245</v>
      </c>
      <c r="I1232">
        <v>1434505214</v>
      </c>
      <c r="J1232">
        <v>1432690814</v>
      </c>
      <c r="K1232" t="b">
        <v>0</v>
      </c>
      <c r="L1232">
        <v>49</v>
      </c>
      <c r="M1232" t="b">
        <v>1</v>
      </c>
      <c r="N1232" t="s">
        <v>8269</v>
      </c>
      <c r="O1232">
        <v>105</v>
      </c>
      <c r="P1232">
        <v>107.57</v>
      </c>
      <c r="Q1232" s="10" t="s">
        <v>8315</v>
      </c>
      <c r="R1232" t="s">
        <v>8316</v>
      </c>
      <c r="S1232" s="16">
        <v>42151.069606481484</v>
      </c>
      <c r="T1232" s="16">
        <v>42172.069606481484</v>
      </c>
      <c r="U1232">
        <v>21</v>
      </c>
    </row>
    <row r="1233" spans="1:21" ht="72" x14ac:dyDescent="0.3">
      <c r="A1233">
        <v>3828</v>
      </c>
      <c r="B1233" s="3" t="s">
        <v>3825</v>
      </c>
      <c r="C1233" s="3" t="s">
        <v>7937</v>
      </c>
      <c r="D1233" s="6">
        <v>5000</v>
      </c>
      <c r="E1233" s="8">
        <v>5000</v>
      </c>
      <c r="F1233" t="s">
        <v>8218</v>
      </c>
      <c r="G1233" t="s">
        <v>8223</v>
      </c>
      <c r="H1233" t="s">
        <v>8245</v>
      </c>
      <c r="I1233">
        <v>1420033187</v>
      </c>
      <c r="J1233">
        <v>1414845587</v>
      </c>
      <c r="K1233" t="b">
        <v>0</v>
      </c>
      <c r="L1233">
        <v>28</v>
      </c>
      <c r="M1233" t="b">
        <v>1</v>
      </c>
      <c r="N1233" t="s">
        <v>8269</v>
      </c>
      <c r="O1233">
        <v>100</v>
      </c>
      <c r="P1233">
        <v>178.57</v>
      </c>
      <c r="Q1233" s="10" t="s">
        <v>8315</v>
      </c>
      <c r="R1233" t="s">
        <v>8316</v>
      </c>
      <c r="S1233" s="16">
        <v>41944.527627314819</v>
      </c>
      <c r="T1233" s="16">
        <v>42004.569293981483</v>
      </c>
      <c r="U1233">
        <v>60.041666666664241</v>
      </c>
    </row>
    <row r="1234" spans="1:21" ht="72" x14ac:dyDescent="0.3">
      <c r="A1234">
        <v>3829</v>
      </c>
      <c r="B1234" s="3" t="s">
        <v>3826</v>
      </c>
      <c r="C1234" s="3" t="s">
        <v>7938</v>
      </c>
      <c r="D1234" s="6">
        <v>500</v>
      </c>
      <c r="E1234" s="8">
        <v>501</v>
      </c>
      <c r="F1234" t="s">
        <v>8218</v>
      </c>
      <c r="G1234" t="s">
        <v>8223</v>
      </c>
      <c r="H1234" t="s">
        <v>8245</v>
      </c>
      <c r="I1234">
        <v>1472676371</v>
      </c>
      <c r="J1234">
        <v>1470948371</v>
      </c>
      <c r="K1234" t="b">
        <v>0</v>
      </c>
      <c r="L1234">
        <v>8</v>
      </c>
      <c r="M1234" t="b">
        <v>1</v>
      </c>
      <c r="N1234" t="s">
        <v>8269</v>
      </c>
      <c r="O1234">
        <v>100</v>
      </c>
      <c r="P1234">
        <v>62.63</v>
      </c>
      <c r="Q1234" s="10" t="s">
        <v>8315</v>
      </c>
      <c r="R1234" t="s">
        <v>8316</v>
      </c>
      <c r="S1234" s="16">
        <v>42593.865405092598</v>
      </c>
      <c r="T1234" s="16">
        <v>42613.865405092598</v>
      </c>
      <c r="U1234">
        <v>20</v>
      </c>
    </row>
    <row r="1235" spans="1:21" ht="57.6" x14ac:dyDescent="0.3">
      <c r="A1235">
        <v>3830</v>
      </c>
      <c r="B1235" s="3" t="s">
        <v>3827</v>
      </c>
      <c r="C1235" s="3" t="s">
        <v>7939</v>
      </c>
      <c r="D1235" s="6">
        <v>100</v>
      </c>
      <c r="E1235" s="8">
        <v>225</v>
      </c>
      <c r="F1235" t="s">
        <v>8218</v>
      </c>
      <c r="G1235" t="s">
        <v>8223</v>
      </c>
      <c r="H1235" t="s">
        <v>8245</v>
      </c>
      <c r="I1235">
        <v>1464371211</v>
      </c>
      <c r="J1235">
        <v>1463161611</v>
      </c>
      <c r="K1235" t="b">
        <v>0</v>
      </c>
      <c r="L1235">
        <v>3</v>
      </c>
      <c r="M1235" t="b">
        <v>1</v>
      </c>
      <c r="N1235" t="s">
        <v>8269</v>
      </c>
      <c r="O1235">
        <v>225</v>
      </c>
      <c r="P1235">
        <v>75</v>
      </c>
      <c r="Q1235" s="10" t="s">
        <v>8315</v>
      </c>
      <c r="R1235" t="s">
        <v>8316</v>
      </c>
      <c r="S1235" s="16">
        <v>42503.740868055553</v>
      </c>
      <c r="T1235" s="16">
        <v>42517.740868055553</v>
      </c>
      <c r="U1235">
        <v>14</v>
      </c>
    </row>
    <row r="1236" spans="1:21" ht="72" x14ac:dyDescent="0.3">
      <c r="A1236">
        <v>3831</v>
      </c>
      <c r="B1236" s="3" t="s">
        <v>3828</v>
      </c>
      <c r="C1236" s="3" t="s">
        <v>7940</v>
      </c>
      <c r="D1236" s="6">
        <v>500</v>
      </c>
      <c r="E1236" s="8">
        <v>530.11</v>
      </c>
      <c r="F1236" t="s">
        <v>8218</v>
      </c>
      <c r="G1236" t="s">
        <v>8223</v>
      </c>
      <c r="H1236" t="s">
        <v>8245</v>
      </c>
      <c r="I1236">
        <v>1415222545</v>
      </c>
      <c r="J1236">
        <v>1413404545</v>
      </c>
      <c r="K1236" t="b">
        <v>0</v>
      </c>
      <c r="L1236">
        <v>9</v>
      </c>
      <c r="M1236" t="b">
        <v>1</v>
      </c>
      <c r="N1236" t="s">
        <v>8269</v>
      </c>
      <c r="O1236">
        <v>106</v>
      </c>
      <c r="P1236">
        <v>58.9</v>
      </c>
      <c r="Q1236" s="10" t="s">
        <v>8315</v>
      </c>
      <c r="R1236" t="s">
        <v>8316</v>
      </c>
      <c r="S1236" s="16">
        <v>41927.848900462966</v>
      </c>
      <c r="T1236" s="16">
        <v>41948.890567129631</v>
      </c>
      <c r="U1236">
        <v>21.041666666664241</v>
      </c>
    </row>
    <row r="1237" spans="1:21" ht="72" x14ac:dyDescent="0.3">
      <c r="A1237">
        <v>3832</v>
      </c>
      <c r="B1237" s="3" t="s">
        <v>3829</v>
      </c>
      <c r="C1237" s="3" t="s">
        <v>7941</v>
      </c>
      <c r="D1237" s="6">
        <v>1200</v>
      </c>
      <c r="E1237" s="8">
        <v>1256</v>
      </c>
      <c r="F1237" t="s">
        <v>8218</v>
      </c>
      <c r="G1237" t="s">
        <v>8223</v>
      </c>
      <c r="H1237" t="s">
        <v>8245</v>
      </c>
      <c r="I1237">
        <v>1455936335</v>
      </c>
      <c r="J1237">
        <v>1452048335</v>
      </c>
      <c r="K1237" t="b">
        <v>0</v>
      </c>
      <c r="L1237">
        <v>9</v>
      </c>
      <c r="M1237" t="b">
        <v>1</v>
      </c>
      <c r="N1237" t="s">
        <v>8269</v>
      </c>
      <c r="O1237">
        <v>105</v>
      </c>
      <c r="P1237">
        <v>139.56</v>
      </c>
      <c r="Q1237" s="10" t="s">
        <v>8315</v>
      </c>
      <c r="R1237" t="s">
        <v>8316</v>
      </c>
      <c r="S1237" s="16">
        <v>42375.114988425921</v>
      </c>
      <c r="T1237" s="16">
        <v>42420.114988425921</v>
      </c>
      <c r="U1237">
        <v>45</v>
      </c>
    </row>
    <row r="1238" spans="1:21" ht="43.2" x14ac:dyDescent="0.3">
      <c r="A1238">
        <v>3836</v>
      </c>
      <c r="B1238" s="3" t="s">
        <v>3833</v>
      </c>
      <c r="C1238" s="3" t="s">
        <v>7945</v>
      </c>
      <c r="D1238" s="6">
        <v>800</v>
      </c>
      <c r="E1238" s="8">
        <v>900</v>
      </c>
      <c r="F1238" t="s">
        <v>8218</v>
      </c>
      <c r="G1238" t="s">
        <v>8223</v>
      </c>
      <c r="H1238" t="s">
        <v>8245</v>
      </c>
      <c r="I1238">
        <v>1470197340</v>
      </c>
      <c r="J1238">
        <v>1467497652</v>
      </c>
      <c r="K1238" t="b">
        <v>0</v>
      </c>
      <c r="L1238">
        <v>14</v>
      </c>
      <c r="M1238" t="b">
        <v>1</v>
      </c>
      <c r="N1238" t="s">
        <v>8269</v>
      </c>
      <c r="O1238">
        <v>113</v>
      </c>
      <c r="P1238">
        <v>64.290000000000006</v>
      </c>
      <c r="Q1238" s="10" t="s">
        <v>8315</v>
      </c>
      <c r="R1238" t="s">
        <v>8316</v>
      </c>
      <c r="S1238" s="16">
        <v>42553.926527777774</v>
      </c>
      <c r="T1238" s="16">
        <v>42585.172916666663</v>
      </c>
      <c r="U1238">
        <v>31.24638888888876</v>
      </c>
    </row>
    <row r="1239" spans="1:21" ht="72" x14ac:dyDescent="0.3">
      <c r="A1239">
        <v>3839</v>
      </c>
      <c r="B1239" s="3" t="s">
        <v>3836</v>
      </c>
      <c r="C1239" s="3" t="s">
        <v>7948</v>
      </c>
      <c r="D1239" s="6">
        <v>2000</v>
      </c>
      <c r="E1239" s="8">
        <v>2025</v>
      </c>
      <c r="F1239" t="s">
        <v>8218</v>
      </c>
      <c r="G1239" t="s">
        <v>8223</v>
      </c>
      <c r="H1239" t="s">
        <v>8245</v>
      </c>
      <c r="I1239">
        <v>1438226724</v>
      </c>
      <c r="J1239">
        <v>1433042724</v>
      </c>
      <c r="K1239" t="b">
        <v>0</v>
      </c>
      <c r="L1239">
        <v>32</v>
      </c>
      <c r="M1239" t="b">
        <v>1</v>
      </c>
      <c r="N1239" t="s">
        <v>8269</v>
      </c>
      <c r="O1239">
        <v>101</v>
      </c>
      <c r="P1239">
        <v>63.28</v>
      </c>
      <c r="Q1239" s="10" t="s">
        <v>8315</v>
      </c>
      <c r="R1239" t="s">
        <v>8316</v>
      </c>
      <c r="S1239" s="16">
        <v>42155.142638888887</v>
      </c>
      <c r="T1239" s="16">
        <v>42215.142638888887</v>
      </c>
      <c r="U1239">
        <v>60</v>
      </c>
    </row>
    <row r="1240" spans="1:21" x14ac:dyDescent="0.3">
      <c r="A1240" s="1" t="s">
        <v>0</v>
      </c>
      <c r="B1240" s="2" t="s">
        <v>1</v>
      </c>
      <c r="C1240" s="2" t="s">
        <v>4110</v>
      </c>
      <c r="D1240" s="5" t="s">
        <v>8216</v>
      </c>
      <c r="E1240" s="7" t="s">
        <v>8217</v>
      </c>
      <c r="F1240" s="1" t="s">
        <v>8304</v>
      </c>
      <c r="G1240" s="1" t="s">
        <v>8222</v>
      </c>
      <c r="H1240" s="1" t="s">
        <v>8244</v>
      </c>
      <c r="I1240" s="1" t="s">
        <v>8258</v>
      </c>
      <c r="J1240" s="1" t="s">
        <v>8259</v>
      </c>
      <c r="K1240" s="1" t="s">
        <v>8260</v>
      </c>
      <c r="L1240" s="1" t="s">
        <v>8261</v>
      </c>
      <c r="M1240" s="1" t="s">
        <v>8262</v>
      </c>
      <c r="N1240" s="1" t="s">
        <v>8305</v>
      </c>
      <c r="O1240" s="1" t="s">
        <v>8306</v>
      </c>
      <c r="P1240" s="1" t="s">
        <v>8307</v>
      </c>
      <c r="Q1240" s="9" t="s">
        <v>8358</v>
      </c>
      <c r="R1240" s="1" t="s">
        <v>8359</v>
      </c>
      <c r="S1240" s="15" t="s">
        <v>8365</v>
      </c>
      <c r="T1240" s="15" t="s">
        <v>8366</v>
      </c>
      <c r="U1240" s="1" t="s">
        <v>8367</v>
      </c>
    </row>
    <row r="1241" spans="1:21" ht="72" x14ac:dyDescent="0.3">
      <c r="A1241">
        <v>521</v>
      </c>
      <c r="B1241" s="3" t="s">
        <v>522</v>
      </c>
      <c r="C1241" s="3" t="s">
        <v>4631</v>
      </c>
      <c r="D1241" s="6">
        <v>5000</v>
      </c>
      <c r="E1241" s="8">
        <v>5232</v>
      </c>
      <c r="F1241" t="s">
        <v>8218</v>
      </c>
      <c r="G1241" t="s">
        <v>8223</v>
      </c>
      <c r="H1241" t="s">
        <v>8245</v>
      </c>
      <c r="I1241">
        <v>1477976340</v>
      </c>
      <c r="J1241">
        <v>1475460819</v>
      </c>
      <c r="K1241" t="b">
        <v>0</v>
      </c>
      <c r="L1241">
        <v>56</v>
      </c>
      <c r="M1241" t="b">
        <v>1</v>
      </c>
      <c r="N1241" t="s">
        <v>8269</v>
      </c>
      <c r="O1241">
        <v>105</v>
      </c>
      <c r="P1241">
        <v>93.43</v>
      </c>
      <c r="Q1241" s="10" t="s">
        <v>8315</v>
      </c>
      <c r="R1241" t="s">
        <v>8316</v>
      </c>
      <c r="S1241" s="16">
        <v>42646.092812499999</v>
      </c>
      <c r="T1241" s="16">
        <v>42675.207638888889</v>
      </c>
      <c r="U1241">
        <v>29.114826388889924</v>
      </c>
    </row>
    <row r="1242" spans="1:21" ht="57.6" x14ac:dyDescent="0.3">
      <c r="A1242">
        <v>522</v>
      </c>
      <c r="B1242" s="3" t="s">
        <v>523</v>
      </c>
      <c r="C1242" s="3" t="s">
        <v>4632</v>
      </c>
      <c r="D1242" s="6">
        <v>3000</v>
      </c>
      <c r="E1242" s="8">
        <v>3440</v>
      </c>
      <c r="F1242" t="s">
        <v>8218</v>
      </c>
      <c r="G1242" t="s">
        <v>8223</v>
      </c>
      <c r="H1242" t="s">
        <v>8245</v>
      </c>
      <c r="I1242">
        <v>1458518325</v>
      </c>
      <c r="J1242">
        <v>1456793925</v>
      </c>
      <c r="K1242" t="b">
        <v>0</v>
      </c>
      <c r="L1242">
        <v>31</v>
      </c>
      <c r="M1242" t="b">
        <v>1</v>
      </c>
      <c r="N1242" t="s">
        <v>8269</v>
      </c>
      <c r="O1242">
        <v>115</v>
      </c>
      <c r="P1242">
        <v>110.97</v>
      </c>
      <c r="Q1242" s="10" t="s">
        <v>8315</v>
      </c>
      <c r="R1242" t="s">
        <v>8316</v>
      </c>
      <c r="S1242" s="16">
        <v>42430.040798611109</v>
      </c>
      <c r="T1242" s="16">
        <v>42449.999131944445</v>
      </c>
      <c r="U1242">
        <v>19.958333333335759</v>
      </c>
    </row>
    <row r="1243" spans="1:21" ht="57.6" x14ac:dyDescent="0.3">
      <c r="A1243">
        <v>523</v>
      </c>
      <c r="B1243" s="3" t="s">
        <v>524</v>
      </c>
      <c r="C1243" s="3" t="s">
        <v>4633</v>
      </c>
      <c r="D1243" s="6">
        <v>5000</v>
      </c>
      <c r="E1243" s="8">
        <v>6030</v>
      </c>
      <c r="F1243" t="s">
        <v>8218</v>
      </c>
      <c r="G1243" t="s">
        <v>8223</v>
      </c>
      <c r="H1243" t="s">
        <v>8245</v>
      </c>
      <c r="I1243">
        <v>1442805076</v>
      </c>
      <c r="J1243">
        <v>1440213076</v>
      </c>
      <c r="K1243" t="b">
        <v>0</v>
      </c>
      <c r="L1243">
        <v>84</v>
      </c>
      <c r="M1243" t="b">
        <v>1</v>
      </c>
      <c r="N1243" t="s">
        <v>8269</v>
      </c>
      <c r="O1243">
        <v>121</v>
      </c>
      <c r="P1243">
        <v>71.790000000000006</v>
      </c>
      <c r="Q1243" s="10" t="s">
        <v>8315</v>
      </c>
      <c r="R1243" t="s">
        <v>8316</v>
      </c>
      <c r="S1243" s="16">
        <v>42238.13282407407</v>
      </c>
      <c r="T1243" s="16">
        <v>42268.13282407407</v>
      </c>
      <c r="U1243">
        <v>30</v>
      </c>
    </row>
    <row r="1244" spans="1:21" ht="72" x14ac:dyDescent="0.3">
      <c r="A1244">
        <v>525</v>
      </c>
      <c r="B1244" s="3" t="s">
        <v>526</v>
      </c>
      <c r="C1244" s="3" t="s">
        <v>4635</v>
      </c>
      <c r="D1244" s="6">
        <v>12000</v>
      </c>
      <c r="E1244" s="8">
        <v>12000</v>
      </c>
      <c r="F1244" t="s">
        <v>8218</v>
      </c>
      <c r="G1244" t="s">
        <v>8223</v>
      </c>
      <c r="H1244" t="s">
        <v>8245</v>
      </c>
      <c r="I1244">
        <v>1410601041</v>
      </c>
      <c r="J1244">
        <v>1406713041</v>
      </c>
      <c r="K1244" t="b">
        <v>0</v>
      </c>
      <c r="L1244">
        <v>12</v>
      </c>
      <c r="M1244" t="b">
        <v>1</v>
      </c>
      <c r="N1244" t="s">
        <v>8269</v>
      </c>
      <c r="O1244">
        <v>100</v>
      </c>
      <c r="P1244">
        <v>1000</v>
      </c>
      <c r="Q1244" s="10" t="s">
        <v>8315</v>
      </c>
      <c r="R1244" t="s">
        <v>8316</v>
      </c>
      <c r="S1244" s="16">
        <v>41850.400937500002</v>
      </c>
      <c r="T1244" s="16">
        <v>41895.400937500002</v>
      </c>
      <c r="U1244">
        <v>45</v>
      </c>
    </row>
    <row r="1245" spans="1:21" ht="72" x14ac:dyDescent="0.3">
      <c r="A1245">
        <v>527</v>
      </c>
      <c r="B1245" s="3" t="s">
        <v>528</v>
      </c>
      <c r="C1245" s="3" t="s">
        <v>4637</v>
      </c>
      <c r="D1245" s="6">
        <v>10000</v>
      </c>
      <c r="E1245" s="8">
        <v>10085</v>
      </c>
      <c r="F1245" t="s">
        <v>8218</v>
      </c>
      <c r="G1245" t="s">
        <v>8223</v>
      </c>
      <c r="H1245" t="s">
        <v>8245</v>
      </c>
      <c r="I1245">
        <v>1487347500</v>
      </c>
      <c r="J1245">
        <v>1484715366</v>
      </c>
      <c r="K1245" t="b">
        <v>0</v>
      </c>
      <c r="L1245">
        <v>158</v>
      </c>
      <c r="M1245" t="b">
        <v>1</v>
      </c>
      <c r="N1245" t="s">
        <v>8269</v>
      </c>
      <c r="O1245">
        <v>101</v>
      </c>
      <c r="P1245">
        <v>63.83</v>
      </c>
      <c r="Q1245" s="10" t="s">
        <v>8315</v>
      </c>
      <c r="R1245" t="s">
        <v>8316</v>
      </c>
      <c r="S1245" s="16">
        <v>42753.205625000002</v>
      </c>
      <c r="T1245" s="16">
        <v>42783.670138888891</v>
      </c>
      <c r="U1245">
        <v>30.464513888888177</v>
      </c>
    </row>
    <row r="1246" spans="1:21" ht="28.8" x14ac:dyDescent="0.3">
      <c r="A1246">
        <v>528</v>
      </c>
      <c r="B1246" s="3" t="s">
        <v>529</v>
      </c>
      <c r="C1246" s="3" t="s">
        <v>4638</v>
      </c>
      <c r="D1246" s="6">
        <v>1150</v>
      </c>
      <c r="E1246" s="8">
        <v>1330</v>
      </c>
      <c r="F1246" t="s">
        <v>8218</v>
      </c>
      <c r="G1246" t="s">
        <v>8223</v>
      </c>
      <c r="H1246" t="s">
        <v>8245</v>
      </c>
      <c r="I1246">
        <v>1434921600</v>
      </c>
      <c r="J1246">
        <v>1433109907</v>
      </c>
      <c r="K1246" t="b">
        <v>0</v>
      </c>
      <c r="L1246">
        <v>30</v>
      </c>
      <c r="M1246" t="b">
        <v>1</v>
      </c>
      <c r="N1246" t="s">
        <v>8269</v>
      </c>
      <c r="O1246">
        <v>116</v>
      </c>
      <c r="P1246">
        <v>44.33</v>
      </c>
      <c r="Q1246" s="10" t="s">
        <v>8315</v>
      </c>
      <c r="R1246" t="s">
        <v>8316</v>
      </c>
      <c r="S1246" s="16">
        <v>42155.920219907406</v>
      </c>
      <c r="T1246" s="16">
        <v>42176.888888888891</v>
      </c>
      <c r="U1246">
        <v>20.96866898148437</v>
      </c>
    </row>
    <row r="1247" spans="1:21" ht="57.6" x14ac:dyDescent="0.3">
      <c r="A1247">
        <v>530</v>
      </c>
      <c r="B1247" s="3" t="s">
        <v>531</v>
      </c>
      <c r="C1247" s="3" t="s">
        <v>4640</v>
      </c>
      <c r="D1247" s="6">
        <v>3405</v>
      </c>
      <c r="E1247" s="8">
        <v>3670</v>
      </c>
      <c r="F1247" t="s">
        <v>8218</v>
      </c>
      <c r="G1247" t="s">
        <v>8223</v>
      </c>
      <c r="H1247" t="s">
        <v>8245</v>
      </c>
      <c r="I1247">
        <v>1435111200</v>
      </c>
      <c r="J1247">
        <v>1433254268</v>
      </c>
      <c r="K1247" t="b">
        <v>0</v>
      </c>
      <c r="L1247">
        <v>29</v>
      </c>
      <c r="M1247" t="b">
        <v>1</v>
      </c>
      <c r="N1247" t="s">
        <v>8269</v>
      </c>
      <c r="O1247">
        <v>108</v>
      </c>
      <c r="P1247">
        <v>126.55</v>
      </c>
      <c r="Q1247" s="10" t="s">
        <v>8315</v>
      </c>
      <c r="R1247" t="s">
        <v>8316</v>
      </c>
      <c r="S1247" s="16">
        <v>42157.591064814813</v>
      </c>
      <c r="T1247" s="16">
        <v>42179.083333333328</v>
      </c>
      <c r="U1247">
        <v>21.49226851851563</v>
      </c>
    </row>
    <row r="1248" spans="1:21" ht="72" x14ac:dyDescent="0.3">
      <c r="A1248">
        <v>531</v>
      </c>
      <c r="B1248" s="3" t="s">
        <v>532</v>
      </c>
      <c r="C1248" s="3" t="s">
        <v>4641</v>
      </c>
      <c r="D1248" s="6">
        <v>4000</v>
      </c>
      <c r="E1248" s="8">
        <v>4000</v>
      </c>
      <c r="F1248" t="s">
        <v>8218</v>
      </c>
      <c r="G1248" t="s">
        <v>8223</v>
      </c>
      <c r="H1248" t="s">
        <v>8245</v>
      </c>
      <c r="I1248">
        <v>1481957940</v>
      </c>
      <c r="J1248">
        <v>1478050429</v>
      </c>
      <c r="K1248" t="b">
        <v>0</v>
      </c>
      <c r="L1248">
        <v>31</v>
      </c>
      <c r="M1248" t="b">
        <v>1</v>
      </c>
      <c r="N1248" t="s">
        <v>8269</v>
      </c>
      <c r="O1248">
        <v>100</v>
      </c>
      <c r="P1248">
        <v>129.03</v>
      </c>
      <c r="Q1248" s="10" t="s">
        <v>8315</v>
      </c>
      <c r="R1248" t="s">
        <v>8316</v>
      </c>
      <c r="S1248" s="16">
        <v>42676.065150462964</v>
      </c>
      <c r="T1248" s="16">
        <v>42721.290972222225</v>
      </c>
      <c r="U1248">
        <v>45.225821759260725</v>
      </c>
    </row>
    <row r="1249" spans="1:21" ht="57.6" x14ac:dyDescent="0.3">
      <c r="A1249">
        <v>532</v>
      </c>
      <c r="B1249" s="3" t="s">
        <v>533</v>
      </c>
      <c r="C1249" s="3" t="s">
        <v>4642</v>
      </c>
      <c r="D1249" s="6">
        <v>10000</v>
      </c>
      <c r="E1249" s="8">
        <v>12325</v>
      </c>
      <c r="F1249" t="s">
        <v>8218</v>
      </c>
      <c r="G1249" t="s">
        <v>8223</v>
      </c>
      <c r="H1249" t="s">
        <v>8245</v>
      </c>
      <c r="I1249">
        <v>1463098208</v>
      </c>
      <c r="J1249">
        <v>1460506208</v>
      </c>
      <c r="K1249" t="b">
        <v>0</v>
      </c>
      <c r="L1249">
        <v>173</v>
      </c>
      <c r="M1249" t="b">
        <v>1</v>
      </c>
      <c r="N1249" t="s">
        <v>8269</v>
      </c>
      <c r="O1249">
        <v>123</v>
      </c>
      <c r="P1249">
        <v>71.239999999999995</v>
      </c>
      <c r="Q1249" s="10" t="s">
        <v>8315</v>
      </c>
      <c r="R1249" t="s">
        <v>8316</v>
      </c>
      <c r="S1249" s="16">
        <v>42473.007037037038</v>
      </c>
      <c r="T1249" s="16">
        <v>42503.007037037038</v>
      </c>
      <c r="U1249">
        <v>30</v>
      </c>
    </row>
    <row r="1250" spans="1:21" ht="57.6" x14ac:dyDescent="0.3">
      <c r="A1250">
        <v>537</v>
      </c>
      <c r="B1250" s="3" t="s">
        <v>538</v>
      </c>
      <c r="C1250" s="3" t="s">
        <v>4647</v>
      </c>
      <c r="D1250" s="6">
        <v>2000</v>
      </c>
      <c r="E1250" s="8">
        <v>2410</v>
      </c>
      <c r="F1250" t="s">
        <v>8218</v>
      </c>
      <c r="G1250" t="s">
        <v>8223</v>
      </c>
      <c r="H1250" t="s">
        <v>8245</v>
      </c>
      <c r="I1250">
        <v>1446665191</v>
      </c>
      <c r="J1250">
        <v>1444069591</v>
      </c>
      <c r="K1250" t="b">
        <v>0</v>
      </c>
      <c r="L1250">
        <v>59</v>
      </c>
      <c r="M1250" t="b">
        <v>1</v>
      </c>
      <c r="N1250" t="s">
        <v>8269</v>
      </c>
      <c r="O1250">
        <v>121</v>
      </c>
      <c r="P1250">
        <v>40.85</v>
      </c>
      <c r="Q1250" s="10" t="s">
        <v>8315</v>
      </c>
      <c r="R1250" t="s">
        <v>8316</v>
      </c>
      <c r="S1250" s="16">
        <v>42282.768414351856</v>
      </c>
      <c r="T1250" s="16">
        <v>42312.810081018513</v>
      </c>
      <c r="U1250">
        <v>30.041666666656965</v>
      </c>
    </row>
    <row r="1251" spans="1:21" ht="72" x14ac:dyDescent="0.3">
      <c r="A1251">
        <v>538</v>
      </c>
      <c r="B1251" s="3" t="s">
        <v>539</v>
      </c>
      <c r="C1251" s="3" t="s">
        <v>4648</v>
      </c>
      <c r="D1251" s="6">
        <v>5000</v>
      </c>
      <c r="E1251" s="8">
        <v>15121</v>
      </c>
      <c r="F1251" t="s">
        <v>8218</v>
      </c>
      <c r="G1251" t="s">
        <v>8223</v>
      </c>
      <c r="H1251" t="s">
        <v>8245</v>
      </c>
      <c r="I1251">
        <v>1463166263</v>
      </c>
      <c r="J1251">
        <v>1460574263</v>
      </c>
      <c r="K1251" t="b">
        <v>0</v>
      </c>
      <c r="L1251">
        <v>60</v>
      </c>
      <c r="M1251" t="b">
        <v>1</v>
      </c>
      <c r="N1251" t="s">
        <v>8269</v>
      </c>
      <c r="O1251">
        <v>302</v>
      </c>
      <c r="P1251">
        <v>252.02</v>
      </c>
      <c r="Q1251" s="10" t="s">
        <v>8315</v>
      </c>
      <c r="R1251" t="s">
        <v>8316</v>
      </c>
      <c r="S1251" s="16">
        <v>42473.794710648144</v>
      </c>
      <c r="T1251" s="16">
        <v>42503.794710648144</v>
      </c>
      <c r="U1251">
        <v>30</v>
      </c>
    </row>
    <row r="1252" spans="1:21" ht="57.6" x14ac:dyDescent="0.3">
      <c r="A1252">
        <v>1284</v>
      </c>
      <c r="B1252" s="3" t="s">
        <v>1285</v>
      </c>
      <c r="C1252" s="3" t="s">
        <v>5394</v>
      </c>
      <c r="D1252" s="6">
        <v>2000</v>
      </c>
      <c r="E1252" s="8">
        <v>2020</v>
      </c>
      <c r="F1252" t="s">
        <v>8218</v>
      </c>
      <c r="G1252" t="s">
        <v>8223</v>
      </c>
      <c r="H1252" t="s">
        <v>8245</v>
      </c>
      <c r="I1252">
        <v>1483203540</v>
      </c>
      <c r="J1252">
        <v>1481175482</v>
      </c>
      <c r="K1252" t="b">
        <v>0</v>
      </c>
      <c r="L1252">
        <v>31</v>
      </c>
      <c r="M1252" t="b">
        <v>1</v>
      </c>
      <c r="N1252" t="s">
        <v>8269</v>
      </c>
      <c r="O1252">
        <v>101</v>
      </c>
      <c r="P1252">
        <v>65.16</v>
      </c>
      <c r="Q1252" s="10" t="s">
        <v>8315</v>
      </c>
      <c r="R1252" t="s">
        <v>8316</v>
      </c>
      <c r="S1252" s="16">
        <v>42712.23474537037</v>
      </c>
      <c r="T1252" s="16">
        <v>42735.707638888889</v>
      </c>
      <c r="U1252">
        <v>23.472893518519413</v>
      </c>
    </row>
    <row r="1253" spans="1:21" ht="72" x14ac:dyDescent="0.3">
      <c r="A1253">
        <v>1288</v>
      </c>
      <c r="B1253" s="3" t="s">
        <v>1289</v>
      </c>
      <c r="C1253" s="3" t="s">
        <v>5398</v>
      </c>
      <c r="D1253" s="6">
        <v>4000</v>
      </c>
      <c r="E1253" s="8">
        <v>4018</v>
      </c>
      <c r="F1253" t="s">
        <v>8218</v>
      </c>
      <c r="G1253" t="s">
        <v>8223</v>
      </c>
      <c r="H1253" t="s">
        <v>8245</v>
      </c>
      <c r="I1253">
        <v>1470801600</v>
      </c>
      <c r="J1253">
        <v>1468122163</v>
      </c>
      <c r="K1253" t="b">
        <v>0</v>
      </c>
      <c r="L1253">
        <v>61</v>
      </c>
      <c r="M1253" t="b">
        <v>1</v>
      </c>
      <c r="N1253" t="s">
        <v>8269</v>
      </c>
      <c r="O1253">
        <v>100</v>
      </c>
      <c r="P1253">
        <v>65.87</v>
      </c>
      <c r="Q1253" s="10" t="s">
        <v>8315</v>
      </c>
      <c r="R1253" t="s">
        <v>8316</v>
      </c>
      <c r="S1253" s="16">
        <v>42561.154664351852</v>
      </c>
      <c r="T1253" s="16">
        <v>42592.166666666672</v>
      </c>
      <c r="U1253">
        <v>31.012002314819256</v>
      </c>
    </row>
    <row r="1254" spans="1:21" ht="57.6" x14ac:dyDescent="0.3">
      <c r="A1254">
        <v>1289</v>
      </c>
      <c r="B1254" s="3" t="s">
        <v>1290</v>
      </c>
      <c r="C1254" s="3" t="s">
        <v>5399</v>
      </c>
      <c r="D1254" s="6">
        <v>1500</v>
      </c>
      <c r="E1254" s="8">
        <v>1876</v>
      </c>
      <c r="F1254" t="s">
        <v>8218</v>
      </c>
      <c r="G1254" t="s">
        <v>8223</v>
      </c>
      <c r="H1254" t="s">
        <v>8245</v>
      </c>
      <c r="I1254">
        <v>1483499645</v>
      </c>
      <c r="J1254">
        <v>1480907645</v>
      </c>
      <c r="K1254" t="b">
        <v>0</v>
      </c>
      <c r="L1254">
        <v>52</v>
      </c>
      <c r="M1254" t="b">
        <v>1</v>
      </c>
      <c r="N1254" t="s">
        <v>8269</v>
      </c>
      <c r="O1254">
        <v>125</v>
      </c>
      <c r="P1254">
        <v>36.08</v>
      </c>
      <c r="Q1254" s="10" t="s">
        <v>8315</v>
      </c>
      <c r="R1254" t="s">
        <v>8316</v>
      </c>
      <c r="S1254" s="16">
        <v>42709.134780092587</v>
      </c>
      <c r="T1254" s="16">
        <v>42739.134780092587</v>
      </c>
      <c r="U1254">
        <v>30</v>
      </c>
    </row>
    <row r="1255" spans="1:21" ht="28.8" x14ac:dyDescent="0.3">
      <c r="A1255">
        <v>1290</v>
      </c>
      <c r="B1255" s="3" t="s">
        <v>1291</v>
      </c>
      <c r="C1255" s="3" t="s">
        <v>5400</v>
      </c>
      <c r="D1255" s="6">
        <v>3500</v>
      </c>
      <c r="E1255" s="8">
        <v>3800</v>
      </c>
      <c r="F1255" t="s">
        <v>8218</v>
      </c>
      <c r="G1255" t="s">
        <v>8223</v>
      </c>
      <c r="H1255" t="s">
        <v>8245</v>
      </c>
      <c r="I1255">
        <v>1429772340</v>
      </c>
      <c r="J1255">
        <v>1427121931</v>
      </c>
      <c r="K1255" t="b">
        <v>0</v>
      </c>
      <c r="L1255">
        <v>86</v>
      </c>
      <c r="M1255" t="b">
        <v>1</v>
      </c>
      <c r="N1255" t="s">
        <v>8269</v>
      </c>
      <c r="O1255">
        <v>109</v>
      </c>
      <c r="P1255">
        <v>44.19</v>
      </c>
      <c r="Q1255" s="10" t="s">
        <v>8315</v>
      </c>
      <c r="R1255" t="s">
        <v>8316</v>
      </c>
      <c r="S1255" s="16">
        <v>42086.614942129629</v>
      </c>
      <c r="T1255" s="16">
        <v>42117.290972222225</v>
      </c>
      <c r="U1255">
        <v>30.676030092596193</v>
      </c>
    </row>
    <row r="1256" spans="1:21" ht="57.6" x14ac:dyDescent="0.3">
      <c r="A1256">
        <v>1291</v>
      </c>
      <c r="B1256" s="3" t="s">
        <v>1292</v>
      </c>
      <c r="C1256" s="3" t="s">
        <v>5401</v>
      </c>
      <c r="D1256" s="6">
        <v>3000</v>
      </c>
      <c r="E1256" s="8">
        <v>4371</v>
      </c>
      <c r="F1256" t="s">
        <v>8218</v>
      </c>
      <c r="G1256" t="s">
        <v>8223</v>
      </c>
      <c r="H1256" t="s">
        <v>8245</v>
      </c>
      <c r="I1256">
        <v>1428390000</v>
      </c>
      <c r="J1256">
        <v>1425224391</v>
      </c>
      <c r="K1256" t="b">
        <v>0</v>
      </c>
      <c r="L1256">
        <v>42</v>
      </c>
      <c r="M1256" t="b">
        <v>1</v>
      </c>
      <c r="N1256" t="s">
        <v>8269</v>
      </c>
      <c r="O1256">
        <v>146</v>
      </c>
      <c r="P1256">
        <v>104.07</v>
      </c>
      <c r="Q1256" s="10" t="s">
        <v>8315</v>
      </c>
      <c r="R1256" t="s">
        <v>8316</v>
      </c>
      <c r="S1256" s="16">
        <v>42064.652673611112</v>
      </c>
      <c r="T1256" s="16">
        <v>42101.291666666672</v>
      </c>
      <c r="U1256">
        <v>36.638993055559695</v>
      </c>
    </row>
    <row r="1257" spans="1:21" ht="72" x14ac:dyDescent="0.3">
      <c r="A1257">
        <v>1293</v>
      </c>
      <c r="B1257" s="3" t="s">
        <v>1294</v>
      </c>
      <c r="C1257" s="3" t="s">
        <v>5403</v>
      </c>
      <c r="D1257" s="6">
        <v>15000</v>
      </c>
      <c r="E1257" s="8">
        <v>15335</v>
      </c>
      <c r="F1257" t="s">
        <v>8218</v>
      </c>
      <c r="G1257" t="s">
        <v>8223</v>
      </c>
      <c r="H1257" t="s">
        <v>8245</v>
      </c>
      <c r="I1257">
        <v>1447523371</v>
      </c>
      <c r="J1257">
        <v>1444927771</v>
      </c>
      <c r="K1257" t="b">
        <v>0</v>
      </c>
      <c r="L1257">
        <v>120</v>
      </c>
      <c r="M1257" t="b">
        <v>1</v>
      </c>
      <c r="N1257" t="s">
        <v>8269</v>
      </c>
      <c r="O1257">
        <v>102</v>
      </c>
      <c r="P1257">
        <v>127.79</v>
      </c>
      <c r="Q1257" s="10" t="s">
        <v>8315</v>
      </c>
      <c r="R1257" t="s">
        <v>8316</v>
      </c>
      <c r="S1257" s="16">
        <v>42292.701053240744</v>
      </c>
      <c r="T1257" s="16">
        <v>42322.742719907401</v>
      </c>
      <c r="U1257">
        <v>30.041666666656965</v>
      </c>
    </row>
    <row r="1258" spans="1:21" ht="57.6" x14ac:dyDescent="0.3">
      <c r="A1258">
        <v>1297</v>
      </c>
      <c r="B1258" s="3" t="s">
        <v>1298</v>
      </c>
      <c r="C1258" s="3" t="s">
        <v>5407</v>
      </c>
      <c r="D1258" s="6">
        <v>20000</v>
      </c>
      <c r="E1258" s="8">
        <v>21905</v>
      </c>
      <c r="F1258" t="s">
        <v>8218</v>
      </c>
      <c r="G1258" t="s">
        <v>8223</v>
      </c>
      <c r="H1258" t="s">
        <v>8245</v>
      </c>
      <c r="I1258">
        <v>1462125358</v>
      </c>
      <c r="J1258">
        <v>1459533358</v>
      </c>
      <c r="K1258" t="b">
        <v>0</v>
      </c>
      <c r="L1258">
        <v>238</v>
      </c>
      <c r="M1258" t="b">
        <v>1</v>
      </c>
      <c r="N1258" t="s">
        <v>8269</v>
      </c>
      <c r="O1258">
        <v>110</v>
      </c>
      <c r="P1258">
        <v>92.04</v>
      </c>
      <c r="Q1258" s="10" t="s">
        <v>8315</v>
      </c>
      <c r="R1258" t="s">
        <v>8316</v>
      </c>
      <c r="S1258" s="16">
        <v>42461.747199074074</v>
      </c>
      <c r="T1258" s="16">
        <v>42491.747199074074</v>
      </c>
      <c r="U1258">
        <v>30</v>
      </c>
    </row>
    <row r="1259" spans="1:21" ht="57.6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v>124</v>
      </c>
      <c r="P1259">
        <v>135.63</v>
      </c>
      <c r="Q1259" s="10" t="s">
        <v>8315</v>
      </c>
      <c r="R1259" t="s">
        <v>8316</v>
      </c>
      <c r="S1259" s="16">
        <v>42169.814340277779</v>
      </c>
      <c r="T1259" s="16">
        <v>42199.814340277779</v>
      </c>
      <c r="U1259">
        <v>30</v>
      </c>
    </row>
    <row r="1260" spans="1:21" ht="72" x14ac:dyDescent="0.3">
      <c r="A1260">
        <v>1300</v>
      </c>
      <c r="B1260" s="3" t="s">
        <v>1301</v>
      </c>
      <c r="C1260" s="3" t="s">
        <v>5410</v>
      </c>
      <c r="D1260" s="6">
        <v>3000</v>
      </c>
      <c r="E1260" s="8">
        <v>4050</v>
      </c>
      <c r="F1260" t="s">
        <v>8218</v>
      </c>
      <c r="G1260" t="s">
        <v>8223</v>
      </c>
      <c r="H1260" t="s">
        <v>8245</v>
      </c>
      <c r="I1260">
        <v>1464807420</v>
      </c>
      <c r="J1260">
        <v>1461427938</v>
      </c>
      <c r="K1260" t="b">
        <v>0</v>
      </c>
      <c r="L1260">
        <v>24</v>
      </c>
      <c r="M1260" t="b">
        <v>1</v>
      </c>
      <c r="N1260" t="s">
        <v>8269</v>
      </c>
      <c r="O1260">
        <v>135</v>
      </c>
      <c r="P1260">
        <v>168.75</v>
      </c>
      <c r="Q1260" s="10" t="s">
        <v>8315</v>
      </c>
      <c r="R1260" t="s">
        <v>8316</v>
      </c>
      <c r="S1260" s="16">
        <v>42483.675208333334</v>
      </c>
      <c r="T1260" s="16">
        <v>42522.789583333331</v>
      </c>
      <c r="U1260">
        <v>39.114374999997381</v>
      </c>
    </row>
    <row r="1261" spans="1:21" ht="72" x14ac:dyDescent="0.3">
      <c r="A1261">
        <v>1301</v>
      </c>
      <c r="B1261" s="3" t="s">
        <v>1302</v>
      </c>
      <c r="C1261" s="3" t="s">
        <v>5411</v>
      </c>
      <c r="D1261" s="6">
        <v>2000</v>
      </c>
      <c r="E1261" s="8">
        <v>2055</v>
      </c>
      <c r="F1261" t="s">
        <v>8218</v>
      </c>
      <c r="G1261" t="s">
        <v>8223</v>
      </c>
      <c r="H1261" t="s">
        <v>8245</v>
      </c>
      <c r="I1261">
        <v>1437447600</v>
      </c>
      <c r="J1261">
        <v>1436551178</v>
      </c>
      <c r="K1261" t="b">
        <v>0</v>
      </c>
      <c r="L1261">
        <v>29</v>
      </c>
      <c r="M1261" t="b">
        <v>1</v>
      </c>
      <c r="N1261" t="s">
        <v>8269</v>
      </c>
      <c r="O1261">
        <v>103</v>
      </c>
      <c r="P1261">
        <v>70.86</v>
      </c>
      <c r="Q1261" s="10" t="s">
        <v>8315</v>
      </c>
      <c r="R1261" t="s">
        <v>8316</v>
      </c>
      <c r="S1261" s="16">
        <v>42195.749745370369</v>
      </c>
      <c r="T1261" s="16">
        <v>42206.125</v>
      </c>
      <c r="U1261">
        <v>10.375254629630945</v>
      </c>
    </row>
    <row r="1262" spans="1:21" ht="57.6" x14ac:dyDescent="0.3">
      <c r="A1262">
        <v>1302</v>
      </c>
      <c r="B1262" s="3" t="s">
        <v>1303</v>
      </c>
      <c r="C1262" s="3" t="s">
        <v>5412</v>
      </c>
      <c r="D1262" s="6">
        <v>2500</v>
      </c>
      <c r="E1262" s="8">
        <v>2500</v>
      </c>
      <c r="F1262" t="s">
        <v>8218</v>
      </c>
      <c r="G1262" t="s">
        <v>8223</v>
      </c>
      <c r="H1262" t="s">
        <v>8245</v>
      </c>
      <c r="I1262">
        <v>1480559011</v>
      </c>
      <c r="J1262">
        <v>1477963411</v>
      </c>
      <c r="K1262" t="b">
        <v>0</v>
      </c>
      <c r="L1262">
        <v>50</v>
      </c>
      <c r="M1262" t="b">
        <v>1</v>
      </c>
      <c r="N1262" t="s">
        <v>8269</v>
      </c>
      <c r="O1262">
        <v>100</v>
      </c>
      <c r="P1262">
        <v>50</v>
      </c>
      <c r="Q1262" s="10" t="s">
        <v>8315</v>
      </c>
      <c r="R1262" t="s">
        <v>8316</v>
      </c>
      <c r="S1262" s="16">
        <v>42675.057997685188</v>
      </c>
      <c r="T1262" s="16">
        <v>42705.099664351852</v>
      </c>
      <c r="U1262">
        <v>30.041666666664241</v>
      </c>
    </row>
    <row r="1263" spans="1:21" ht="43.2" x14ac:dyDescent="0.3">
      <c r="A1263">
        <v>2781</v>
      </c>
      <c r="B1263" s="3" t="s">
        <v>2781</v>
      </c>
      <c r="C1263" s="3" t="s">
        <v>6891</v>
      </c>
      <c r="D1263" s="6">
        <v>1250</v>
      </c>
      <c r="E1263" s="8">
        <v>1316</v>
      </c>
      <c r="F1263" t="s">
        <v>8218</v>
      </c>
      <c r="G1263" t="s">
        <v>8223</v>
      </c>
      <c r="H1263" t="s">
        <v>8245</v>
      </c>
      <c r="I1263">
        <v>1423724400</v>
      </c>
      <c r="J1263">
        <v>1421274954</v>
      </c>
      <c r="K1263" t="b">
        <v>0</v>
      </c>
      <c r="L1263">
        <v>28</v>
      </c>
      <c r="M1263" t="b">
        <v>1</v>
      </c>
      <c r="N1263" t="s">
        <v>8269</v>
      </c>
      <c r="O1263">
        <v>105</v>
      </c>
      <c r="P1263">
        <v>47</v>
      </c>
      <c r="Q1263" s="10" t="s">
        <v>8315</v>
      </c>
      <c r="R1263" t="s">
        <v>8316</v>
      </c>
      <c r="S1263" s="16">
        <v>42018.94159722222</v>
      </c>
      <c r="T1263" s="16">
        <v>42047.291666666672</v>
      </c>
      <c r="U1263">
        <v>28.350069444451947</v>
      </c>
    </row>
    <row r="1264" spans="1:21" ht="43.2" x14ac:dyDescent="0.3">
      <c r="A1264">
        <v>2782</v>
      </c>
      <c r="B1264" s="3" t="s">
        <v>2782</v>
      </c>
      <c r="C1264" s="3" t="s">
        <v>6892</v>
      </c>
      <c r="D1264" s="6">
        <v>1000</v>
      </c>
      <c r="E1264" s="8">
        <v>1200</v>
      </c>
      <c r="F1264" t="s">
        <v>8218</v>
      </c>
      <c r="G1264" t="s">
        <v>8223</v>
      </c>
      <c r="H1264" t="s">
        <v>8245</v>
      </c>
      <c r="I1264">
        <v>1424149140</v>
      </c>
      <c r="J1264">
        <v>1421964718</v>
      </c>
      <c r="K1264" t="b">
        <v>0</v>
      </c>
      <c r="L1264">
        <v>18</v>
      </c>
      <c r="M1264" t="b">
        <v>1</v>
      </c>
      <c r="N1264" t="s">
        <v>8269</v>
      </c>
      <c r="O1264">
        <v>120</v>
      </c>
      <c r="P1264">
        <v>66.67</v>
      </c>
      <c r="Q1264" s="10" t="s">
        <v>8315</v>
      </c>
      <c r="R1264" t="s">
        <v>8316</v>
      </c>
      <c r="S1264" s="16">
        <v>42026.924976851849</v>
      </c>
      <c r="T1264" s="16">
        <v>42052.207638888889</v>
      </c>
      <c r="U1264">
        <v>25.282662037039699</v>
      </c>
    </row>
    <row r="1265" spans="1:21" ht="57.6" x14ac:dyDescent="0.3">
      <c r="A1265">
        <v>2784</v>
      </c>
      <c r="B1265" s="3" t="s">
        <v>2784</v>
      </c>
      <c r="C1265" s="3" t="s">
        <v>6894</v>
      </c>
      <c r="D1265" s="6">
        <v>6000</v>
      </c>
      <c r="E1265" s="8">
        <v>7140</v>
      </c>
      <c r="F1265" t="s">
        <v>8218</v>
      </c>
      <c r="G1265" t="s">
        <v>8223</v>
      </c>
      <c r="H1265" t="s">
        <v>8245</v>
      </c>
      <c r="I1265">
        <v>1414608843</v>
      </c>
      <c r="J1265">
        <v>1412794443</v>
      </c>
      <c r="K1265" t="b">
        <v>0</v>
      </c>
      <c r="L1265">
        <v>108</v>
      </c>
      <c r="M1265" t="b">
        <v>1</v>
      </c>
      <c r="N1265" t="s">
        <v>8269</v>
      </c>
      <c r="O1265">
        <v>119</v>
      </c>
      <c r="P1265">
        <v>66.11</v>
      </c>
      <c r="Q1265" s="10" t="s">
        <v>8315</v>
      </c>
      <c r="R1265" t="s">
        <v>8316</v>
      </c>
      <c r="S1265" s="16">
        <v>41920.787534722222</v>
      </c>
      <c r="T1265" s="16">
        <v>41941.787534722222</v>
      </c>
      <c r="U1265">
        <v>21</v>
      </c>
    </row>
    <row r="1266" spans="1:21" ht="57.6" x14ac:dyDescent="0.3">
      <c r="A1266">
        <v>2785</v>
      </c>
      <c r="B1266" s="3" t="s">
        <v>2785</v>
      </c>
      <c r="C1266" s="3" t="s">
        <v>6895</v>
      </c>
      <c r="D1266" s="6">
        <v>5000</v>
      </c>
      <c r="E1266" s="8">
        <v>5234</v>
      </c>
      <c r="F1266" t="s">
        <v>8218</v>
      </c>
      <c r="G1266" t="s">
        <v>8223</v>
      </c>
      <c r="H1266" t="s">
        <v>8245</v>
      </c>
      <c r="I1266">
        <v>1470430800</v>
      </c>
      <c r="J1266">
        <v>1467865967</v>
      </c>
      <c r="K1266" t="b">
        <v>0</v>
      </c>
      <c r="L1266">
        <v>142</v>
      </c>
      <c r="M1266" t="b">
        <v>1</v>
      </c>
      <c r="N1266" t="s">
        <v>8269</v>
      </c>
      <c r="O1266">
        <v>105</v>
      </c>
      <c r="P1266">
        <v>36.86</v>
      </c>
      <c r="Q1266" s="10" t="s">
        <v>8315</v>
      </c>
      <c r="R1266" t="s">
        <v>8316</v>
      </c>
      <c r="S1266" s="16">
        <v>42558.189432870371</v>
      </c>
      <c r="T1266" s="16">
        <v>42587.875</v>
      </c>
      <c r="U1266">
        <v>29.685567129628907</v>
      </c>
    </row>
    <row r="1267" spans="1:21" ht="57.6" x14ac:dyDescent="0.3">
      <c r="A1267">
        <v>2787</v>
      </c>
      <c r="B1267" s="3" t="s">
        <v>2787</v>
      </c>
      <c r="C1267" s="3" t="s">
        <v>6897</v>
      </c>
      <c r="D1267" s="6">
        <v>1000</v>
      </c>
      <c r="E1267" s="8">
        <v>1197</v>
      </c>
      <c r="F1267" t="s">
        <v>8218</v>
      </c>
      <c r="G1267" t="s">
        <v>8223</v>
      </c>
      <c r="H1267" t="s">
        <v>8245</v>
      </c>
      <c r="I1267">
        <v>1405658752</v>
      </c>
      <c r="J1267">
        <v>1403066752</v>
      </c>
      <c r="K1267" t="b">
        <v>0</v>
      </c>
      <c r="L1267">
        <v>38</v>
      </c>
      <c r="M1267" t="b">
        <v>1</v>
      </c>
      <c r="N1267" t="s">
        <v>8269</v>
      </c>
      <c r="O1267">
        <v>120</v>
      </c>
      <c r="P1267">
        <v>31.5</v>
      </c>
      <c r="Q1267" s="10" t="s">
        <v>8315</v>
      </c>
      <c r="R1267" t="s">
        <v>8316</v>
      </c>
      <c r="S1267" s="16">
        <v>41808.198518518519</v>
      </c>
      <c r="T1267" s="16">
        <v>41838.198518518519</v>
      </c>
      <c r="U1267">
        <v>30</v>
      </c>
    </row>
    <row r="1268" spans="1:21" ht="57.6" x14ac:dyDescent="0.3">
      <c r="A1268">
        <v>2788</v>
      </c>
      <c r="B1268" s="3" t="s">
        <v>2788</v>
      </c>
      <c r="C1268" s="3" t="s">
        <v>6898</v>
      </c>
      <c r="D1268" s="6">
        <v>2000</v>
      </c>
      <c r="E1268" s="8">
        <v>2050</v>
      </c>
      <c r="F1268" t="s">
        <v>8218</v>
      </c>
      <c r="G1268" t="s">
        <v>8223</v>
      </c>
      <c r="H1268" t="s">
        <v>8245</v>
      </c>
      <c r="I1268">
        <v>1469811043</v>
      </c>
      <c r="J1268">
        <v>1467219043</v>
      </c>
      <c r="K1268" t="b">
        <v>0</v>
      </c>
      <c r="L1268">
        <v>20</v>
      </c>
      <c r="M1268" t="b">
        <v>1</v>
      </c>
      <c r="N1268" t="s">
        <v>8269</v>
      </c>
      <c r="O1268">
        <v>103</v>
      </c>
      <c r="P1268">
        <v>102.5</v>
      </c>
      <c r="Q1268" s="10" t="s">
        <v>8315</v>
      </c>
      <c r="R1268" t="s">
        <v>8316</v>
      </c>
      <c r="S1268" s="16">
        <v>42550.701886574068</v>
      </c>
      <c r="T1268" s="16">
        <v>42580.701886574068</v>
      </c>
      <c r="U1268">
        <v>30</v>
      </c>
    </row>
    <row r="1269" spans="1:21" ht="28.8" x14ac:dyDescent="0.3">
      <c r="A1269">
        <v>2789</v>
      </c>
      <c r="B1269" s="3" t="s">
        <v>2789</v>
      </c>
      <c r="C1269" s="3" t="s">
        <v>6899</v>
      </c>
      <c r="D1269" s="6">
        <v>3000</v>
      </c>
      <c r="E1269" s="8">
        <v>3035</v>
      </c>
      <c r="F1269" t="s">
        <v>8218</v>
      </c>
      <c r="G1269" t="s">
        <v>8223</v>
      </c>
      <c r="H1269" t="s">
        <v>8245</v>
      </c>
      <c r="I1269">
        <v>1426132800</v>
      </c>
      <c r="J1269">
        <v>1424477934</v>
      </c>
      <c r="K1269" t="b">
        <v>0</v>
      </c>
      <c r="L1269">
        <v>24</v>
      </c>
      <c r="M1269" t="b">
        <v>1</v>
      </c>
      <c r="N1269" t="s">
        <v>8269</v>
      </c>
      <c r="O1269">
        <v>101</v>
      </c>
      <c r="P1269">
        <v>126.46</v>
      </c>
      <c r="Q1269" s="10" t="s">
        <v>8315</v>
      </c>
      <c r="R1269" t="s">
        <v>8316</v>
      </c>
      <c r="S1269" s="16">
        <v>42056.013124999998</v>
      </c>
      <c r="T1269" s="16">
        <v>42075.166666666672</v>
      </c>
      <c r="U1269">
        <v>19.153541666673846</v>
      </c>
    </row>
    <row r="1270" spans="1:21" ht="57.6" x14ac:dyDescent="0.3">
      <c r="A1270">
        <v>2790</v>
      </c>
      <c r="B1270" s="3" t="s">
        <v>2790</v>
      </c>
      <c r="C1270" s="3" t="s">
        <v>6900</v>
      </c>
      <c r="D1270" s="6">
        <v>3000</v>
      </c>
      <c r="E1270" s="8">
        <v>3160</v>
      </c>
      <c r="F1270" t="s">
        <v>8218</v>
      </c>
      <c r="G1270" t="s">
        <v>8223</v>
      </c>
      <c r="H1270" t="s">
        <v>8245</v>
      </c>
      <c r="I1270">
        <v>1423693903</v>
      </c>
      <c r="J1270">
        <v>1421101903</v>
      </c>
      <c r="K1270" t="b">
        <v>0</v>
      </c>
      <c r="L1270">
        <v>66</v>
      </c>
      <c r="M1270" t="b">
        <v>1</v>
      </c>
      <c r="N1270" t="s">
        <v>8269</v>
      </c>
      <c r="O1270">
        <v>105</v>
      </c>
      <c r="P1270">
        <v>47.88</v>
      </c>
      <c r="Q1270" s="10" t="s">
        <v>8315</v>
      </c>
      <c r="R1270" t="s">
        <v>8316</v>
      </c>
      <c r="S1270" s="16">
        <v>42016.938692129625</v>
      </c>
      <c r="T1270" s="16">
        <v>42046.938692129625</v>
      </c>
      <c r="U1270">
        <v>30</v>
      </c>
    </row>
    <row r="1271" spans="1:21" ht="72" x14ac:dyDescent="0.3">
      <c r="A1271">
        <v>2791</v>
      </c>
      <c r="B1271" s="3" t="s">
        <v>2791</v>
      </c>
      <c r="C1271" s="3" t="s">
        <v>6901</v>
      </c>
      <c r="D1271" s="6">
        <v>2000</v>
      </c>
      <c r="E1271" s="8">
        <v>2050</v>
      </c>
      <c r="F1271" t="s">
        <v>8218</v>
      </c>
      <c r="G1271" t="s">
        <v>8223</v>
      </c>
      <c r="H1271" t="s">
        <v>8245</v>
      </c>
      <c r="I1271">
        <v>1473393600</v>
      </c>
      <c r="J1271">
        <v>1470778559</v>
      </c>
      <c r="K1271" t="b">
        <v>0</v>
      </c>
      <c r="L1271">
        <v>28</v>
      </c>
      <c r="M1271" t="b">
        <v>1</v>
      </c>
      <c r="N1271" t="s">
        <v>8269</v>
      </c>
      <c r="O1271">
        <v>103</v>
      </c>
      <c r="P1271">
        <v>73.209999999999994</v>
      </c>
      <c r="Q1271" s="10" t="s">
        <v>8315</v>
      </c>
      <c r="R1271" t="s">
        <v>8316</v>
      </c>
      <c r="S1271" s="16">
        <v>42591.899988425925</v>
      </c>
      <c r="T1271" s="16">
        <v>42622.166666666672</v>
      </c>
      <c r="U1271">
        <v>30.266678240746842</v>
      </c>
    </row>
    <row r="1272" spans="1:21" ht="72" x14ac:dyDescent="0.3">
      <c r="A1272">
        <v>2792</v>
      </c>
      <c r="B1272" s="3" t="s">
        <v>2792</v>
      </c>
      <c r="C1272" s="3" t="s">
        <v>6902</v>
      </c>
      <c r="D1272" s="6">
        <v>2000</v>
      </c>
      <c r="E1272" s="8">
        <v>2152</v>
      </c>
      <c r="F1272" t="s">
        <v>8218</v>
      </c>
      <c r="G1272" t="s">
        <v>8223</v>
      </c>
      <c r="H1272" t="s">
        <v>8245</v>
      </c>
      <c r="I1272">
        <v>1439357559</v>
      </c>
      <c r="J1272">
        <v>1435469559</v>
      </c>
      <c r="K1272" t="b">
        <v>0</v>
      </c>
      <c r="L1272">
        <v>24</v>
      </c>
      <c r="M1272" t="b">
        <v>1</v>
      </c>
      <c r="N1272" t="s">
        <v>8269</v>
      </c>
      <c r="O1272">
        <v>108</v>
      </c>
      <c r="P1272">
        <v>89.67</v>
      </c>
      <c r="Q1272" s="10" t="s">
        <v>8315</v>
      </c>
      <c r="R1272" t="s">
        <v>8316</v>
      </c>
      <c r="S1272" s="16">
        <v>42183.231006944443</v>
      </c>
      <c r="T1272" s="16">
        <v>42228.231006944443</v>
      </c>
      <c r="U1272">
        <v>45</v>
      </c>
    </row>
    <row r="1273" spans="1:21" ht="57.6" x14ac:dyDescent="0.3">
      <c r="A1273">
        <v>2795</v>
      </c>
      <c r="B1273" s="3" t="s">
        <v>2795</v>
      </c>
      <c r="C1273" s="3" t="s">
        <v>6905</v>
      </c>
      <c r="D1273" s="6">
        <v>700</v>
      </c>
      <c r="E1273" s="8">
        <v>730</v>
      </c>
      <c r="F1273" t="s">
        <v>8218</v>
      </c>
      <c r="G1273" t="s">
        <v>8223</v>
      </c>
      <c r="H1273" t="s">
        <v>8245</v>
      </c>
      <c r="I1273">
        <v>1402095600</v>
      </c>
      <c r="J1273">
        <v>1400675841</v>
      </c>
      <c r="K1273" t="b">
        <v>0</v>
      </c>
      <c r="L1273">
        <v>20</v>
      </c>
      <c r="M1273" t="b">
        <v>1</v>
      </c>
      <c r="N1273" t="s">
        <v>8269</v>
      </c>
      <c r="O1273">
        <v>104</v>
      </c>
      <c r="P1273">
        <v>36.5</v>
      </c>
      <c r="Q1273" s="10" t="s">
        <v>8315</v>
      </c>
      <c r="R1273" t="s">
        <v>8316</v>
      </c>
      <c r="S1273" s="16">
        <v>41780.525937500002</v>
      </c>
      <c r="T1273" s="16">
        <v>41796.958333333336</v>
      </c>
      <c r="U1273">
        <v>16.43239583333343</v>
      </c>
    </row>
    <row r="1274" spans="1:21" ht="72" x14ac:dyDescent="0.3">
      <c r="A1274">
        <v>2803</v>
      </c>
      <c r="B1274" s="3" t="s">
        <v>2803</v>
      </c>
      <c r="C1274" s="3" t="s">
        <v>6913</v>
      </c>
      <c r="D1274" s="6">
        <v>10000</v>
      </c>
      <c r="E1274" s="8">
        <v>12795</v>
      </c>
      <c r="F1274" t="s">
        <v>8218</v>
      </c>
      <c r="G1274" t="s">
        <v>8223</v>
      </c>
      <c r="H1274" t="s">
        <v>8245</v>
      </c>
      <c r="I1274">
        <v>1437004800</v>
      </c>
      <c r="J1274">
        <v>1433295276</v>
      </c>
      <c r="K1274" t="b">
        <v>0</v>
      </c>
      <c r="L1274">
        <v>141</v>
      </c>
      <c r="M1274" t="b">
        <v>1</v>
      </c>
      <c r="N1274" t="s">
        <v>8269</v>
      </c>
      <c r="O1274">
        <v>128</v>
      </c>
      <c r="P1274">
        <v>90.74</v>
      </c>
      <c r="Q1274" s="10" t="s">
        <v>8315</v>
      </c>
      <c r="R1274" t="s">
        <v>8316</v>
      </c>
      <c r="S1274" s="16">
        <v>42158.065694444449</v>
      </c>
      <c r="T1274" s="16">
        <v>42201</v>
      </c>
      <c r="U1274">
        <v>42.934305555550964</v>
      </c>
    </row>
    <row r="1275" spans="1:21" ht="28.8" x14ac:dyDescent="0.3">
      <c r="A1275">
        <v>2807</v>
      </c>
      <c r="B1275" s="3" t="s">
        <v>2807</v>
      </c>
      <c r="C1275" s="3" t="s">
        <v>6917</v>
      </c>
      <c r="D1275" s="6">
        <v>5000</v>
      </c>
      <c r="E1275" s="8">
        <v>6300</v>
      </c>
      <c r="F1275" t="s">
        <v>8218</v>
      </c>
      <c r="G1275" t="s">
        <v>8223</v>
      </c>
      <c r="H1275" t="s">
        <v>8245</v>
      </c>
      <c r="I1275">
        <v>1435611438</v>
      </c>
      <c r="J1275">
        <v>1433019438</v>
      </c>
      <c r="K1275" t="b">
        <v>0</v>
      </c>
      <c r="L1275">
        <v>93</v>
      </c>
      <c r="M1275" t="b">
        <v>1</v>
      </c>
      <c r="N1275" t="s">
        <v>8269</v>
      </c>
      <c r="O1275">
        <v>126</v>
      </c>
      <c r="P1275">
        <v>67.739999999999995</v>
      </c>
      <c r="Q1275" s="10" t="s">
        <v>8315</v>
      </c>
      <c r="R1275" t="s">
        <v>8316</v>
      </c>
      <c r="S1275" s="16">
        <v>42154.873124999998</v>
      </c>
      <c r="T1275" s="16">
        <v>42184.873124999998</v>
      </c>
      <c r="U1275">
        <v>30</v>
      </c>
    </row>
    <row r="1276" spans="1:21" ht="72" x14ac:dyDescent="0.3">
      <c r="A1276">
        <v>2808</v>
      </c>
      <c r="B1276" s="3" t="s">
        <v>2808</v>
      </c>
      <c r="C1276" s="3" t="s">
        <v>6918</v>
      </c>
      <c r="D1276" s="6">
        <v>4500</v>
      </c>
      <c r="E1276" s="8">
        <v>4511</v>
      </c>
      <c r="F1276" t="s">
        <v>8218</v>
      </c>
      <c r="G1276" t="s">
        <v>8223</v>
      </c>
      <c r="H1276" t="s">
        <v>8245</v>
      </c>
      <c r="I1276">
        <v>1440274735</v>
      </c>
      <c r="J1276">
        <v>1437682735</v>
      </c>
      <c r="K1276" t="b">
        <v>0</v>
      </c>
      <c r="L1276">
        <v>69</v>
      </c>
      <c r="M1276" t="b">
        <v>1</v>
      </c>
      <c r="N1276" t="s">
        <v>8269</v>
      </c>
      <c r="O1276">
        <v>100</v>
      </c>
      <c r="P1276">
        <v>65.38</v>
      </c>
      <c r="Q1276" s="10" t="s">
        <v>8315</v>
      </c>
      <c r="R1276" t="s">
        <v>8316</v>
      </c>
      <c r="S1276" s="16">
        <v>42208.84646990741</v>
      </c>
      <c r="T1276" s="16">
        <v>42238.84646990741</v>
      </c>
      <c r="U1276">
        <v>30</v>
      </c>
    </row>
    <row r="1277" spans="1:21" ht="72" x14ac:dyDescent="0.3">
      <c r="A1277">
        <v>2809</v>
      </c>
      <c r="B1277" s="3" t="s">
        <v>2809</v>
      </c>
      <c r="C1277" s="3" t="s">
        <v>6919</v>
      </c>
      <c r="D1277" s="6">
        <v>2500</v>
      </c>
      <c r="E1277" s="8">
        <v>2560</v>
      </c>
      <c r="F1277" t="s">
        <v>8218</v>
      </c>
      <c r="G1277" t="s">
        <v>8223</v>
      </c>
      <c r="H1277" t="s">
        <v>8245</v>
      </c>
      <c r="I1277">
        <v>1459348740</v>
      </c>
      <c r="J1277">
        <v>1458647725</v>
      </c>
      <c r="K1277" t="b">
        <v>0</v>
      </c>
      <c r="L1277">
        <v>21</v>
      </c>
      <c r="M1277" t="b">
        <v>1</v>
      </c>
      <c r="N1277" t="s">
        <v>8269</v>
      </c>
      <c r="O1277">
        <v>102</v>
      </c>
      <c r="P1277">
        <v>121.9</v>
      </c>
      <c r="Q1277" s="10" t="s">
        <v>8315</v>
      </c>
      <c r="R1277" t="s">
        <v>8316</v>
      </c>
      <c r="S1277" s="16">
        <v>42451.496817129635</v>
      </c>
      <c r="T1277" s="16">
        <v>42459.610416666663</v>
      </c>
      <c r="U1277">
        <v>8.1135995370277669</v>
      </c>
    </row>
    <row r="1278" spans="1:21" ht="57.6" x14ac:dyDescent="0.3">
      <c r="A1278">
        <v>2810</v>
      </c>
      <c r="B1278" s="3" t="s">
        <v>2810</v>
      </c>
      <c r="C1278" s="3" t="s">
        <v>6920</v>
      </c>
      <c r="D1278" s="6">
        <v>2500</v>
      </c>
      <c r="E1278" s="8">
        <v>2705</v>
      </c>
      <c r="F1278" t="s">
        <v>8218</v>
      </c>
      <c r="G1278" t="s">
        <v>8223</v>
      </c>
      <c r="H1278" t="s">
        <v>8245</v>
      </c>
      <c r="I1278">
        <v>1401595140</v>
      </c>
      <c r="J1278">
        <v>1398828064</v>
      </c>
      <c r="K1278" t="b">
        <v>0</v>
      </c>
      <c r="L1278">
        <v>57</v>
      </c>
      <c r="M1278" t="b">
        <v>1</v>
      </c>
      <c r="N1278" t="s">
        <v>8269</v>
      </c>
      <c r="O1278">
        <v>108</v>
      </c>
      <c r="P1278">
        <v>47.46</v>
      </c>
      <c r="Q1278" s="10" t="s">
        <v>8315</v>
      </c>
      <c r="R1278" t="s">
        <v>8316</v>
      </c>
      <c r="S1278" s="16">
        <v>41759.13962962963</v>
      </c>
      <c r="T1278" s="16">
        <v>41791.165972222225</v>
      </c>
      <c r="U1278">
        <v>32.026342592595029</v>
      </c>
    </row>
    <row r="1279" spans="1:21" ht="57.6" x14ac:dyDescent="0.3">
      <c r="A1279">
        <v>2813</v>
      </c>
      <c r="B1279" s="3" t="s">
        <v>2813</v>
      </c>
      <c r="C1279" s="3" t="s">
        <v>6923</v>
      </c>
      <c r="D1279" s="6">
        <v>2800</v>
      </c>
      <c r="E1279" s="8">
        <v>3572.12</v>
      </c>
      <c r="F1279" t="s">
        <v>8218</v>
      </c>
      <c r="G1279" t="s">
        <v>8223</v>
      </c>
      <c r="H1279" t="s">
        <v>8245</v>
      </c>
      <c r="I1279">
        <v>1481737761</v>
      </c>
      <c r="J1279">
        <v>1479577761</v>
      </c>
      <c r="K1279" t="b">
        <v>0</v>
      </c>
      <c r="L1279">
        <v>96</v>
      </c>
      <c r="M1279" t="b">
        <v>1</v>
      </c>
      <c r="N1279" t="s">
        <v>8269</v>
      </c>
      <c r="O1279">
        <v>128</v>
      </c>
      <c r="P1279">
        <v>37.21</v>
      </c>
      <c r="Q1279" s="10" t="s">
        <v>8315</v>
      </c>
      <c r="R1279" t="s">
        <v>8316</v>
      </c>
      <c r="S1279" s="16">
        <v>42693.742604166662</v>
      </c>
      <c r="T1279" s="16">
        <v>42718.742604166662</v>
      </c>
      <c r="U1279">
        <v>25</v>
      </c>
    </row>
    <row r="1280" spans="1:21" ht="57.6" x14ac:dyDescent="0.3">
      <c r="A1280">
        <v>2818</v>
      </c>
      <c r="B1280" s="3" t="s">
        <v>2818</v>
      </c>
      <c r="C1280" s="3" t="s">
        <v>6928</v>
      </c>
      <c r="D1280" s="6">
        <v>10000</v>
      </c>
      <c r="E1280" s="8">
        <v>10603</v>
      </c>
      <c r="F1280" t="s">
        <v>8218</v>
      </c>
      <c r="G1280" t="s">
        <v>8223</v>
      </c>
      <c r="H1280" t="s">
        <v>8245</v>
      </c>
      <c r="I1280">
        <v>1443018086</v>
      </c>
      <c r="J1280">
        <v>1441290086</v>
      </c>
      <c r="K1280" t="b">
        <v>0</v>
      </c>
      <c r="L1280">
        <v>102</v>
      </c>
      <c r="M1280" t="b">
        <v>1</v>
      </c>
      <c r="N1280" t="s">
        <v>8269</v>
      </c>
      <c r="O1280">
        <v>106</v>
      </c>
      <c r="P1280">
        <v>103.95</v>
      </c>
      <c r="Q1280" s="10" t="s">
        <v>8315</v>
      </c>
      <c r="R1280" t="s">
        <v>8316</v>
      </c>
      <c r="S1280" s="16">
        <v>42250.598217592589</v>
      </c>
      <c r="T1280" s="16">
        <v>42270.598217592589</v>
      </c>
      <c r="U1280">
        <v>20</v>
      </c>
    </row>
    <row r="1281" spans="1:21" ht="57.6" x14ac:dyDescent="0.3">
      <c r="A1281">
        <v>2822</v>
      </c>
      <c r="B1281" s="3" t="s">
        <v>2822</v>
      </c>
      <c r="C1281" s="3" t="s">
        <v>6932</v>
      </c>
      <c r="D1281" s="6">
        <v>6000</v>
      </c>
      <c r="E1281" s="8">
        <v>6000</v>
      </c>
      <c r="F1281" t="s">
        <v>8218</v>
      </c>
      <c r="G1281" t="s">
        <v>8223</v>
      </c>
      <c r="H1281" t="s">
        <v>8245</v>
      </c>
      <c r="I1281">
        <v>1427469892</v>
      </c>
      <c r="J1281">
        <v>1424881492</v>
      </c>
      <c r="K1281" t="b">
        <v>0</v>
      </c>
      <c r="L1281">
        <v>94</v>
      </c>
      <c r="M1281" t="b">
        <v>1</v>
      </c>
      <c r="N1281" t="s">
        <v>8269</v>
      </c>
      <c r="O1281">
        <v>100</v>
      </c>
      <c r="P1281">
        <v>63.83</v>
      </c>
      <c r="Q1281" s="10" t="s">
        <v>8315</v>
      </c>
      <c r="R1281" t="s">
        <v>8316</v>
      </c>
      <c r="S1281" s="16">
        <v>42060.683935185181</v>
      </c>
      <c r="T1281" s="16">
        <v>42090.642268518524</v>
      </c>
      <c r="U1281">
        <v>29.958333333343035</v>
      </c>
    </row>
    <row r="1282" spans="1:21" ht="43.2" x14ac:dyDescent="0.3">
      <c r="A1282">
        <v>2824</v>
      </c>
      <c r="B1282" s="3" t="s">
        <v>2824</v>
      </c>
      <c r="C1282" s="3" t="s">
        <v>6934</v>
      </c>
      <c r="D1282" s="6">
        <v>650</v>
      </c>
      <c r="E1282" s="8">
        <v>760</v>
      </c>
      <c r="F1282" t="s">
        <v>8218</v>
      </c>
      <c r="G1282" t="s">
        <v>8223</v>
      </c>
      <c r="H1282" t="s">
        <v>8245</v>
      </c>
      <c r="I1282">
        <v>1434159780</v>
      </c>
      <c r="J1282">
        <v>1431412196</v>
      </c>
      <c r="K1282" t="b">
        <v>0</v>
      </c>
      <c r="L1282">
        <v>15</v>
      </c>
      <c r="M1282" t="b">
        <v>1</v>
      </c>
      <c r="N1282" t="s">
        <v>8269</v>
      </c>
      <c r="O1282">
        <v>117</v>
      </c>
      <c r="P1282">
        <v>50.67</v>
      </c>
      <c r="Q1282" s="10" t="s">
        <v>8315</v>
      </c>
      <c r="R1282" t="s">
        <v>8316</v>
      </c>
      <c r="S1282" s="16">
        <v>42136.270787037036</v>
      </c>
      <c r="T1282" s="16">
        <v>42168.071527777778</v>
      </c>
      <c r="U1282">
        <v>31.800740740742185</v>
      </c>
    </row>
    <row r="1283" spans="1:21" ht="72" x14ac:dyDescent="0.3">
      <c r="A1283">
        <v>2826</v>
      </c>
      <c r="B1283" s="3" t="s">
        <v>2826</v>
      </c>
      <c r="C1283" s="3" t="s">
        <v>6936</v>
      </c>
      <c r="D1283" s="6">
        <v>2000</v>
      </c>
      <c r="E1283" s="8">
        <v>2155</v>
      </c>
      <c r="F1283" t="s">
        <v>8218</v>
      </c>
      <c r="G1283" t="s">
        <v>8223</v>
      </c>
      <c r="H1283" t="s">
        <v>8245</v>
      </c>
      <c r="I1283">
        <v>1436511600</v>
      </c>
      <c r="J1283">
        <v>1434415812</v>
      </c>
      <c r="K1283" t="b">
        <v>0</v>
      </c>
      <c r="L1283">
        <v>19</v>
      </c>
      <c r="M1283" t="b">
        <v>1</v>
      </c>
      <c r="N1283" t="s">
        <v>8269</v>
      </c>
      <c r="O1283">
        <v>108</v>
      </c>
      <c r="P1283">
        <v>113.42</v>
      </c>
      <c r="Q1283" s="10" t="s">
        <v>8315</v>
      </c>
      <c r="R1283" t="s">
        <v>8316</v>
      </c>
      <c r="S1283" s="16">
        <v>42171.034861111111</v>
      </c>
      <c r="T1283" s="16">
        <v>42195.291666666672</v>
      </c>
      <c r="U1283">
        <v>24.256805555560277</v>
      </c>
    </row>
    <row r="1284" spans="1:21" ht="72" x14ac:dyDescent="0.3">
      <c r="A1284">
        <v>2827</v>
      </c>
      <c r="B1284" s="3" t="s">
        <v>2827</v>
      </c>
      <c r="C1284" s="3" t="s">
        <v>6937</v>
      </c>
      <c r="D1284" s="6">
        <v>2000</v>
      </c>
      <c r="E1284" s="8">
        <v>2405</v>
      </c>
      <c r="F1284" t="s">
        <v>8218</v>
      </c>
      <c r="G1284" t="s">
        <v>8223</v>
      </c>
      <c r="H1284" t="s">
        <v>8245</v>
      </c>
      <c r="I1284">
        <v>1464971400</v>
      </c>
      <c r="J1284">
        <v>1462379066</v>
      </c>
      <c r="K1284" t="b">
        <v>0</v>
      </c>
      <c r="L1284">
        <v>23</v>
      </c>
      <c r="M1284" t="b">
        <v>1</v>
      </c>
      <c r="N1284" t="s">
        <v>8269</v>
      </c>
      <c r="O1284">
        <v>120</v>
      </c>
      <c r="P1284">
        <v>104.57</v>
      </c>
      <c r="Q1284" s="10" t="s">
        <v>8315</v>
      </c>
      <c r="R1284" t="s">
        <v>8316</v>
      </c>
      <c r="S1284" s="16">
        <v>42494.683634259258</v>
      </c>
      <c r="T1284" s="16">
        <v>42524.6875</v>
      </c>
      <c r="U1284">
        <v>30.003865740742185</v>
      </c>
    </row>
    <row r="1285" spans="1:21" ht="43.2" x14ac:dyDescent="0.3">
      <c r="A1285">
        <v>2830</v>
      </c>
      <c r="B1285" s="3" t="s">
        <v>2830</v>
      </c>
      <c r="C1285" s="3" t="s">
        <v>6940</v>
      </c>
      <c r="D1285" s="6">
        <v>3000</v>
      </c>
      <c r="E1285" s="8">
        <v>3000</v>
      </c>
      <c r="F1285" t="s">
        <v>8218</v>
      </c>
      <c r="G1285" t="s">
        <v>8223</v>
      </c>
      <c r="H1285" t="s">
        <v>8245</v>
      </c>
      <c r="I1285">
        <v>1399867140</v>
      </c>
      <c r="J1285">
        <v>1398802148</v>
      </c>
      <c r="K1285" t="b">
        <v>0</v>
      </c>
      <c r="L1285">
        <v>11</v>
      </c>
      <c r="M1285" t="b">
        <v>1</v>
      </c>
      <c r="N1285" t="s">
        <v>8269</v>
      </c>
      <c r="O1285">
        <v>100</v>
      </c>
      <c r="P1285">
        <v>272.73</v>
      </c>
      <c r="Q1285" s="10" t="s">
        <v>8315</v>
      </c>
      <c r="R1285" t="s">
        <v>8316</v>
      </c>
      <c r="S1285" s="16">
        <v>41758.839675925927</v>
      </c>
      <c r="T1285" s="16">
        <v>41771.165972222225</v>
      </c>
      <c r="U1285">
        <v>12.326296296298096</v>
      </c>
    </row>
    <row r="1286" spans="1:21" ht="43.2" x14ac:dyDescent="0.3">
      <c r="A1286">
        <v>2831</v>
      </c>
      <c r="B1286" s="3" t="s">
        <v>2831</v>
      </c>
      <c r="C1286" s="3" t="s">
        <v>6941</v>
      </c>
      <c r="D1286" s="6">
        <v>3000</v>
      </c>
      <c r="E1286" s="8">
        <v>3320</v>
      </c>
      <c r="F1286" t="s">
        <v>8218</v>
      </c>
      <c r="G1286" t="s">
        <v>8223</v>
      </c>
      <c r="H1286" t="s">
        <v>8245</v>
      </c>
      <c r="I1286">
        <v>1437076070</v>
      </c>
      <c r="J1286">
        <v>1434484070</v>
      </c>
      <c r="K1286" t="b">
        <v>0</v>
      </c>
      <c r="L1286">
        <v>52</v>
      </c>
      <c r="M1286" t="b">
        <v>1</v>
      </c>
      <c r="N1286" t="s">
        <v>8269</v>
      </c>
      <c r="O1286">
        <v>111</v>
      </c>
      <c r="P1286">
        <v>63.85</v>
      </c>
      <c r="Q1286" s="10" t="s">
        <v>8315</v>
      </c>
      <c r="R1286" t="s">
        <v>8316</v>
      </c>
      <c r="S1286" s="16">
        <v>42171.824884259258</v>
      </c>
      <c r="T1286" s="16">
        <v>42201.824884259258</v>
      </c>
      <c r="U1286">
        <v>30</v>
      </c>
    </row>
    <row r="1287" spans="1:21" ht="28.8" x14ac:dyDescent="0.3">
      <c r="A1287">
        <v>2833</v>
      </c>
      <c r="B1287" s="3" t="s">
        <v>2833</v>
      </c>
      <c r="C1287" s="3" t="s">
        <v>6943</v>
      </c>
      <c r="D1287" s="6">
        <v>2700</v>
      </c>
      <c r="E1287" s="8">
        <v>2923</v>
      </c>
      <c r="F1287" t="s">
        <v>8218</v>
      </c>
      <c r="G1287" t="s">
        <v>8223</v>
      </c>
      <c r="H1287" t="s">
        <v>8245</v>
      </c>
      <c r="I1287">
        <v>1444528800</v>
      </c>
      <c r="J1287">
        <v>1442804633</v>
      </c>
      <c r="K1287" t="b">
        <v>0</v>
      </c>
      <c r="L1287">
        <v>35</v>
      </c>
      <c r="M1287" t="b">
        <v>1</v>
      </c>
      <c r="N1287" t="s">
        <v>8269</v>
      </c>
      <c r="O1287">
        <v>108</v>
      </c>
      <c r="P1287">
        <v>83.51</v>
      </c>
      <c r="Q1287" s="10" t="s">
        <v>8315</v>
      </c>
      <c r="R1287" t="s">
        <v>8316</v>
      </c>
      <c r="S1287" s="16">
        <v>42268.127696759257</v>
      </c>
      <c r="T1287" s="16">
        <v>42288.083333333328</v>
      </c>
      <c r="U1287">
        <v>19.955636574071832</v>
      </c>
    </row>
    <row r="1288" spans="1:21" ht="72" x14ac:dyDescent="0.3">
      <c r="A1288">
        <v>2836</v>
      </c>
      <c r="B1288" s="3" t="s">
        <v>2836</v>
      </c>
      <c r="C1288" s="3" t="s">
        <v>6946</v>
      </c>
      <c r="D1288" s="6">
        <v>450</v>
      </c>
      <c r="E1288" s="8">
        <v>485</v>
      </c>
      <c r="F1288" t="s">
        <v>8218</v>
      </c>
      <c r="G1288" t="s">
        <v>8223</v>
      </c>
      <c r="H1288" t="s">
        <v>8245</v>
      </c>
      <c r="I1288">
        <v>1487393940</v>
      </c>
      <c r="J1288">
        <v>1484115418</v>
      </c>
      <c r="K1288" t="b">
        <v>0</v>
      </c>
      <c r="L1288">
        <v>11</v>
      </c>
      <c r="M1288" t="b">
        <v>1</v>
      </c>
      <c r="N1288" t="s">
        <v>8269</v>
      </c>
      <c r="O1288">
        <v>108</v>
      </c>
      <c r="P1288">
        <v>44.09</v>
      </c>
      <c r="Q1288" s="10" t="s">
        <v>8315</v>
      </c>
      <c r="R1288" t="s">
        <v>8316</v>
      </c>
      <c r="S1288" s="16">
        <v>42746.261782407411</v>
      </c>
      <c r="T1288" s="16">
        <v>42784.207638888889</v>
      </c>
      <c r="U1288">
        <v>37.945856481477676</v>
      </c>
    </row>
    <row r="1289" spans="1:21" ht="57.6" x14ac:dyDescent="0.3">
      <c r="A1289">
        <v>2838</v>
      </c>
      <c r="B1289" s="3" t="s">
        <v>2838</v>
      </c>
      <c r="C1289" s="3" t="s">
        <v>6948</v>
      </c>
      <c r="D1289" s="6">
        <v>2000</v>
      </c>
      <c r="E1289" s="8">
        <v>2405</v>
      </c>
      <c r="F1289" t="s">
        <v>8218</v>
      </c>
      <c r="G1289" t="s">
        <v>8223</v>
      </c>
      <c r="H1289" t="s">
        <v>8245</v>
      </c>
      <c r="I1289">
        <v>1407967200</v>
      </c>
      <c r="J1289">
        <v>1406039696</v>
      </c>
      <c r="K1289" t="b">
        <v>0</v>
      </c>
      <c r="L1289">
        <v>54</v>
      </c>
      <c r="M1289" t="b">
        <v>1</v>
      </c>
      <c r="N1289" t="s">
        <v>8269</v>
      </c>
      <c r="O1289">
        <v>120</v>
      </c>
      <c r="P1289">
        <v>44.54</v>
      </c>
      <c r="Q1289" s="10" t="s">
        <v>8315</v>
      </c>
      <c r="R1289" t="s">
        <v>8316</v>
      </c>
      <c r="S1289" s="16">
        <v>41842.607592592591</v>
      </c>
      <c r="T1289" s="16">
        <v>41864.916666666664</v>
      </c>
      <c r="U1289">
        <v>22.309074074073578</v>
      </c>
    </row>
    <row r="1290" spans="1:21" ht="72" x14ac:dyDescent="0.3">
      <c r="A1290">
        <v>2839</v>
      </c>
      <c r="B1290" s="3" t="s">
        <v>2839</v>
      </c>
      <c r="C1290" s="3" t="s">
        <v>6949</v>
      </c>
      <c r="D1290" s="6">
        <v>3500</v>
      </c>
      <c r="E1290" s="8">
        <v>3900</v>
      </c>
      <c r="F1290" t="s">
        <v>8218</v>
      </c>
      <c r="G1290" t="s">
        <v>8223</v>
      </c>
      <c r="H1290" t="s">
        <v>8245</v>
      </c>
      <c r="I1290">
        <v>1408942740</v>
      </c>
      <c r="J1290">
        <v>1406958354</v>
      </c>
      <c r="K1290" t="b">
        <v>0</v>
      </c>
      <c r="L1290">
        <v>31</v>
      </c>
      <c r="M1290" t="b">
        <v>1</v>
      </c>
      <c r="N1290" t="s">
        <v>8269</v>
      </c>
      <c r="O1290">
        <v>111</v>
      </c>
      <c r="P1290">
        <v>125.81</v>
      </c>
      <c r="Q1290" s="10" t="s">
        <v>8315</v>
      </c>
      <c r="R1290" t="s">
        <v>8316</v>
      </c>
      <c r="S1290" s="16">
        <v>41853.240208333329</v>
      </c>
      <c r="T1290" s="16">
        <v>41876.207638888889</v>
      </c>
      <c r="U1290">
        <v>22.967430555559986</v>
      </c>
    </row>
    <row r="1291" spans="1:21" ht="57.6" x14ac:dyDescent="0.3">
      <c r="A1291">
        <v>2961</v>
      </c>
      <c r="B1291" s="3" t="s">
        <v>2961</v>
      </c>
      <c r="C1291" s="3" t="s">
        <v>7071</v>
      </c>
      <c r="D1291" s="6">
        <v>5000</v>
      </c>
      <c r="E1291" s="8">
        <v>5481</v>
      </c>
      <c r="F1291" t="s">
        <v>8218</v>
      </c>
      <c r="G1291" t="s">
        <v>8223</v>
      </c>
      <c r="H1291" t="s">
        <v>8245</v>
      </c>
      <c r="I1291">
        <v>1427342400</v>
      </c>
      <c r="J1291">
        <v>1424927159</v>
      </c>
      <c r="K1291" t="b">
        <v>0</v>
      </c>
      <c r="L1291">
        <v>108</v>
      </c>
      <c r="M1291" t="b">
        <v>1</v>
      </c>
      <c r="N1291" t="s">
        <v>8269</v>
      </c>
      <c r="O1291">
        <v>110</v>
      </c>
      <c r="P1291">
        <v>50.75</v>
      </c>
      <c r="Q1291" s="10" t="s">
        <v>8315</v>
      </c>
      <c r="R1291" t="s">
        <v>8316</v>
      </c>
      <c r="S1291" s="16">
        <v>42061.212488425925</v>
      </c>
      <c r="T1291" s="16">
        <v>42089.166666666672</v>
      </c>
      <c r="U1291">
        <v>27.954178240746842</v>
      </c>
    </row>
    <row r="1292" spans="1:21" ht="72" x14ac:dyDescent="0.3">
      <c r="A1292">
        <v>2962</v>
      </c>
      <c r="B1292" s="3" t="s">
        <v>2962</v>
      </c>
      <c r="C1292" s="3" t="s">
        <v>7072</v>
      </c>
      <c r="D1292" s="6">
        <v>1000</v>
      </c>
      <c r="E1292" s="8">
        <v>1218</v>
      </c>
      <c r="F1292" t="s">
        <v>8218</v>
      </c>
      <c r="G1292" t="s">
        <v>8223</v>
      </c>
      <c r="H1292" t="s">
        <v>8245</v>
      </c>
      <c r="I1292">
        <v>1425193140</v>
      </c>
      <c r="J1292">
        <v>1422769906</v>
      </c>
      <c r="K1292" t="b">
        <v>0</v>
      </c>
      <c r="L1292">
        <v>20</v>
      </c>
      <c r="M1292" t="b">
        <v>1</v>
      </c>
      <c r="N1292" t="s">
        <v>8269</v>
      </c>
      <c r="O1292">
        <v>122</v>
      </c>
      <c r="P1292">
        <v>60.9</v>
      </c>
      <c r="Q1292" s="10" t="s">
        <v>8315</v>
      </c>
      <c r="R1292" t="s">
        <v>8316</v>
      </c>
      <c r="S1292" s="16">
        <v>42036.24428240741</v>
      </c>
      <c r="T1292" s="16">
        <v>42064.290972222225</v>
      </c>
      <c r="U1292">
        <v>28.046689814815181</v>
      </c>
    </row>
    <row r="1293" spans="1:21" ht="72" x14ac:dyDescent="0.3">
      <c r="A1293">
        <v>2963</v>
      </c>
      <c r="B1293" s="3" t="s">
        <v>2963</v>
      </c>
      <c r="C1293" s="3" t="s">
        <v>7073</v>
      </c>
      <c r="D1293" s="6">
        <v>10000</v>
      </c>
      <c r="E1293" s="8">
        <v>10685</v>
      </c>
      <c r="F1293" t="s">
        <v>8218</v>
      </c>
      <c r="G1293" t="s">
        <v>8223</v>
      </c>
      <c r="H1293" t="s">
        <v>8245</v>
      </c>
      <c r="I1293">
        <v>1435835824</v>
      </c>
      <c r="J1293">
        <v>1433243824</v>
      </c>
      <c r="K1293" t="b">
        <v>0</v>
      </c>
      <c r="L1293">
        <v>98</v>
      </c>
      <c r="M1293" t="b">
        <v>1</v>
      </c>
      <c r="N1293" t="s">
        <v>8269</v>
      </c>
      <c r="O1293">
        <v>107</v>
      </c>
      <c r="P1293">
        <v>109.03</v>
      </c>
      <c r="Q1293" s="10" t="s">
        <v>8315</v>
      </c>
      <c r="R1293" t="s">
        <v>8316</v>
      </c>
      <c r="S1293" s="16">
        <v>42157.470185185186</v>
      </c>
      <c r="T1293" s="16">
        <v>42187.470185185186</v>
      </c>
      <c r="U1293">
        <v>30</v>
      </c>
    </row>
    <row r="1294" spans="1:21" ht="57.6" x14ac:dyDescent="0.3">
      <c r="A1294">
        <v>2964</v>
      </c>
      <c r="B1294" s="3" t="s">
        <v>2964</v>
      </c>
      <c r="C1294" s="3" t="s">
        <v>7074</v>
      </c>
      <c r="D1294" s="6">
        <v>5000</v>
      </c>
      <c r="E1294" s="8">
        <v>5035.6899999999996</v>
      </c>
      <c r="F1294" t="s">
        <v>8218</v>
      </c>
      <c r="G1294" t="s">
        <v>8223</v>
      </c>
      <c r="H1294" t="s">
        <v>8245</v>
      </c>
      <c r="I1294">
        <v>1407360720</v>
      </c>
      <c r="J1294">
        <v>1404769819</v>
      </c>
      <c r="K1294" t="b">
        <v>0</v>
      </c>
      <c r="L1294">
        <v>196</v>
      </c>
      <c r="M1294" t="b">
        <v>1</v>
      </c>
      <c r="N1294" t="s">
        <v>8269</v>
      </c>
      <c r="O1294">
        <v>101</v>
      </c>
      <c r="P1294">
        <v>25.69</v>
      </c>
      <c r="Q1294" s="10" t="s">
        <v>8315</v>
      </c>
      <c r="R1294" t="s">
        <v>8316</v>
      </c>
      <c r="S1294" s="16">
        <v>41827.909942129627</v>
      </c>
      <c r="T1294" s="16">
        <v>41857.897222222222</v>
      </c>
      <c r="U1294">
        <v>29.987280092595029</v>
      </c>
    </row>
    <row r="1295" spans="1:21" ht="72" x14ac:dyDescent="0.3">
      <c r="A1295">
        <v>2965</v>
      </c>
      <c r="B1295" s="3" t="s">
        <v>2965</v>
      </c>
      <c r="C1295" s="3" t="s">
        <v>7075</v>
      </c>
      <c r="D1295" s="6">
        <v>1500</v>
      </c>
      <c r="E1295" s="8">
        <v>1635</v>
      </c>
      <c r="F1295" t="s">
        <v>8218</v>
      </c>
      <c r="G1295" t="s">
        <v>8223</v>
      </c>
      <c r="H1295" t="s">
        <v>8245</v>
      </c>
      <c r="I1295">
        <v>1436290233</v>
      </c>
      <c r="J1295">
        <v>1433698233</v>
      </c>
      <c r="K1295" t="b">
        <v>0</v>
      </c>
      <c r="L1295">
        <v>39</v>
      </c>
      <c r="M1295" t="b">
        <v>1</v>
      </c>
      <c r="N1295" t="s">
        <v>8269</v>
      </c>
      <c r="O1295">
        <v>109</v>
      </c>
      <c r="P1295">
        <v>41.92</v>
      </c>
      <c r="Q1295" s="10" t="s">
        <v>8315</v>
      </c>
      <c r="R1295" t="s">
        <v>8316</v>
      </c>
      <c r="S1295" s="16">
        <v>42162.729548611111</v>
      </c>
      <c r="T1295" s="16">
        <v>42192.729548611111</v>
      </c>
      <c r="U1295">
        <v>30</v>
      </c>
    </row>
    <row r="1296" spans="1:21" ht="57.6" x14ac:dyDescent="0.3">
      <c r="A1296">
        <v>2966</v>
      </c>
      <c r="B1296" s="3" t="s">
        <v>2966</v>
      </c>
      <c r="C1296" s="3" t="s">
        <v>7076</v>
      </c>
      <c r="D1296" s="6">
        <v>10000</v>
      </c>
      <c r="E1296" s="8">
        <v>11363</v>
      </c>
      <c r="F1296" t="s">
        <v>8218</v>
      </c>
      <c r="G1296" t="s">
        <v>8223</v>
      </c>
      <c r="H1296" t="s">
        <v>8245</v>
      </c>
      <c r="I1296">
        <v>1442425412</v>
      </c>
      <c r="J1296">
        <v>1439833412</v>
      </c>
      <c r="K1296" t="b">
        <v>0</v>
      </c>
      <c r="L1296">
        <v>128</v>
      </c>
      <c r="M1296" t="b">
        <v>1</v>
      </c>
      <c r="N1296" t="s">
        <v>8269</v>
      </c>
      <c r="O1296">
        <v>114</v>
      </c>
      <c r="P1296">
        <v>88.77</v>
      </c>
      <c r="Q1296" s="10" t="s">
        <v>8315</v>
      </c>
      <c r="R1296" t="s">
        <v>8316</v>
      </c>
      <c r="S1296" s="16">
        <v>42233.738564814819</v>
      </c>
      <c r="T1296" s="16">
        <v>42263.738564814819</v>
      </c>
      <c r="U1296">
        <v>30</v>
      </c>
    </row>
    <row r="1297" spans="1:21" ht="57.6" x14ac:dyDescent="0.3">
      <c r="A1297">
        <v>2967</v>
      </c>
      <c r="B1297" s="3" t="s">
        <v>2967</v>
      </c>
      <c r="C1297" s="3" t="s">
        <v>7077</v>
      </c>
      <c r="D1297" s="6">
        <v>5000</v>
      </c>
      <c r="E1297" s="8">
        <v>5696</v>
      </c>
      <c r="F1297" t="s">
        <v>8218</v>
      </c>
      <c r="G1297" t="s">
        <v>8223</v>
      </c>
      <c r="H1297" t="s">
        <v>8245</v>
      </c>
      <c r="I1297">
        <v>1425872692</v>
      </c>
      <c r="J1297">
        <v>1423284292</v>
      </c>
      <c r="K1297" t="b">
        <v>0</v>
      </c>
      <c r="L1297">
        <v>71</v>
      </c>
      <c r="M1297" t="b">
        <v>1</v>
      </c>
      <c r="N1297" t="s">
        <v>8269</v>
      </c>
      <c r="O1297">
        <v>114</v>
      </c>
      <c r="P1297">
        <v>80.23</v>
      </c>
      <c r="Q1297" s="10" t="s">
        <v>8315</v>
      </c>
      <c r="R1297" t="s">
        <v>8316</v>
      </c>
      <c r="S1297" s="16">
        <v>42042.197824074072</v>
      </c>
      <c r="T1297" s="16">
        <v>42072.156157407408</v>
      </c>
      <c r="U1297">
        <v>29.958333333335759</v>
      </c>
    </row>
    <row r="1298" spans="1:21" ht="43.2" x14ac:dyDescent="0.3">
      <c r="A1298">
        <v>2968</v>
      </c>
      <c r="B1298" s="3" t="s">
        <v>2968</v>
      </c>
      <c r="C1298" s="3" t="s">
        <v>7078</v>
      </c>
      <c r="D1298" s="6">
        <v>3500</v>
      </c>
      <c r="E1298" s="8">
        <v>3710</v>
      </c>
      <c r="F1298" t="s">
        <v>8218</v>
      </c>
      <c r="G1298" t="s">
        <v>8223</v>
      </c>
      <c r="H1298" t="s">
        <v>8245</v>
      </c>
      <c r="I1298">
        <v>1471406340</v>
      </c>
      <c r="J1298">
        <v>1470227660</v>
      </c>
      <c r="K1298" t="b">
        <v>0</v>
      </c>
      <c r="L1298">
        <v>47</v>
      </c>
      <c r="M1298" t="b">
        <v>1</v>
      </c>
      <c r="N1298" t="s">
        <v>8269</v>
      </c>
      <c r="O1298">
        <v>106</v>
      </c>
      <c r="P1298">
        <v>78.94</v>
      </c>
      <c r="Q1298" s="10" t="s">
        <v>8315</v>
      </c>
      <c r="R1298" t="s">
        <v>8316</v>
      </c>
      <c r="S1298" s="16">
        <v>42585.523842592593</v>
      </c>
      <c r="T1298" s="16">
        <v>42599.165972222225</v>
      </c>
      <c r="U1298">
        <v>13.642129629632109</v>
      </c>
    </row>
    <row r="1299" spans="1:21" ht="57.6" x14ac:dyDescent="0.3">
      <c r="A1299">
        <v>2970</v>
      </c>
      <c r="B1299" s="3" t="s">
        <v>2970</v>
      </c>
      <c r="C1299" s="3" t="s">
        <v>7080</v>
      </c>
      <c r="D1299" s="6">
        <v>6000</v>
      </c>
      <c r="E1299" s="8">
        <v>6360</v>
      </c>
      <c r="F1299" t="s">
        <v>8218</v>
      </c>
      <c r="G1299" t="s">
        <v>8223</v>
      </c>
      <c r="H1299" t="s">
        <v>8245</v>
      </c>
      <c r="I1299">
        <v>1405699451</v>
      </c>
      <c r="J1299">
        <v>1403107451</v>
      </c>
      <c r="K1299" t="b">
        <v>0</v>
      </c>
      <c r="L1299">
        <v>91</v>
      </c>
      <c r="M1299" t="b">
        <v>1</v>
      </c>
      <c r="N1299" t="s">
        <v>8269</v>
      </c>
      <c r="O1299">
        <v>106</v>
      </c>
      <c r="P1299">
        <v>69.89</v>
      </c>
      <c r="Q1299" s="10" t="s">
        <v>8315</v>
      </c>
      <c r="R1299" t="s">
        <v>8316</v>
      </c>
      <c r="S1299" s="16">
        <v>41808.669571759259</v>
      </c>
      <c r="T1299" s="16">
        <v>41838.669571759259</v>
      </c>
      <c r="U1299">
        <v>30</v>
      </c>
    </row>
    <row r="1300" spans="1:21" ht="72" x14ac:dyDescent="0.3">
      <c r="A1300">
        <v>2971</v>
      </c>
      <c r="B1300" s="3" t="s">
        <v>2971</v>
      </c>
      <c r="C1300" s="3" t="s">
        <v>7081</v>
      </c>
      <c r="D1300" s="6">
        <v>3200</v>
      </c>
      <c r="E1300" s="8">
        <v>3205</v>
      </c>
      <c r="F1300" t="s">
        <v>8218</v>
      </c>
      <c r="G1300" t="s">
        <v>8223</v>
      </c>
      <c r="H1300" t="s">
        <v>8245</v>
      </c>
      <c r="I1300">
        <v>1409500078</v>
      </c>
      <c r="J1300">
        <v>1406908078</v>
      </c>
      <c r="K1300" t="b">
        <v>0</v>
      </c>
      <c r="L1300">
        <v>43</v>
      </c>
      <c r="M1300" t="b">
        <v>1</v>
      </c>
      <c r="N1300" t="s">
        <v>8269</v>
      </c>
      <c r="O1300">
        <v>100</v>
      </c>
      <c r="P1300">
        <v>74.53</v>
      </c>
      <c r="Q1300" s="10" t="s">
        <v>8315</v>
      </c>
      <c r="R1300" t="s">
        <v>8316</v>
      </c>
      <c r="S1300" s="16">
        <v>41852.658310185187</v>
      </c>
      <c r="T1300" s="16">
        <v>41882.658310185187</v>
      </c>
      <c r="U1300">
        <v>30</v>
      </c>
    </row>
    <row r="1301" spans="1:21" ht="43.2" x14ac:dyDescent="0.3">
      <c r="A1301">
        <v>2972</v>
      </c>
      <c r="B1301" s="3" t="s">
        <v>2972</v>
      </c>
      <c r="C1301" s="3" t="s">
        <v>7082</v>
      </c>
      <c r="D1301" s="6">
        <v>2000</v>
      </c>
      <c r="E1301" s="8">
        <v>2107</v>
      </c>
      <c r="F1301" t="s">
        <v>8218</v>
      </c>
      <c r="G1301" t="s">
        <v>8223</v>
      </c>
      <c r="H1301" t="s">
        <v>8245</v>
      </c>
      <c r="I1301">
        <v>1480899600</v>
      </c>
      <c r="J1301">
        <v>1479609520</v>
      </c>
      <c r="K1301" t="b">
        <v>0</v>
      </c>
      <c r="L1301">
        <v>17</v>
      </c>
      <c r="M1301" t="b">
        <v>1</v>
      </c>
      <c r="N1301" t="s">
        <v>8269</v>
      </c>
      <c r="O1301">
        <v>105</v>
      </c>
      <c r="P1301">
        <v>123.94</v>
      </c>
      <c r="Q1301" s="10" t="s">
        <v>8315</v>
      </c>
      <c r="R1301" t="s">
        <v>8316</v>
      </c>
      <c r="S1301" s="16">
        <v>42694.110185185185</v>
      </c>
      <c r="T1301" s="16">
        <v>42709.041666666672</v>
      </c>
      <c r="U1301">
        <v>14.931481481486117</v>
      </c>
    </row>
    <row r="1302" spans="1:21" ht="72" x14ac:dyDescent="0.3">
      <c r="A1302">
        <v>2973</v>
      </c>
      <c r="B1302" s="3" t="s">
        <v>2973</v>
      </c>
      <c r="C1302" s="3" t="s">
        <v>7083</v>
      </c>
      <c r="D1302" s="6">
        <v>5000</v>
      </c>
      <c r="E1302" s="8">
        <v>8740</v>
      </c>
      <c r="F1302" t="s">
        <v>8218</v>
      </c>
      <c r="G1302" t="s">
        <v>8223</v>
      </c>
      <c r="H1302" t="s">
        <v>8245</v>
      </c>
      <c r="I1302">
        <v>1451620800</v>
      </c>
      <c r="J1302">
        <v>1449171508</v>
      </c>
      <c r="K1302" t="b">
        <v>0</v>
      </c>
      <c r="L1302">
        <v>33</v>
      </c>
      <c r="M1302" t="b">
        <v>1</v>
      </c>
      <c r="N1302" t="s">
        <v>8269</v>
      </c>
      <c r="O1302">
        <v>175</v>
      </c>
      <c r="P1302">
        <v>264.85000000000002</v>
      </c>
      <c r="Q1302" s="10" t="s">
        <v>8315</v>
      </c>
      <c r="R1302" t="s">
        <v>8316</v>
      </c>
      <c r="S1302" s="16">
        <v>42341.818379629629</v>
      </c>
      <c r="T1302" s="16">
        <v>42370.166666666672</v>
      </c>
      <c r="U1302">
        <v>28.34828703704261</v>
      </c>
    </row>
    <row r="1303" spans="1:21" ht="72" x14ac:dyDescent="0.3">
      <c r="A1303">
        <v>2974</v>
      </c>
      <c r="B1303" s="3" t="s">
        <v>2974</v>
      </c>
      <c r="C1303" s="3" t="s">
        <v>7084</v>
      </c>
      <c r="D1303" s="6">
        <v>5000</v>
      </c>
      <c r="E1303" s="8">
        <v>5100</v>
      </c>
      <c r="F1303" t="s">
        <v>8218</v>
      </c>
      <c r="G1303" t="s">
        <v>8223</v>
      </c>
      <c r="H1303" t="s">
        <v>8245</v>
      </c>
      <c r="I1303">
        <v>1411695300</v>
      </c>
      <c r="J1303">
        <v>1409275671</v>
      </c>
      <c r="K1303" t="b">
        <v>0</v>
      </c>
      <c r="L1303">
        <v>87</v>
      </c>
      <c r="M1303" t="b">
        <v>1</v>
      </c>
      <c r="N1303" t="s">
        <v>8269</v>
      </c>
      <c r="O1303">
        <v>102</v>
      </c>
      <c r="P1303">
        <v>58.62</v>
      </c>
      <c r="Q1303" s="10" t="s">
        <v>8315</v>
      </c>
      <c r="R1303" t="s">
        <v>8316</v>
      </c>
      <c r="S1303" s="16">
        <v>41880.061006944445</v>
      </c>
      <c r="T1303" s="16">
        <v>41908.065972222219</v>
      </c>
      <c r="U1303">
        <v>28.004965277774318</v>
      </c>
    </row>
    <row r="1304" spans="1:21" ht="72" x14ac:dyDescent="0.3">
      <c r="A1304">
        <v>2975</v>
      </c>
      <c r="B1304" s="3" t="s">
        <v>2975</v>
      </c>
      <c r="C1304" s="3" t="s">
        <v>7085</v>
      </c>
      <c r="D1304" s="6">
        <v>8000</v>
      </c>
      <c r="E1304" s="8">
        <v>8010</v>
      </c>
      <c r="F1304" t="s">
        <v>8218</v>
      </c>
      <c r="G1304" t="s">
        <v>8223</v>
      </c>
      <c r="H1304" t="s">
        <v>8245</v>
      </c>
      <c r="I1304">
        <v>1417057200</v>
      </c>
      <c r="J1304">
        <v>1414599886</v>
      </c>
      <c r="K1304" t="b">
        <v>0</v>
      </c>
      <c r="L1304">
        <v>113</v>
      </c>
      <c r="M1304" t="b">
        <v>1</v>
      </c>
      <c r="N1304" t="s">
        <v>8269</v>
      </c>
      <c r="O1304">
        <v>100</v>
      </c>
      <c r="P1304">
        <v>70.88</v>
      </c>
      <c r="Q1304" s="10" t="s">
        <v>8315</v>
      </c>
      <c r="R1304" t="s">
        <v>8316</v>
      </c>
      <c r="S1304" s="16">
        <v>41941.683865740742</v>
      </c>
      <c r="T1304" s="16">
        <v>41970.125</v>
      </c>
      <c r="U1304">
        <v>28.441134259257524</v>
      </c>
    </row>
    <row r="1305" spans="1:21" ht="86.4" x14ac:dyDescent="0.3">
      <c r="A1305">
        <v>2977</v>
      </c>
      <c r="B1305" s="3" t="s">
        <v>2977</v>
      </c>
      <c r="C1305" s="3" t="s">
        <v>7087</v>
      </c>
      <c r="D1305" s="6">
        <v>3000</v>
      </c>
      <c r="E1305" s="8">
        <v>3407</v>
      </c>
      <c r="F1305" t="s">
        <v>8218</v>
      </c>
      <c r="G1305" t="s">
        <v>8223</v>
      </c>
      <c r="H1305" t="s">
        <v>8245</v>
      </c>
      <c r="I1305">
        <v>1427076840</v>
      </c>
      <c r="J1305">
        <v>1421960934</v>
      </c>
      <c r="K1305" t="b">
        <v>0</v>
      </c>
      <c r="L1305">
        <v>30</v>
      </c>
      <c r="M1305" t="b">
        <v>1</v>
      </c>
      <c r="N1305" t="s">
        <v>8269</v>
      </c>
      <c r="O1305">
        <v>114</v>
      </c>
      <c r="P1305">
        <v>113.57</v>
      </c>
      <c r="Q1305" s="10" t="s">
        <v>8315</v>
      </c>
      <c r="R1305" t="s">
        <v>8316</v>
      </c>
      <c r="S1305" s="16">
        <v>42026.88118055556</v>
      </c>
      <c r="T1305" s="16">
        <v>42086.093055555553</v>
      </c>
      <c r="U1305">
        <v>59.211874999993597</v>
      </c>
    </row>
    <row r="1306" spans="1:21" ht="72" x14ac:dyDescent="0.3">
      <c r="A1306">
        <v>2978</v>
      </c>
      <c r="B1306" s="3" t="s">
        <v>2978</v>
      </c>
      <c r="C1306" s="3" t="s">
        <v>7088</v>
      </c>
      <c r="D1306" s="6">
        <v>750</v>
      </c>
      <c r="E1306" s="8">
        <v>971</v>
      </c>
      <c r="F1306" t="s">
        <v>8218</v>
      </c>
      <c r="G1306" t="s">
        <v>8223</v>
      </c>
      <c r="H1306" t="s">
        <v>8245</v>
      </c>
      <c r="I1306">
        <v>1413784740</v>
      </c>
      <c r="J1306">
        <v>1412954547</v>
      </c>
      <c r="K1306" t="b">
        <v>0</v>
      </c>
      <c r="L1306">
        <v>16</v>
      </c>
      <c r="M1306" t="b">
        <v>1</v>
      </c>
      <c r="N1306" t="s">
        <v>8269</v>
      </c>
      <c r="O1306">
        <v>129</v>
      </c>
      <c r="P1306">
        <v>60.69</v>
      </c>
      <c r="Q1306" s="10" t="s">
        <v>8315</v>
      </c>
      <c r="R1306" t="s">
        <v>8316</v>
      </c>
      <c r="S1306" s="16">
        <v>41922.640590277777</v>
      </c>
      <c r="T1306" s="16">
        <v>41932.249305555553</v>
      </c>
      <c r="U1306">
        <v>9.6087152777763549</v>
      </c>
    </row>
    <row r="1307" spans="1:21" ht="57.6" x14ac:dyDescent="0.3">
      <c r="A1307">
        <v>2979</v>
      </c>
      <c r="B1307" s="3" t="s">
        <v>2979</v>
      </c>
      <c r="C1307" s="3" t="s">
        <v>7089</v>
      </c>
      <c r="D1307" s="6">
        <v>5000</v>
      </c>
      <c r="E1307" s="8">
        <v>5070</v>
      </c>
      <c r="F1307" t="s">
        <v>8218</v>
      </c>
      <c r="G1307" t="s">
        <v>8223</v>
      </c>
      <c r="H1307" t="s">
        <v>8245</v>
      </c>
      <c r="I1307">
        <v>1420524000</v>
      </c>
      <c r="J1307">
        <v>1419104823</v>
      </c>
      <c r="K1307" t="b">
        <v>0</v>
      </c>
      <c r="L1307">
        <v>46</v>
      </c>
      <c r="M1307" t="b">
        <v>1</v>
      </c>
      <c r="N1307" t="s">
        <v>8269</v>
      </c>
      <c r="O1307">
        <v>101</v>
      </c>
      <c r="P1307">
        <v>110.22</v>
      </c>
      <c r="Q1307" s="10" t="s">
        <v>8315</v>
      </c>
      <c r="R1307" t="s">
        <v>8316</v>
      </c>
      <c r="S1307" s="16">
        <v>41993.824340277773</v>
      </c>
      <c r="T1307" s="16">
        <v>42010.25</v>
      </c>
      <c r="U1307">
        <v>16.425659722226555</v>
      </c>
    </row>
    <row r="1308" spans="1:21" ht="57.6" x14ac:dyDescent="0.3">
      <c r="A1308">
        <v>2980</v>
      </c>
      <c r="B1308" s="3" t="s">
        <v>2980</v>
      </c>
      <c r="C1308" s="3" t="s">
        <v>7090</v>
      </c>
      <c r="D1308" s="6">
        <v>3000</v>
      </c>
      <c r="E1308" s="8">
        <v>3275</v>
      </c>
      <c r="F1308" t="s">
        <v>8218</v>
      </c>
      <c r="G1308" t="s">
        <v>8223</v>
      </c>
      <c r="H1308" t="s">
        <v>8245</v>
      </c>
      <c r="I1308">
        <v>1440381600</v>
      </c>
      <c r="J1308">
        <v>1438639130</v>
      </c>
      <c r="K1308" t="b">
        <v>0</v>
      </c>
      <c r="L1308">
        <v>24</v>
      </c>
      <c r="M1308" t="b">
        <v>1</v>
      </c>
      <c r="N1308" t="s">
        <v>8269</v>
      </c>
      <c r="O1308">
        <v>109</v>
      </c>
      <c r="P1308">
        <v>136.46</v>
      </c>
      <c r="Q1308" s="10" t="s">
        <v>8315</v>
      </c>
      <c r="R1308" t="s">
        <v>8316</v>
      </c>
      <c r="S1308" s="16">
        <v>42219.915856481486</v>
      </c>
      <c r="T1308" s="16">
        <v>42240.083333333328</v>
      </c>
      <c r="U1308">
        <v>20.167476851842366</v>
      </c>
    </row>
    <row r="1309" spans="1:21" ht="57.6" x14ac:dyDescent="0.3">
      <c r="A1309">
        <v>3147</v>
      </c>
      <c r="B1309" s="3" t="s">
        <v>3147</v>
      </c>
      <c r="C1309" s="3" t="s">
        <v>7257</v>
      </c>
      <c r="D1309" s="6">
        <v>20000</v>
      </c>
      <c r="E1309" s="8">
        <v>23505</v>
      </c>
      <c r="F1309" t="s">
        <v>8218</v>
      </c>
      <c r="G1309" t="s">
        <v>8223</v>
      </c>
      <c r="H1309" t="s">
        <v>8245</v>
      </c>
      <c r="I1309">
        <v>1415319355</v>
      </c>
      <c r="J1309">
        <v>1411859755</v>
      </c>
      <c r="K1309" t="b">
        <v>1</v>
      </c>
      <c r="L1309">
        <v>213</v>
      </c>
      <c r="M1309" t="b">
        <v>1</v>
      </c>
      <c r="N1309" t="s">
        <v>8269</v>
      </c>
      <c r="O1309">
        <v>118</v>
      </c>
      <c r="P1309">
        <v>110.35</v>
      </c>
      <c r="Q1309" s="10" t="s">
        <v>8315</v>
      </c>
      <c r="R1309" t="s">
        <v>8316</v>
      </c>
      <c r="S1309" s="16">
        <v>41909.969386574077</v>
      </c>
      <c r="T1309" s="16">
        <v>41950.011053240742</v>
      </c>
      <c r="U1309">
        <v>40.041666666664241</v>
      </c>
    </row>
    <row r="1310" spans="1:21" ht="28.8" x14ac:dyDescent="0.3">
      <c r="A1310">
        <v>3148</v>
      </c>
      <c r="B1310" s="3" t="s">
        <v>3148</v>
      </c>
      <c r="C1310" s="3" t="s">
        <v>7258</v>
      </c>
      <c r="D1310" s="6">
        <v>1800</v>
      </c>
      <c r="E1310" s="8">
        <v>2361</v>
      </c>
      <c r="F1310" t="s">
        <v>8218</v>
      </c>
      <c r="G1310" t="s">
        <v>8223</v>
      </c>
      <c r="H1310" t="s">
        <v>8245</v>
      </c>
      <c r="I1310">
        <v>1412136000</v>
      </c>
      <c r="J1310">
        <v>1410278284</v>
      </c>
      <c r="K1310" t="b">
        <v>1</v>
      </c>
      <c r="L1310">
        <v>57</v>
      </c>
      <c r="M1310" t="b">
        <v>1</v>
      </c>
      <c r="N1310" t="s">
        <v>8269</v>
      </c>
      <c r="O1310">
        <v>131</v>
      </c>
      <c r="P1310">
        <v>41.42</v>
      </c>
      <c r="Q1310" s="10" t="s">
        <v>8315</v>
      </c>
      <c r="R1310" t="s">
        <v>8316</v>
      </c>
      <c r="S1310" s="16">
        <v>41891.665324074071</v>
      </c>
      <c r="T1310" s="16">
        <v>41913.166666666664</v>
      </c>
      <c r="U1310">
        <v>21.501342592593573</v>
      </c>
    </row>
    <row r="1311" spans="1:21" ht="72" x14ac:dyDescent="0.3">
      <c r="A1311">
        <v>3149</v>
      </c>
      <c r="B1311" s="3" t="s">
        <v>3149</v>
      </c>
      <c r="C1311" s="3" t="s">
        <v>7259</v>
      </c>
      <c r="D1311" s="6">
        <v>1250</v>
      </c>
      <c r="E1311" s="8">
        <v>1300</v>
      </c>
      <c r="F1311" t="s">
        <v>8218</v>
      </c>
      <c r="G1311" t="s">
        <v>8223</v>
      </c>
      <c r="H1311" t="s">
        <v>8245</v>
      </c>
      <c r="I1311">
        <v>1354845600</v>
      </c>
      <c r="J1311">
        <v>1352766300</v>
      </c>
      <c r="K1311" t="b">
        <v>1</v>
      </c>
      <c r="L1311">
        <v>25</v>
      </c>
      <c r="M1311" t="b">
        <v>1</v>
      </c>
      <c r="N1311" t="s">
        <v>8269</v>
      </c>
      <c r="O1311">
        <v>104</v>
      </c>
      <c r="P1311">
        <v>52</v>
      </c>
      <c r="Q1311" s="10" t="s">
        <v>8315</v>
      </c>
      <c r="R1311" t="s">
        <v>8316</v>
      </c>
      <c r="S1311" s="16">
        <v>41226.017361111109</v>
      </c>
      <c r="T1311" s="16">
        <v>41250.083333333336</v>
      </c>
      <c r="U1311">
        <v>24.065972222226264</v>
      </c>
    </row>
    <row r="1312" spans="1:21" ht="72" x14ac:dyDescent="0.3">
      <c r="A1312">
        <v>3150</v>
      </c>
      <c r="B1312" s="3" t="s">
        <v>3150</v>
      </c>
      <c r="C1312" s="3" t="s">
        <v>7260</v>
      </c>
      <c r="D1312" s="6">
        <v>3500</v>
      </c>
      <c r="E1312" s="8">
        <v>3535</v>
      </c>
      <c r="F1312" t="s">
        <v>8218</v>
      </c>
      <c r="G1312" t="s">
        <v>8223</v>
      </c>
      <c r="H1312" t="s">
        <v>8245</v>
      </c>
      <c r="I1312">
        <v>1295928000</v>
      </c>
      <c r="J1312">
        <v>1288160403</v>
      </c>
      <c r="K1312" t="b">
        <v>1</v>
      </c>
      <c r="L1312">
        <v>104</v>
      </c>
      <c r="M1312" t="b">
        <v>1</v>
      </c>
      <c r="N1312" t="s">
        <v>8269</v>
      </c>
      <c r="O1312">
        <v>101</v>
      </c>
      <c r="P1312">
        <v>33.99</v>
      </c>
      <c r="Q1312" s="10" t="s">
        <v>8315</v>
      </c>
      <c r="R1312" t="s">
        <v>8316</v>
      </c>
      <c r="S1312" s="16">
        <v>40478.263923611114</v>
      </c>
      <c r="T1312" s="16">
        <v>40568.166666666664</v>
      </c>
      <c r="U1312">
        <v>89.902743055550673</v>
      </c>
    </row>
    <row r="1313" spans="1:21" ht="43.2" x14ac:dyDescent="0.3">
      <c r="A1313">
        <v>3151</v>
      </c>
      <c r="B1313" s="3" t="s">
        <v>3151</v>
      </c>
      <c r="C1313" s="3" t="s">
        <v>7261</v>
      </c>
      <c r="D1313" s="6">
        <v>3500</v>
      </c>
      <c r="E1313" s="8">
        <v>3514</v>
      </c>
      <c r="F1313" t="s">
        <v>8218</v>
      </c>
      <c r="G1313" t="s">
        <v>8223</v>
      </c>
      <c r="H1313" t="s">
        <v>8245</v>
      </c>
      <c r="I1313">
        <v>1410379774</v>
      </c>
      <c r="J1313">
        <v>1407787774</v>
      </c>
      <c r="K1313" t="b">
        <v>1</v>
      </c>
      <c r="L1313">
        <v>34</v>
      </c>
      <c r="M1313" t="b">
        <v>1</v>
      </c>
      <c r="N1313" t="s">
        <v>8269</v>
      </c>
      <c r="O1313">
        <v>100</v>
      </c>
      <c r="P1313">
        <v>103.35</v>
      </c>
      <c r="Q1313" s="10" t="s">
        <v>8315</v>
      </c>
      <c r="R1313" t="s">
        <v>8316</v>
      </c>
      <c r="S1313" s="16">
        <v>41862.83997685185</v>
      </c>
      <c r="T1313" s="16">
        <v>41892.83997685185</v>
      </c>
      <c r="U1313">
        <v>30</v>
      </c>
    </row>
    <row r="1314" spans="1:21" ht="57.6" x14ac:dyDescent="0.3">
      <c r="A1314">
        <v>3153</v>
      </c>
      <c r="B1314" s="3" t="s">
        <v>3153</v>
      </c>
      <c r="C1314" s="3" t="s">
        <v>7263</v>
      </c>
      <c r="D1314" s="6">
        <v>3000</v>
      </c>
      <c r="E1314" s="8">
        <v>10067.5</v>
      </c>
      <c r="F1314" t="s">
        <v>8218</v>
      </c>
      <c r="G1314" t="s">
        <v>8223</v>
      </c>
      <c r="H1314" t="s">
        <v>8245</v>
      </c>
      <c r="I1314">
        <v>1304225940</v>
      </c>
      <c r="J1314">
        <v>1301542937</v>
      </c>
      <c r="K1314" t="b">
        <v>1</v>
      </c>
      <c r="L1314">
        <v>241</v>
      </c>
      <c r="M1314" t="b">
        <v>1</v>
      </c>
      <c r="N1314" t="s">
        <v>8269</v>
      </c>
      <c r="O1314">
        <v>336</v>
      </c>
      <c r="P1314">
        <v>41.77</v>
      </c>
      <c r="Q1314" s="10" t="s">
        <v>8315</v>
      </c>
      <c r="R1314" t="s">
        <v>8316</v>
      </c>
      <c r="S1314" s="16">
        <v>40633.154363425929</v>
      </c>
      <c r="T1314" s="16">
        <v>40664.207638888889</v>
      </c>
      <c r="U1314">
        <v>31.053275462960301</v>
      </c>
    </row>
    <row r="1315" spans="1:21" ht="72" x14ac:dyDescent="0.3">
      <c r="A1315">
        <v>3154</v>
      </c>
      <c r="B1315" s="3" t="s">
        <v>3154</v>
      </c>
      <c r="C1315" s="3" t="s">
        <v>7264</v>
      </c>
      <c r="D1315" s="6">
        <v>7000</v>
      </c>
      <c r="E1315" s="8">
        <v>7905</v>
      </c>
      <c r="F1315" t="s">
        <v>8218</v>
      </c>
      <c r="G1315" t="s">
        <v>8223</v>
      </c>
      <c r="H1315" t="s">
        <v>8245</v>
      </c>
      <c r="I1315">
        <v>1333310458</v>
      </c>
      <c r="J1315">
        <v>1330722058</v>
      </c>
      <c r="K1315" t="b">
        <v>1</v>
      </c>
      <c r="L1315">
        <v>123</v>
      </c>
      <c r="M1315" t="b">
        <v>1</v>
      </c>
      <c r="N1315" t="s">
        <v>8269</v>
      </c>
      <c r="O1315">
        <v>113</v>
      </c>
      <c r="P1315">
        <v>64.27</v>
      </c>
      <c r="Q1315" s="10" t="s">
        <v>8315</v>
      </c>
      <c r="R1315" t="s">
        <v>8316</v>
      </c>
      <c r="S1315" s="16">
        <v>40970.875671296293</v>
      </c>
      <c r="T1315" s="16">
        <v>41000.834004629629</v>
      </c>
      <c r="U1315">
        <v>29.958333333335759</v>
      </c>
    </row>
    <row r="1316" spans="1:21" ht="72" x14ac:dyDescent="0.3">
      <c r="A1316">
        <v>3156</v>
      </c>
      <c r="B1316" s="3" t="s">
        <v>3156</v>
      </c>
      <c r="C1316" s="3" t="s">
        <v>7266</v>
      </c>
      <c r="D1316" s="6">
        <v>5500</v>
      </c>
      <c r="E1316" s="8">
        <v>5600</v>
      </c>
      <c r="F1316" t="s">
        <v>8218</v>
      </c>
      <c r="G1316" t="s">
        <v>8223</v>
      </c>
      <c r="H1316" t="s">
        <v>8245</v>
      </c>
      <c r="I1316">
        <v>1338591144</v>
      </c>
      <c r="J1316">
        <v>1335567144</v>
      </c>
      <c r="K1316" t="b">
        <v>1</v>
      </c>
      <c r="L1316">
        <v>89</v>
      </c>
      <c r="M1316" t="b">
        <v>1</v>
      </c>
      <c r="N1316" t="s">
        <v>8269</v>
      </c>
      <c r="O1316">
        <v>102</v>
      </c>
      <c r="P1316">
        <v>62.92</v>
      </c>
      <c r="Q1316" s="10" t="s">
        <v>8315</v>
      </c>
      <c r="R1316" t="s">
        <v>8316</v>
      </c>
      <c r="S1316" s="16">
        <v>41026.953055555554</v>
      </c>
      <c r="T1316" s="16">
        <v>41061.953055555554</v>
      </c>
      <c r="U1316">
        <v>35</v>
      </c>
    </row>
    <row r="1317" spans="1:21" ht="28.8" x14ac:dyDescent="0.3">
      <c r="A1317">
        <v>3157</v>
      </c>
      <c r="B1317" s="3" t="s">
        <v>3157</v>
      </c>
      <c r="C1317" s="3" t="s">
        <v>7267</v>
      </c>
      <c r="D1317" s="6">
        <v>4000</v>
      </c>
      <c r="E1317" s="8">
        <v>4040</v>
      </c>
      <c r="F1317" t="s">
        <v>8218</v>
      </c>
      <c r="G1317" t="s">
        <v>8223</v>
      </c>
      <c r="H1317" t="s">
        <v>8245</v>
      </c>
      <c r="I1317">
        <v>1405746000</v>
      </c>
      <c r="J1317">
        <v>1404932105</v>
      </c>
      <c r="K1317" t="b">
        <v>1</v>
      </c>
      <c r="L1317">
        <v>41</v>
      </c>
      <c r="M1317" t="b">
        <v>1</v>
      </c>
      <c r="N1317" t="s">
        <v>8269</v>
      </c>
      <c r="O1317">
        <v>101</v>
      </c>
      <c r="P1317">
        <v>98.54</v>
      </c>
      <c r="Q1317" s="10" t="s">
        <v>8315</v>
      </c>
      <c r="R1317" t="s">
        <v>8316</v>
      </c>
      <c r="S1317" s="16">
        <v>41829.788252314815</v>
      </c>
      <c r="T1317" s="16">
        <v>41839.208333333336</v>
      </c>
      <c r="U1317">
        <v>9.4200810185211594</v>
      </c>
    </row>
    <row r="1318" spans="1:21" ht="28.8" x14ac:dyDescent="0.3">
      <c r="A1318">
        <v>3158</v>
      </c>
      <c r="B1318" s="3" t="s">
        <v>3158</v>
      </c>
      <c r="C1318" s="3" t="s">
        <v>7268</v>
      </c>
      <c r="D1318" s="6">
        <v>5000</v>
      </c>
      <c r="E1318" s="8">
        <v>5700</v>
      </c>
      <c r="F1318" t="s">
        <v>8218</v>
      </c>
      <c r="G1318" t="s">
        <v>8223</v>
      </c>
      <c r="H1318" t="s">
        <v>8245</v>
      </c>
      <c r="I1318">
        <v>1374523752</v>
      </c>
      <c r="J1318">
        <v>1371931752</v>
      </c>
      <c r="K1318" t="b">
        <v>1</v>
      </c>
      <c r="L1318">
        <v>69</v>
      </c>
      <c r="M1318" t="b">
        <v>1</v>
      </c>
      <c r="N1318" t="s">
        <v>8269</v>
      </c>
      <c r="O1318">
        <v>114</v>
      </c>
      <c r="P1318">
        <v>82.61</v>
      </c>
      <c r="Q1318" s="10" t="s">
        <v>8315</v>
      </c>
      <c r="R1318" t="s">
        <v>8316</v>
      </c>
      <c r="S1318" s="16">
        <v>41447.839722222219</v>
      </c>
      <c r="T1318" s="16">
        <v>41477.839722222219</v>
      </c>
      <c r="U1318">
        <v>30</v>
      </c>
    </row>
    <row r="1319" spans="1:21" ht="57.6" x14ac:dyDescent="0.3">
      <c r="A1319">
        <v>3159</v>
      </c>
      <c r="B1319" s="3" t="s">
        <v>3159</v>
      </c>
      <c r="C1319" s="3" t="s">
        <v>7269</v>
      </c>
      <c r="D1319" s="6">
        <v>1500</v>
      </c>
      <c r="E1319" s="8">
        <v>2002.22</v>
      </c>
      <c r="F1319" t="s">
        <v>8218</v>
      </c>
      <c r="G1319" t="s">
        <v>8223</v>
      </c>
      <c r="H1319" t="s">
        <v>8245</v>
      </c>
      <c r="I1319">
        <v>1326927600</v>
      </c>
      <c r="J1319">
        <v>1323221761</v>
      </c>
      <c r="K1319" t="b">
        <v>1</v>
      </c>
      <c r="L1319">
        <v>52</v>
      </c>
      <c r="M1319" t="b">
        <v>1</v>
      </c>
      <c r="N1319" t="s">
        <v>8269</v>
      </c>
      <c r="O1319">
        <v>133</v>
      </c>
      <c r="P1319">
        <v>38.5</v>
      </c>
      <c r="Q1319" s="10" t="s">
        <v>8315</v>
      </c>
      <c r="R1319" t="s">
        <v>8316</v>
      </c>
      <c r="S1319" s="16">
        <v>40884.066678240742</v>
      </c>
      <c r="T1319" s="16">
        <v>40926.958333333336</v>
      </c>
      <c r="U1319">
        <v>42.891655092593282</v>
      </c>
    </row>
    <row r="1320" spans="1:21" ht="72" x14ac:dyDescent="0.3">
      <c r="A1320">
        <v>3160</v>
      </c>
      <c r="B1320" s="3" t="s">
        <v>3160</v>
      </c>
      <c r="C1320" s="3" t="s">
        <v>7270</v>
      </c>
      <c r="D1320" s="6">
        <v>4500</v>
      </c>
      <c r="E1320" s="8">
        <v>4569</v>
      </c>
      <c r="F1320" t="s">
        <v>8218</v>
      </c>
      <c r="G1320" t="s">
        <v>8223</v>
      </c>
      <c r="H1320" t="s">
        <v>8245</v>
      </c>
      <c r="I1320">
        <v>1407905940</v>
      </c>
      <c r="J1320">
        <v>1405923687</v>
      </c>
      <c r="K1320" t="b">
        <v>1</v>
      </c>
      <c r="L1320">
        <v>57</v>
      </c>
      <c r="M1320" t="b">
        <v>1</v>
      </c>
      <c r="N1320" t="s">
        <v>8269</v>
      </c>
      <c r="O1320">
        <v>102</v>
      </c>
      <c r="P1320">
        <v>80.16</v>
      </c>
      <c r="Q1320" s="10" t="s">
        <v>8315</v>
      </c>
      <c r="R1320" t="s">
        <v>8316</v>
      </c>
      <c r="S1320" s="16">
        <v>41841.26489583333</v>
      </c>
      <c r="T1320" s="16">
        <v>41864.207638888889</v>
      </c>
      <c r="U1320">
        <v>22.942743055558822</v>
      </c>
    </row>
    <row r="1321" spans="1:21" ht="57.6" x14ac:dyDescent="0.3">
      <c r="A1321">
        <v>3162</v>
      </c>
      <c r="B1321" s="3" t="s">
        <v>3162</v>
      </c>
      <c r="C1321" s="3" t="s">
        <v>7272</v>
      </c>
      <c r="D1321" s="6">
        <v>4000</v>
      </c>
      <c r="E1321" s="8">
        <v>5086</v>
      </c>
      <c r="F1321" t="s">
        <v>8218</v>
      </c>
      <c r="G1321" t="s">
        <v>8223</v>
      </c>
      <c r="H1321" t="s">
        <v>8245</v>
      </c>
      <c r="I1321">
        <v>1404698400</v>
      </c>
      <c r="J1321">
        <v>1402331262</v>
      </c>
      <c r="K1321" t="b">
        <v>1</v>
      </c>
      <c r="L1321">
        <v>63</v>
      </c>
      <c r="M1321" t="b">
        <v>1</v>
      </c>
      <c r="N1321" t="s">
        <v>8269</v>
      </c>
      <c r="O1321">
        <v>127</v>
      </c>
      <c r="P1321">
        <v>80.73</v>
      </c>
      <c r="Q1321" s="10" t="s">
        <v>8315</v>
      </c>
      <c r="R1321" t="s">
        <v>8316</v>
      </c>
      <c r="S1321" s="16">
        <v>41799.685902777775</v>
      </c>
      <c r="T1321" s="16">
        <v>41827.083333333336</v>
      </c>
      <c r="U1321">
        <v>27.397430555560277</v>
      </c>
    </row>
    <row r="1322" spans="1:21" ht="57.6" x14ac:dyDescent="0.3">
      <c r="A1322">
        <v>3163</v>
      </c>
      <c r="B1322" s="3" t="s">
        <v>3163</v>
      </c>
      <c r="C1322" s="3" t="s">
        <v>7273</v>
      </c>
      <c r="D1322" s="6">
        <v>13000</v>
      </c>
      <c r="E1322" s="8">
        <v>14450</v>
      </c>
      <c r="F1322" t="s">
        <v>8218</v>
      </c>
      <c r="G1322" t="s">
        <v>8223</v>
      </c>
      <c r="H1322" t="s">
        <v>8245</v>
      </c>
      <c r="I1322">
        <v>1402855525</v>
      </c>
      <c r="J1322">
        <v>1400263525</v>
      </c>
      <c r="K1322" t="b">
        <v>1</v>
      </c>
      <c r="L1322">
        <v>72</v>
      </c>
      <c r="M1322" t="b">
        <v>1</v>
      </c>
      <c r="N1322" t="s">
        <v>8269</v>
      </c>
      <c r="O1322">
        <v>111</v>
      </c>
      <c r="P1322">
        <v>200.69</v>
      </c>
      <c r="Q1322" s="10" t="s">
        <v>8315</v>
      </c>
      <c r="R1322" t="s">
        <v>8316</v>
      </c>
      <c r="S1322" s="16">
        <v>41775.753761574073</v>
      </c>
      <c r="T1322" s="16">
        <v>41805.753761574073</v>
      </c>
      <c r="U1322">
        <v>30</v>
      </c>
    </row>
    <row r="1323" spans="1:21" ht="72" x14ac:dyDescent="0.3">
      <c r="A1323">
        <v>3164</v>
      </c>
      <c r="B1323" s="3" t="s">
        <v>3164</v>
      </c>
      <c r="C1323" s="3" t="s">
        <v>7274</v>
      </c>
      <c r="D1323" s="6">
        <v>2500</v>
      </c>
      <c r="E1323" s="8">
        <v>2669</v>
      </c>
      <c r="F1323" t="s">
        <v>8218</v>
      </c>
      <c r="G1323" t="s">
        <v>8223</v>
      </c>
      <c r="H1323" t="s">
        <v>8245</v>
      </c>
      <c r="I1323">
        <v>1402341615</v>
      </c>
      <c r="J1323">
        <v>1399490415</v>
      </c>
      <c r="K1323" t="b">
        <v>1</v>
      </c>
      <c r="L1323">
        <v>71</v>
      </c>
      <c r="M1323" t="b">
        <v>1</v>
      </c>
      <c r="N1323" t="s">
        <v>8269</v>
      </c>
      <c r="O1323">
        <v>107</v>
      </c>
      <c r="P1323">
        <v>37.590000000000003</v>
      </c>
      <c r="Q1323" s="10" t="s">
        <v>8315</v>
      </c>
      <c r="R1323" t="s">
        <v>8316</v>
      </c>
      <c r="S1323" s="16">
        <v>41766.80572916667</v>
      </c>
      <c r="T1323" s="16">
        <v>41799.80572916667</v>
      </c>
      <c r="U1323">
        <v>33</v>
      </c>
    </row>
    <row r="1324" spans="1:21" ht="72" x14ac:dyDescent="0.3">
      <c r="A1324">
        <v>3165</v>
      </c>
      <c r="B1324" s="3" t="s">
        <v>3165</v>
      </c>
      <c r="C1324" s="3" t="s">
        <v>7275</v>
      </c>
      <c r="D1324" s="6">
        <v>750</v>
      </c>
      <c r="E1324" s="8">
        <v>1220</v>
      </c>
      <c r="F1324" t="s">
        <v>8218</v>
      </c>
      <c r="G1324" t="s">
        <v>8223</v>
      </c>
      <c r="H1324" t="s">
        <v>8245</v>
      </c>
      <c r="I1324">
        <v>1304395140</v>
      </c>
      <c r="J1324">
        <v>1302493760</v>
      </c>
      <c r="K1324" t="b">
        <v>1</v>
      </c>
      <c r="L1324">
        <v>21</v>
      </c>
      <c r="M1324" t="b">
        <v>1</v>
      </c>
      <c r="N1324" t="s">
        <v>8269</v>
      </c>
      <c r="O1324">
        <v>163</v>
      </c>
      <c r="P1324">
        <v>58.1</v>
      </c>
      <c r="Q1324" s="10" t="s">
        <v>8315</v>
      </c>
      <c r="R1324" t="s">
        <v>8316</v>
      </c>
      <c r="S1324" s="16">
        <v>40644.159259259257</v>
      </c>
      <c r="T1324" s="16">
        <v>40666.165972222225</v>
      </c>
      <c r="U1324">
        <v>22.006712962967867</v>
      </c>
    </row>
    <row r="1325" spans="1:21" ht="57.6" x14ac:dyDescent="0.3">
      <c r="A1325">
        <v>3166</v>
      </c>
      <c r="B1325" s="3" t="s">
        <v>3166</v>
      </c>
      <c r="C1325" s="3" t="s">
        <v>7276</v>
      </c>
      <c r="D1325" s="6">
        <v>35000</v>
      </c>
      <c r="E1325" s="8">
        <v>56079.83</v>
      </c>
      <c r="F1325" t="s">
        <v>8218</v>
      </c>
      <c r="G1325" t="s">
        <v>8223</v>
      </c>
      <c r="H1325" t="s">
        <v>8245</v>
      </c>
      <c r="I1325">
        <v>1416988740</v>
      </c>
      <c r="J1325">
        <v>1414514153</v>
      </c>
      <c r="K1325" t="b">
        <v>1</v>
      </c>
      <c r="L1325">
        <v>930</v>
      </c>
      <c r="M1325" t="b">
        <v>1</v>
      </c>
      <c r="N1325" t="s">
        <v>8269</v>
      </c>
      <c r="O1325">
        <v>160</v>
      </c>
      <c r="P1325">
        <v>60.3</v>
      </c>
      <c r="Q1325" s="10" t="s">
        <v>8315</v>
      </c>
      <c r="R1325" t="s">
        <v>8316</v>
      </c>
      <c r="S1325" s="16">
        <v>41940.69158564815</v>
      </c>
      <c r="T1325" s="16">
        <v>41969.332638888889</v>
      </c>
      <c r="U1325">
        <v>28.641053240738984</v>
      </c>
    </row>
    <row r="1326" spans="1:21" ht="28.8" x14ac:dyDescent="0.3">
      <c r="A1326">
        <v>3167</v>
      </c>
      <c r="B1326" s="3" t="s">
        <v>3167</v>
      </c>
      <c r="C1326" s="3" t="s">
        <v>7277</v>
      </c>
      <c r="D1326" s="6">
        <v>3000</v>
      </c>
      <c r="E1326" s="8">
        <v>3485</v>
      </c>
      <c r="F1326" t="s">
        <v>8218</v>
      </c>
      <c r="G1326" t="s">
        <v>8223</v>
      </c>
      <c r="H1326" t="s">
        <v>8245</v>
      </c>
      <c r="I1326">
        <v>1406952781</v>
      </c>
      <c r="J1326">
        <v>1405743181</v>
      </c>
      <c r="K1326" t="b">
        <v>1</v>
      </c>
      <c r="L1326">
        <v>55</v>
      </c>
      <c r="M1326" t="b">
        <v>1</v>
      </c>
      <c r="N1326" t="s">
        <v>8269</v>
      </c>
      <c r="O1326">
        <v>116</v>
      </c>
      <c r="P1326">
        <v>63.36</v>
      </c>
      <c r="Q1326" s="10" t="s">
        <v>8315</v>
      </c>
      <c r="R1326" t="s">
        <v>8316</v>
      </c>
      <c r="S1326" s="16">
        <v>41839.175706018519</v>
      </c>
      <c r="T1326" s="16">
        <v>41853.175706018519</v>
      </c>
      <c r="U1326">
        <v>14</v>
      </c>
    </row>
    <row r="1327" spans="1:21" ht="57.6" x14ac:dyDescent="0.3">
      <c r="A1327">
        <v>3168</v>
      </c>
      <c r="B1327" s="3" t="s">
        <v>3168</v>
      </c>
      <c r="C1327" s="3" t="s">
        <v>7278</v>
      </c>
      <c r="D1327" s="6">
        <v>2500</v>
      </c>
      <c r="E1327" s="8">
        <v>3105</v>
      </c>
      <c r="F1327" t="s">
        <v>8218</v>
      </c>
      <c r="G1327" t="s">
        <v>8223</v>
      </c>
      <c r="H1327" t="s">
        <v>8245</v>
      </c>
      <c r="I1327">
        <v>1402696800</v>
      </c>
      <c r="J1327">
        <v>1399948353</v>
      </c>
      <c r="K1327" t="b">
        <v>1</v>
      </c>
      <c r="L1327">
        <v>61</v>
      </c>
      <c r="M1327" t="b">
        <v>1</v>
      </c>
      <c r="N1327" t="s">
        <v>8269</v>
      </c>
      <c r="O1327">
        <v>124</v>
      </c>
      <c r="P1327">
        <v>50.9</v>
      </c>
      <c r="Q1327" s="10" t="s">
        <v>8315</v>
      </c>
      <c r="R1327" t="s">
        <v>8316</v>
      </c>
      <c r="S1327" s="16">
        <v>41772.105937500004</v>
      </c>
      <c r="T1327" s="16">
        <v>41803.916666666664</v>
      </c>
      <c r="U1327">
        <v>31.810729166660167</v>
      </c>
    </row>
    <row r="1328" spans="1:21" ht="43.2" x14ac:dyDescent="0.3">
      <c r="A1328">
        <v>3169</v>
      </c>
      <c r="B1328" s="3" t="s">
        <v>3169</v>
      </c>
      <c r="C1328" s="3" t="s">
        <v>7279</v>
      </c>
      <c r="D1328" s="6">
        <v>8000</v>
      </c>
      <c r="E1328" s="8">
        <v>8241</v>
      </c>
      <c r="F1328" t="s">
        <v>8218</v>
      </c>
      <c r="G1328" t="s">
        <v>8223</v>
      </c>
      <c r="H1328" t="s">
        <v>8245</v>
      </c>
      <c r="I1328">
        <v>1386910740</v>
      </c>
      <c r="J1328">
        <v>1384364561</v>
      </c>
      <c r="K1328" t="b">
        <v>1</v>
      </c>
      <c r="L1328">
        <v>82</v>
      </c>
      <c r="M1328" t="b">
        <v>1</v>
      </c>
      <c r="N1328" t="s">
        <v>8269</v>
      </c>
      <c r="O1328">
        <v>103</v>
      </c>
      <c r="P1328">
        <v>100.5</v>
      </c>
      <c r="Q1328" s="10" t="s">
        <v>8315</v>
      </c>
      <c r="R1328" t="s">
        <v>8316</v>
      </c>
      <c r="S1328" s="16">
        <v>41591.737974537034</v>
      </c>
      <c r="T1328" s="16">
        <v>41621.207638888889</v>
      </c>
      <c r="U1328">
        <v>29.46966435185459</v>
      </c>
    </row>
    <row r="1329" spans="1:21" ht="43.2" x14ac:dyDescent="0.3">
      <c r="A1329">
        <v>3170</v>
      </c>
      <c r="B1329" s="3" t="s">
        <v>3170</v>
      </c>
      <c r="C1329" s="3" t="s">
        <v>7280</v>
      </c>
      <c r="D1329" s="6">
        <v>2000</v>
      </c>
      <c r="E1329" s="8">
        <v>2245</v>
      </c>
      <c r="F1329" t="s">
        <v>8218</v>
      </c>
      <c r="G1329" t="s">
        <v>8223</v>
      </c>
      <c r="H1329" t="s">
        <v>8245</v>
      </c>
      <c r="I1329">
        <v>1404273600</v>
      </c>
      <c r="J1329">
        <v>1401414944</v>
      </c>
      <c r="K1329" t="b">
        <v>1</v>
      </c>
      <c r="L1329">
        <v>71</v>
      </c>
      <c r="M1329" t="b">
        <v>1</v>
      </c>
      <c r="N1329" t="s">
        <v>8269</v>
      </c>
      <c r="O1329">
        <v>112</v>
      </c>
      <c r="P1329">
        <v>31.62</v>
      </c>
      <c r="Q1329" s="10" t="s">
        <v>8315</v>
      </c>
      <c r="R1329" t="s">
        <v>8316</v>
      </c>
      <c r="S1329" s="16">
        <v>41789.080370370371</v>
      </c>
      <c r="T1329" s="16">
        <v>41822.166666666664</v>
      </c>
      <c r="U1329">
        <v>33.086296296292858</v>
      </c>
    </row>
    <row r="1330" spans="1:21" ht="57.6" x14ac:dyDescent="0.3">
      <c r="A1330">
        <v>3172</v>
      </c>
      <c r="B1330" s="3" t="s">
        <v>3172</v>
      </c>
      <c r="C1330" s="3" t="s">
        <v>7282</v>
      </c>
      <c r="D1330" s="6">
        <v>2000</v>
      </c>
      <c r="E1330" s="8">
        <v>2300</v>
      </c>
      <c r="F1330" t="s">
        <v>8218</v>
      </c>
      <c r="G1330" t="s">
        <v>8223</v>
      </c>
      <c r="H1330" t="s">
        <v>8245</v>
      </c>
      <c r="I1330">
        <v>1329240668</v>
      </c>
      <c r="J1330">
        <v>1326648668</v>
      </c>
      <c r="K1330" t="b">
        <v>1</v>
      </c>
      <c r="L1330">
        <v>29</v>
      </c>
      <c r="M1330" t="b">
        <v>1</v>
      </c>
      <c r="N1330" t="s">
        <v>8269</v>
      </c>
      <c r="O1330">
        <v>115</v>
      </c>
      <c r="P1330">
        <v>79.31</v>
      </c>
      <c r="Q1330" s="10" t="s">
        <v>8315</v>
      </c>
      <c r="R1330" t="s">
        <v>8316</v>
      </c>
      <c r="S1330" s="16">
        <v>40923.729953703703</v>
      </c>
      <c r="T1330" s="16">
        <v>40953.729953703703</v>
      </c>
      <c r="U1330">
        <v>30</v>
      </c>
    </row>
    <row r="1331" spans="1:21" ht="72" x14ac:dyDescent="0.3">
      <c r="A1331">
        <v>3173</v>
      </c>
      <c r="B1331" s="3" t="s">
        <v>3173</v>
      </c>
      <c r="C1331" s="3" t="s">
        <v>7283</v>
      </c>
      <c r="D1331" s="6">
        <v>10000</v>
      </c>
      <c r="E1331" s="8">
        <v>10300</v>
      </c>
      <c r="F1331" t="s">
        <v>8218</v>
      </c>
      <c r="G1331" t="s">
        <v>8223</v>
      </c>
      <c r="H1331" t="s">
        <v>8245</v>
      </c>
      <c r="I1331">
        <v>1411765492</v>
      </c>
      <c r="J1331">
        <v>1409173492</v>
      </c>
      <c r="K1331" t="b">
        <v>1</v>
      </c>
      <c r="L1331">
        <v>74</v>
      </c>
      <c r="M1331" t="b">
        <v>1</v>
      </c>
      <c r="N1331" t="s">
        <v>8269</v>
      </c>
      <c r="O1331">
        <v>103</v>
      </c>
      <c r="P1331">
        <v>139.19</v>
      </c>
      <c r="Q1331" s="10" t="s">
        <v>8315</v>
      </c>
      <c r="R1331" t="s">
        <v>8316</v>
      </c>
      <c r="S1331" s="16">
        <v>41878.878379629627</v>
      </c>
      <c r="T1331" s="16">
        <v>41908.878379629627</v>
      </c>
      <c r="U1331">
        <v>30</v>
      </c>
    </row>
    <row r="1332" spans="1:21" ht="72" x14ac:dyDescent="0.3">
      <c r="A1332">
        <v>3174</v>
      </c>
      <c r="B1332" s="3" t="s">
        <v>3174</v>
      </c>
      <c r="C1332" s="3" t="s">
        <v>7284</v>
      </c>
      <c r="D1332" s="6">
        <v>3000</v>
      </c>
      <c r="E1332" s="8">
        <v>3034</v>
      </c>
      <c r="F1332" t="s">
        <v>8218</v>
      </c>
      <c r="G1332" t="s">
        <v>8223</v>
      </c>
      <c r="H1332" t="s">
        <v>8245</v>
      </c>
      <c r="I1332">
        <v>1408999508</v>
      </c>
      <c r="J1332">
        <v>1407789908</v>
      </c>
      <c r="K1332" t="b">
        <v>1</v>
      </c>
      <c r="L1332">
        <v>23</v>
      </c>
      <c r="M1332" t="b">
        <v>1</v>
      </c>
      <c r="N1332" t="s">
        <v>8269</v>
      </c>
      <c r="O1332">
        <v>101</v>
      </c>
      <c r="P1332">
        <v>131.91</v>
      </c>
      <c r="Q1332" s="10" t="s">
        <v>8315</v>
      </c>
      <c r="R1332" t="s">
        <v>8316</v>
      </c>
      <c r="S1332" s="16">
        <v>41862.864675925928</v>
      </c>
      <c r="T1332" s="16">
        <v>41876.864675925928</v>
      </c>
      <c r="U1332">
        <v>14</v>
      </c>
    </row>
    <row r="1333" spans="1:21" ht="72" x14ac:dyDescent="0.3">
      <c r="A1333">
        <v>3175</v>
      </c>
      <c r="B1333" s="3" t="s">
        <v>3175</v>
      </c>
      <c r="C1333" s="3" t="s">
        <v>7285</v>
      </c>
      <c r="D1333" s="6">
        <v>5000</v>
      </c>
      <c r="E1333" s="8">
        <v>5478</v>
      </c>
      <c r="F1333" t="s">
        <v>8218</v>
      </c>
      <c r="G1333" t="s">
        <v>8223</v>
      </c>
      <c r="H1333" t="s">
        <v>8245</v>
      </c>
      <c r="I1333">
        <v>1297977427</v>
      </c>
      <c r="J1333">
        <v>1292793427</v>
      </c>
      <c r="K1333" t="b">
        <v>1</v>
      </c>
      <c r="L1333">
        <v>60</v>
      </c>
      <c r="M1333" t="b">
        <v>1</v>
      </c>
      <c r="N1333" t="s">
        <v>8269</v>
      </c>
      <c r="O1333">
        <v>110</v>
      </c>
      <c r="P1333">
        <v>91.3</v>
      </c>
      <c r="Q1333" s="10" t="s">
        <v>8315</v>
      </c>
      <c r="R1333" t="s">
        <v>8316</v>
      </c>
      <c r="S1333" s="16">
        <v>40531.886886574073</v>
      </c>
      <c r="T1333" s="16">
        <v>40591.886886574073</v>
      </c>
      <c r="U1333">
        <v>60</v>
      </c>
    </row>
    <row r="1334" spans="1:21" ht="57.6" x14ac:dyDescent="0.3">
      <c r="A1334">
        <v>3176</v>
      </c>
      <c r="B1334" s="3" t="s">
        <v>3176</v>
      </c>
      <c r="C1334" s="3" t="s">
        <v>7286</v>
      </c>
      <c r="D1334" s="6">
        <v>1900</v>
      </c>
      <c r="E1334" s="8">
        <v>2182</v>
      </c>
      <c r="F1334" t="s">
        <v>8218</v>
      </c>
      <c r="G1334" t="s">
        <v>8223</v>
      </c>
      <c r="H1334" t="s">
        <v>8245</v>
      </c>
      <c r="I1334">
        <v>1376838000</v>
      </c>
      <c r="J1334">
        <v>1374531631</v>
      </c>
      <c r="K1334" t="b">
        <v>1</v>
      </c>
      <c r="L1334">
        <v>55</v>
      </c>
      <c r="M1334" t="b">
        <v>1</v>
      </c>
      <c r="N1334" t="s">
        <v>8269</v>
      </c>
      <c r="O1334">
        <v>115</v>
      </c>
      <c r="P1334">
        <v>39.67</v>
      </c>
      <c r="Q1334" s="10" t="s">
        <v>8315</v>
      </c>
      <c r="R1334" t="s">
        <v>8316</v>
      </c>
      <c r="S1334" s="16">
        <v>41477.930914351848</v>
      </c>
      <c r="T1334" s="16">
        <v>41504.625</v>
      </c>
      <c r="U1334">
        <v>26.694085648152395</v>
      </c>
    </row>
    <row r="1335" spans="1:21" ht="57.6" x14ac:dyDescent="0.3">
      <c r="A1335">
        <v>3177</v>
      </c>
      <c r="B1335" s="3" t="s">
        <v>3177</v>
      </c>
      <c r="C1335" s="3" t="s">
        <v>7287</v>
      </c>
      <c r="D1335" s="6">
        <v>2500</v>
      </c>
      <c r="E1335" s="8">
        <v>2935</v>
      </c>
      <c r="F1335" t="s">
        <v>8218</v>
      </c>
      <c r="G1335" t="s">
        <v>8223</v>
      </c>
      <c r="H1335" t="s">
        <v>8245</v>
      </c>
      <c r="I1335">
        <v>1403366409</v>
      </c>
      <c r="J1335">
        <v>1400774409</v>
      </c>
      <c r="K1335" t="b">
        <v>1</v>
      </c>
      <c r="L1335">
        <v>51</v>
      </c>
      <c r="M1335" t="b">
        <v>1</v>
      </c>
      <c r="N1335" t="s">
        <v>8269</v>
      </c>
      <c r="O1335">
        <v>117</v>
      </c>
      <c r="P1335">
        <v>57.55</v>
      </c>
      <c r="Q1335" s="10" t="s">
        <v>8315</v>
      </c>
      <c r="R1335" t="s">
        <v>8316</v>
      </c>
      <c r="S1335" s="16">
        <v>41781.666770833333</v>
      </c>
      <c r="T1335" s="16">
        <v>41811.666770833333</v>
      </c>
      <c r="U1335">
        <v>30</v>
      </c>
    </row>
    <row r="1336" spans="1:21" ht="43.2" x14ac:dyDescent="0.3">
      <c r="A1336">
        <v>3179</v>
      </c>
      <c r="B1336" s="3" t="s">
        <v>3179</v>
      </c>
      <c r="C1336" s="3" t="s">
        <v>7289</v>
      </c>
      <c r="D1336" s="6">
        <v>4200</v>
      </c>
      <c r="E1336" s="8">
        <v>4794.82</v>
      </c>
      <c r="F1336" t="s">
        <v>8218</v>
      </c>
      <c r="G1336" t="s">
        <v>8223</v>
      </c>
      <c r="H1336" t="s">
        <v>8245</v>
      </c>
      <c r="I1336">
        <v>1367859071</v>
      </c>
      <c r="J1336">
        <v>1365699071</v>
      </c>
      <c r="K1336" t="b">
        <v>1</v>
      </c>
      <c r="L1336">
        <v>62</v>
      </c>
      <c r="M1336" t="b">
        <v>1</v>
      </c>
      <c r="N1336" t="s">
        <v>8269</v>
      </c>
      <c r="O1336">
        <v>114</v>
      </c>
      <c r="P1336">
        <v>77.34</v>
      </c>
      <c r="Q1336" s="10" t="s">
        <v>8315</v>
      </c>
      <c r="R1336" t="s">
        <v>8316</v>
      </c>
      <c r="S1336" s="16">
        <v>41375.702210648145</v>
      </c>
      <c r="T1336" s="16">
        <v>41400.702210648145</v>
      </c>
      <c r="U1336">
        <v>25</v>
      </c>
    </row>
    <row r="1337" spans="1:21" ht="72" x14ac:dyDescent="0.3">
      <c r="A1337">
        <v>3182</v>
      </c>
      <c r="B1337" s="3" t="s">
        <v>3182</v>
      </c>
      <c r="C1337" s="3" t="s">
        <v>7292</v>
      </c>
      <c r="D1337" s="6">
        <v>7000</v>
      </c>
      <c r="E1337" s="8">
        <v>7062</v>
      </c>
      <c r="F1337" t="s">
        <v>8218</v>
      </c>
      <c r="G1337" t="s">
        <v>8223</v>
      </c>
      <c r="H1337" t="s">
        <v>8245</v>
      </c>
      <c r="I1337">
        <v>1328029200</v>
      </c>
      <c r="J1337">
        <v>1323211621</v>
      </c>
      <c r="K1337" t="b">
        <v>1</v>
      </c>
      <c r="L1337">
        <v>151</v>
      </c>
      <c r="M1337" t="b">
        <v>1</v>
      </c>
      <c r="N1337" t="s">
        <v>8269</v>
      </c>
      <c r="O1337">
        <v>101</v>
      </c>
      <c r="P1337">
        <v>46.77</v>
      </c>
      <c r="Q1337" s="10" t="s">
        <v>8315</v>
      </c>
      <c r="R1337" t="s">
        <v>8316</v>
      </c>
      <c r="S1337" s="16">
        <v>40883.949317129627</v>
      </c>
      <c r="T1337" s="16">
        <v>40939.708333333336</v>
      </c>
      <c r="U1337">
        <v>55.759016203708597</v>
      </c>
    </row>
    <row r="1338" spans="1:21" ht="57.6" x14ac:dyDescent="0.3">
      <c r="A1338">
        <v>3183</v>
      </c>
      <c r="B1338" s="3" t="s">
        <v>3183</v>
      </c>
      <c r="C1338" s="3" t="s">
        <v>7293</v>
      </c>
      <c r="D1338" s="6">
        <v>2500</v>
      </c>
      <c r="E1338" s="8">
        <v>2725</v>
      </c>
      <c r="F1338" t="s">
        <v>8218</v>
      </c>
      <c r="G1338" t="s">
        <v>8223</v>
      </c>
      <c r="H1338" t="s">
        <v>8245</v>
      </c>
      <c r="I1338">
        <v>1377284669</v>
      </c>
      <c r="J1338">
        <v>1375729469</v>
      </c>
      <c r="K1338" t="b">
        <v>1</v>
      </c>
      <c r="L1338">
        <v>68</v>
      </c>
      <c r="M1338" t="b">
        <v>1</v>
      </c>
      <c r="N1338" t="s">
        <v>8269</v>
      </c>
      <c r="O1338">
        <v>109</v>
      </c>
      <c r="P1338">
        <v>40.07</v>
      </c>
      <c r="Q1338" s="10" t="s">
        <v>8315</v>
      </c>
      <c r="R1338" t="s">
        <v>8316</v>
      </c>
      <c r="S1338" s="16">
        <v>41491.79478009259</v>
      </c>
      <c r="T1338" s="16">
        <v>41509.79478009259</v>
      </c>
      <c r="U1338">
        <v>18</v>
      </c>
    </row>
    <row r="1339" spans="1:21" ht="57.6" x14ac:dyDescent="0.3">
      <c r="A1339">
        <v>3184</v>
      </c>
      <c r="B1339" s="3" t="s">
        <v>3184</v>
      </c>
      <c r="C1339" s="3" t="s">
        <v>7294</v>
      </c>
      <c r="D1339" s="6">
        <v>4300</v>
      </c>
      <c r="E1339" s="8">
        <v>4610</v>
      </c>
      <c r="F1339" t="s">
        <v>8218</v>
      </c>
      <c r="G1339" t="s">
        <v>8223</v>
      </c>
      <c r="H1339" t="s">
        <v>8245</v>
      </c>
      <c r="I1339">
        <v>1404258631</v>
      </c>
      <c r="J1339">
        <v>1401666631</v>
      </c>
      <c r="K1339" t="b">
        <v>1</v>
      </c>
      <c r="L1339">
        <v>46</v>
      </c>
      <c r="M1339" t="b">
        <v>1</v>
      </c>
      <c r="N1339" t="s">
        <v>8269</v>
      </c>
      <c r="O1339">
        <v>107</v>
      </c>
      <c r="P1339">
        <v>100.22</v>
      </c>
      <c r="Q1339" s="10" t="s">
        <v>8315</v>
      </c>
      <c r="R1339" t="s">
        <v>8316</v>
      </c>
      <c r="S1339" s="16">
        <v>41791.993414351848</v>
      </c>
      <c r="T1339" s="16">
        <v>41821.993414351848</v>
      </c>
      <c r="U1339">
        <v>30</v>
      </c>
    </row>
    <row r="1340" spans="1:21" ht="72" x14ac:dyDescent="0.3">
      <c r="A1340">
        <v>3187</v>
      </c>
      <c r="B1340" s="3" t="s">
        <v>3187</v>
      </c>
      <c r="C1340" s="3" t="s">
        <v>7297</v>
      </c>
      <c r="D1340" s="6">
        <v>15000</v>
      </c>
      <c r="E1340" s="8">
        <v>17444</v>
      </c>
      <c r="F1340" t="s">
        <v>8218</v>
      </c>
      <c r="G1340" t="s">
        <v>8223</v>
      </c>
      <c r="H1340" t="s">
        <v>8245</v>
      </c>
      <c r="I1340">
        <v>1407167973</v>
      </c>
      <c r="J1340">
        <v>1405439973</v>
      </c>
      <c r="K1340" t="b">
        <v>1</v>
      </c>
      <c r="L1340">
        <v>244</v>
      </c>
      <c r="M1340" t="b">
        <v>1</v>
      </c>
      <c r="N1340" t="s">
        <v>8269</v>
      </c>
      <c r="O1340">
        <v>116</v>
      </c>
      <c r="P1340">
        <v>71.489999999999995</v>
      </c>
      <c r="Q1340" s="10" t="s">
        <v>8315</v>
      </c>
      <c r="R1340" t="s">
        <v>8316</v>
      </c>
      <c r="S1340" s="16">
        <v>41835.666354166664</v>
      </c>
      <c r="T1340" s="16">
        <v>41855.666354166664</v>
      </c>
      <c r="U1340">
        <v>20</v>
      </c>
    </row>
    <row r="1341" spans="1:21" ht="57.6" x14ac:dyDescent="0.3">
      <c r="A1341">
        <v>3208</v>
      </c>
      <c r="B1341" s="3" t="s">
        <v>3208</v>
      </c>
      <c r="C1341" s="3" t="s">
        <v>7318</v>
      </c>
      <c r="D1341" s="6">
        <v>5000</v>
      </c>
      <c r="E1341" s="8">
        <v>5175</v>
      </c>
      <c r="F1341" t="s">
        <v>8218</v>
      </c>
      <c r="G1341" t="s">
        <v>8223</v>
      </c>
      <c r="H1341" t="s">
        <v>8245</v>
      </c>
      <c r="I1341">
        <v>1406557877</v>
      </c>
      <c r="J1341">
        <v>1404743477</v>
      </c>
      <c r="K1341" t="b">
        <v>1</v>
      </c>
      <c r="L1341">
        <v>82</v>
      </c>
      <c r="M1341" t="b">
        <v>1</v>
      </c>
      <c r="N1341" t="s">
        <v>8269</v>
      </c>
      <c r="O1341">
        <v>104</v>
      </c>
      <c r="P1341">
        <v>63.11</v>
      </c>
      <c r="Q1341" s="10" t="s">
        <v>8315</v>
      </c>
      <c r="R1341" t="s">
        <v>8316</v>
      </c>
      <c r="S1341" s="16">
        <v>41827.605057870373</v>
      </c>
      <c r="T1341" s="16">
        <v>41848.605057870373</v>
      </c>
      <c r="U1341">
        <v>21</v>
      </c>
    </row>
    <row r="1342" spans="1:21" ht="57.6" x14ac:dyDescent="0.3">
      <c r="A1342">
        <v>3209</v>
      </c>
      <c r="B1342" s="3" t="s">
        <v>3209</v>
      </c>
      <c r="C1342" s="3" t="s">
        <v>7319</v>
      </c>
      <c r="D1342" s="6">
        <v>9500</v>
      </c>
      <c r="E1342" s="8">
        <v>11335.7</v>
      </c>
      <c r="F1342" t="s">
        <v>8218</v>
      </c>
      <c r="G1342" t="s">
        <v>8223</v>
      </c>
      <c r="H1342" t="s">
        <v>8245</v>
      </c>
      <c r="I1342">
        <v>1403305200</v>
      </c>
      <c r="J1342">
        <v>1400512658</v>
      </c>
      <c r="K1342" t="b">
        <v>1</v>
      </c>
      <c r="L1342">
        <v>226</v>
      </c>
      <c r="M1342" t="b">
        <v>1</v>
      </c>
      <c r="N1342" t="s">
        <v>8269</v>
      </c>
      <c r="O1342">
        <v>119</v>
      </c>
      <c r="P1342">
        <v>50.16</v>
      </c>
      <c r="Q1342" s="10" t="s">
        <v>8315</v>
      </c>
      <c r="R1342" t="s">
        <v>8316</v>
      </c>
      <c r="S1342" s="16">
        <v>41778.637245370373</v>
      </c>
      <c r="T1342" s="16">
        <v>41810.958333333336</v>
      </c>
      <c r="U1342">
        <v>32.321087962962338</v>
      </c>
    </row>
    <row r="1343" spans="1:21" ht="72" x14ac:dyDescent="0.3">
      <c r="A1343">
        <v>3210</v>
      </c>
      <c r="B1343" s="3" t="s">
        <v>3210</v>
      </c>
      <c r="C1343" s="3" t="s">
        <v>7320</v>
      </c>
      <c r="D1343" s="6">
        <v>3000</v>
      </c>
      <c r="E1343" s="8">
        <v>3773</v>
      </c>
      <c r="F1343" t="s">
        <v>8218</v>
      </c>
      <c r="G1343" t="s">
        <v>8223</v>
      </c>
      <c r="H1343" t="s">
        <v>8245</v>
      </c>
      <c r="I1343">
        <v>1338523140</v>
      </c>
      <c r="J1343">
        <v>1334442519</v>
      </c>
      <c r="K1343" t="b">
        <v>1</v>
      </c>
      <c r="L1343">
        <v>60</v>
      </c>
      <c r="M1343" t="b">
        <v>1</v>
      </c>
      <c r="N1343" t="s">
        <v>8269</v>
      </c>
      <c r="O1343">
        <v>126</v>
      </c>
      <c r="P1343">
        <v>62.88</v>
      </c>
      <c r="Q1343" s="10" t="s">
        <v>8315</v>
      </c>
      <c r="R1343" t="s">
        <v>8316</v>
      </c>
      <c r="S1343" s="16">
        <v>41013.936562499999</v>
      </c>
      <c r="T1343" s="16">
        <v>41061.165972222225</v>
      </c>
      <c r="U1343">
        <v>47.229409722225682</v>
      </c>
    </row>
    <row r="1344" spans="1:21" ht="57.6" x14ac:dyDescent="0.3">
      <c r="A1344">
        <v>3211</v>
      </c>
      <c r="B1344" s="3" t="s">
        <v>3211</v>
      </c>
      <c r="C1344" s="3" t="s">
        <v>7321</v>
      </c>
      <c r="D1344" s="6">
        <v>23000</v>
      </c>
      <c r="E1344" s="8">
        <v>27541</v>
      </c>
      <c r="F1344" t="s">
        <v>8218</v>
      </c>
      <c r="G1344" t="s">
        <v>8223</v>
      </c>
      <c r="H1344" t="s">
        <v>8245</v>
      </c>
      <c r="I1344">
        <v>1408068000</v>
      </c>
      <c r="J1344">
        <v>1405346680</v>
      </c>
      <c r="K1344" t="b">
        <v>1</v>
      </c>
      <c r="L1344">
        <v>322</v>
      </c>
      <c r="M1344" t="b">
        <v>1</v>
      </c>
      <c r="N1344" t="s">
        <v>8269</v>
      </c>
      <c r="O1344">
        <v>120</v>
      </c>
      <c r="P1344">
        <v>85.53</v>
      </c>
      <c r="Q1344" s="10" t="s">
        <v>8315</v>
      </c>
      <c r="R1344" t="s">
        <v>8316</v>
      </c>
      <c r="S1344" s="16">
        <v>41834.586574074077</v>
      </c>
      <c r="T1344" s="16">
        <v>41866.083333333336</v>
      </c>
      <c r="U1344">
        <v>31.496759259258397</v>
      </c>
    </row>
    <row r="1345" spans="1:21" ht="43.2" x14ac:dyDescent="0.3">
      <c r="A1345">
        <v>3212</v>
      </c>
      <c r="B1345" s="3" t="s">
        <v>3212</v>
      </c>
      <c r="C1345" s="3" t="s">
        <v>7322</v>
      </c>
      <c r="D1345" s="6">
        <v>4000</v>
      </c>
      <c r="E1345" s="8">
        <v>5050</v>
      </c>
      <c r="F1345" t="s">
        <v>8218</v>
      </c>
      <c r="G1345" t="s">
        <v>8223</v>
      </c>
      <c r="H1345" t="s">
        <v>8245</v>
      </c>
      <c r="I1345">
        <v>1407524751</v>
      </c>
      <c r="J1345">
        <v>1404932751</v>
      </c>
      <c r="K1345" t="b">
        <v>1</v>
      </c>
      <c r="L1345">
        <v>94</v>
      </c>
      <c r="M1345" t="b">
        <v>1</v>
      </c>
      <c r="N1345" t="s">
        <v>8269</v>
      </c>
      <c r="O1345">
        <v>126</v>
      </c>
      <c r="P1345">
        <v>53.72</v>
      </c>
      <c r="Q1345" s="10" t="s">
        <v>8315</v>
      </c>
      <c r="R1345" t="s">
        <v>8316</v>
      </c>
      <c r="S1345" s="16">
        <v>41829.795729166668</v>
      </c>
      <c r="T1345" s="16">
        <v>41859.795729166668</v>
      </c>
      <c r="U1345">
        <v>30</v>
      </c>
    </row>
    <row r="1346" spans="1:21" ht="86.4" x14ac:dyDescent="0.3">
      <c r="A1346">
        <v>3215</v>
      </c>
      <c r="B1346" s="3" t="s">
        <v>3215</v>
      </c>
      <c r="C1346" s="3" t="s">
        <v>7325</v>
      </c>
      <c r="D1346" s="6">
        <v>35000</v>
      </c>
      <c r="E1346" s="8">
        <v>35123</v>
      </c>
      <c r="F1346" t="s">
        <v>8218</v>
      </c>
      <c r="G1346" t="s">
        <v>8223</v>
      </c>
      <c r="H1346" t="s">
        <v>8245</v>
      </c>
      <c r="I1346">
        <v>1441857540</v>
      </c>
      <c r="J1346">
        <v>1438617471</v>
      </c>
      <c r="K1346" t="b">
        <v>1</v>
      </c>
      <c r="L1346">
        <v>134</v>
      </c>
      <c r="M1346" t="b">
        <v>1</v>
      </c>
      <c r="N1346" t="s">
        <v>8269</v>
      </c>
      <c r="O1346">
        <v>100</v>
      </c>
      <c r="P1346">
        <v>262.11</v>
      </c>
      <c r="Q1346" s="10" t="s">
        <v>8315</v>
      </c>
      <c r="R1346" t="s">
        <v>8316</v>
      </c>
      <c r="S1346" s="16">
        <v>42219.665173611109</v>
      </c>
      <c r="T1346" s="16">
        <v>42257.165972222225</v>
      </c>
      <c r="U1346">
        <v>37.500798611115897</v>
      </c>
    </row>
    <row r="1347" spans="1:21" ht="43.2" x14ac:dyDescent="0.3">
      <c r="A1347">
        <v>3217</v>
      </c>
      <c r="B1347" s="3" t="s">
        <v>3217</v>
      </c>
      <c r="C1347" s="3" t="s">
        <v>7327</v>
      </c>
      <c r="D1347" s="6">
        <v>4500</v>
      </c>
      <c r="E1347" s="8">
        <v>5221</v>
      </c>
      <c r="F1347" t="s">
        <v>8218</v>
      </c>
      <c r="G1347" t="s">
        <v>8223</v>
      </c>
      <c r="H1347" t="s">
        <v>8245</v>
      </c>
      <c r="I1347">
        <v>1478264784</v>
      </c>
      <c r="J1347">
        <v>1475672784</v>
      </c>
      <c r="K1347" t="b">
        <v>1</v>
      </c>
      <c r="L1347">
        <v>104</v>
      </c>
      <c r="M1347" t="b">
        <v>1</v>
      </c>
      <c r="N1347" t="s">
        <v>8269</v>
      </c>
      <c r="O1347">
        <v>116</v>
      </c>
      <c r="P1347">
        <v>50.2</v>
      </c>
      <c r="Q1347" s="10" t="s">
        <v>8315</v>
      </c>
      <c r="R1347" t="s">
        <v>8316</v>
      </c>
      <c r="S1347" s="16">
        <v>42648.546111111107</v>
      </c>
      <c r="T1347" s="16">
        <v>42678.546111111107</v>
      </c>
      <c r="U1347">
        <v>30</v>
      </c>
    </row>
    <row r="1348" spans="1:21" ht="43.2" x14ac:dyDescent="0.3">
      <c r="A1348">
        <v>3219</v>
      </c>
      <c r="B1348" s="3" t="s">
        <v>3219</v>
      </c>
      <c r="C1348" s="3" t="s">
        <v>7329</v>
      </c>
      <c r="D1348" s="6">
        <v>20000</v>
      </c>
      <c r="E1348" s="8">
        <v>20022</v>
      </c>
      <c r="F1348" t="s">
        <v>8218</v>
      </c>
      <c r="G1348" t="s">
        <v>8223</v>
      </c>
      <c r="H1348" t="s">
        <v>8245</v>
      </c>
      <c r="I1348">
        <v>1427063747</v>
      </c>
      <c r="J1348">
        <v>1424043347</v>
      </c>
      <c r="K1348" t="b">
        <v>1</v>
      </c>
      <c r="L1348">
        <v>119</v>
      </c>
      <c r="M1348" t="b">
        <v>1</v>
      </c>
      <c r="N1348" t="s">
        <v>8269</v>
      </c>
      <c r="O1348">
        <v>100</v>
      </c>
      <c r="P1348">
        <v>168.25</v>
      </c>
      <c r="Q1348" s="10" t="s">
        <v>8315</v>
      </c>
      <c r="R1348" t="s">
        <v>8316</v>
      </c>
      <c r="S1348" s="16">
        <v>42050.983182870375</v>
      </c>
      <c r="T1348" s="16">
        <v>42085.941516203704</v>
      </c>
      <c r="U1348">
        <v>34.958333333328483</v>
      </c>
    </row>
    <row r="1349" spans="1:21" ht="28.8" x14ac:dyDescent="0.3">
      <c r="A1349">
        <v>3220</v>
      </c>
      <c r="B1349" s="3" t="s">
        <v>3220</v>
      </c>
      <c r="C1349" s="3" t="s">
        <v>7330</v>
      </c>
      <c r="D1349" s="6">
        <v>15000</v>
      </c>
      <c r="E1349" s="8">
        <v>15126</v>
      </c>
      <c r="F1349" t="s">
        <v>8218</v>
      </c>
      <c r="G1349" t="s">
        <v>8223</v>
      </c>
      <c r="H1349" t="s">
        <v>8245</v>
      </c>
      <c r="I1349">
        <v>1489352400</v>
      </c>
      <c r="J1349">
        <v>1486411204</v>
      </c>
      <c r="K1349" t="b">
        <v>1</v>
      </c>
      <c r="L1349">
        <v>59</v>
      </c>
      <c r="M1349" t="b">
        <v>1</v>
      </c>
      <c r="N1349" t="s">
        <v>8269</v>
      </c>
      <c r="O1349">
        <v>101</v>
      </c>
      <c r="P1349">
        <v>256.37</v>
      </c>
      <c r="Q1349" s="10" t="s">
        <v>8315</v>
      </c>
      <c r="R1349" t="s">
        <v>8316</v>
      </c>
      <c r="S1349" s="16">
        <v>42772.833379629628</v>
      </c>
      <c r="T1349" s="16">
        <v>42806.875</v>
      </c>
      <c r="U1349">
        <v>34.041620370371675</v>
      </c>
    </row>
    <row r="1350" spans="1:21" ht="57.6" x14ac:dyDescent="0.3">
      <c r="A1350">
        <v>3222</v>
      </c>
      <c r="B1350" s="3" t="s">
        <v>3222</v>
      </c>
      <c r="C1350" s="3" t="s">
        <v>7332</v>
      </c>
      <c r="D1350" s="6">
        <v>2500</v>
      </c>
      <c r="E1350" s="8">
        <v>3120</v>
      </c>
      <c r="F1350" t="s">
        <v>8218</v>
      </c>
      <c r="G1350" t="s">
        <v>8223</v>
      </c>
      <c r="H1350" t="s">
        <v>8245</v>
      </c>
      <c r="I1350">
        <v>1445722140</v>
      </c>
      <c r="J1350">
        <v>1443016697</v>
      </c>
      <c r="K1350" t="b">
        <v>1</v>
      </c>
      <c r="L1350">
        <v>84</v>
      </c>
      <c r="M1350" t="b">
        <v>1</v>
      </c>
      <c r="N1350" t="s">
        <v>8269</v>
      </c>
      <c r="O1350">
        <v>125</v>
      </c>
      <c r="P1350">
        <v>37.14</v>
      </c>
      <c r="Q1350" s="10" t="s">
        <v>8315</v>
      </c>
      <c r="R1350" t="s">
        <v>8316</v>
      </c>
      <c r="S1350" s="16">
        <v>42270.582141203704</v>
      </c>
      <c r="T1350" s="16">
        <v>42301.895138888889</v>
      </c>
      <c r="U1350">
        <v>31.31299768518511</v>
      </c>
    </row>
    <row r="1351" spans="1:21" ht="43.2" x14ac:dyDescent="0.3">
      <c r="A1351">
        <v>3223</v>
      </c>
      <c r="B1351" s="3" t="s">
        <v>3223</v>
      </c>
      <c r="C1351" s="3" t="s">
        <v>7333</v>
      </c>
      <c r="D1351" s="6">
        <v>3100</v>
      </c>
      <c r="E1351" s="8">
        <v>3395</v>
      </c>
      <c r="F1351" t="s">
        <v>8218</v>
      </c>
      <c r="G1351" t="s">
        <v>8223</v>
      </c>
      <c r="H1351" t="s">
        <v>8245</v>
      </c>
      <c r="I1351">
        <v>1440100976</v>
      </c>
      <c r="J1351">
        <v>1437508976</v>
      </c>
      <c r="K1351" t="b">
        <v>1</v>
      </c>
      <c r="L1351">
        <v>74</v>
      </c>
      <c r="M1351" t="b">
        <v>1</v>
      </c>
      <c r="N1351" t="s">
        <v>8269</v>
      </c>
      <c r="O1351">
        <v>110</v>
      </c>
      <c r="P1351">
        <v>45.88</v>
      </c>
      <c r="Q1351" s="10" t="s">
        <v>8315</v>
      </c>
      <c r="R1351" t="s">
        <v>8316</v>
      </c>
      <c r="S1351" s="16">
        <v>42206.835370370376</v>
      </c>
      <c r="T1351" s="16">
        <v>42236.835370370376</v>
      </c>
      <c r="U1351">
        <v>30</v>
      </c>
    </row>
    <row r="1352" spans="1:21" ht="57.6" x14ac:dyDescent="0.3">
      <c r="A1352">
        <v>3224</v>
      </c>
      <c r="B1352" s="3" t="s">
        <v>3224</v>
      </c>
      <c r="C1352" s="3" t="s">
        <v>7334</v>
      </c>
      <c r="D1352" s="6">
        <v>30000</v>
      </c>
      <c r="E1352" s="8">
        <v>30610</v>
      </c>
      <c r="F1352" t="s">
        <v>8218</v>
      </c>
      <c r="G1352" t="s">
        <v>8223</v>
      </c>
      <c r="H1352" t="s">
        <v>8245</v>
      </c>
      <c r="I1352">
        <v>1484024400</v>
      </c>
      <c r="J1352">
        <v>1479932713</v>
      </c>
      <c r="K1352" t="b">
        <v>1</v>
      </c>
      <c r="L1352">
        <v>216</v>
      </c>
      <c r="M1352" t="b">
        <v>1</v>
      </c>
      <c r="N1352" t="s">
        <v>8269</v>
      </c>
      <c r="O1352">
        <v>102</v>
      </c>
      <c r="P1352">
        <v>141.71</v>
      </c>
      <c r="Q1352" s="10" t="s">
        <v>8315</v>
      </c>
      <c r="R1352" t="s">
        <v>8316</v>
      </c>
      <c r="S1352" s="16">
        <v>42697.850844907407</v>
      </c>
      <c r="T1352" s="16">
        <v>42745.208333333328</v>
      </c>
      <c r="U1352">
        <v>47.357488425921474</v>
      </c>
    </row>
    <row r="1353" spans="1:21" ht="57.6" x14ac:dyDescent="0.3">
      <c r="A1353">
        <v>3225</v>
      </c>
      <c r="B1353" s="3" t="s">
        <v>3225</v>
      </c>
      <c r="C1353" s="3" t="s">
        <v>7335</v>
      </c>
      <c r="D1353" s="6">
        <v>2000</v>
      </c>
      <c r="E1353" s="8">
        <v>2047</v>
      </c>
      <c r="F1353" t="s">
        <v>8218</v>
      </c>
      <c r="G1353" t="s">
        <v>8223</v>
      </c>
      <c r="H1353" t="s">
        <v>8245</v>
      </c>
      <c r="I1353">
        <v>1464987600</v>
      </c>
      <c r="J1353">
        <v>1463145938</v>
      </c>
      <c r="K1353" t="b">
        <v>1</v>
      </c>
      <c r="L1353">
        <v>39</v>
      </c>
      <c r="M1353" t="b">
        <v>1</v>
      </c>
      <c r="N1353" t="s">
        <v>8269</v>
      </c>
      <c r="O1353">
        <v>102</v>
      </c>
      <c r="P1353">
        <v>52.49</v>
      </c>
      <c r="Q1353" s="10" t="s">
        <v>8315</v>
      </c>
      <c r="R1353" t="s">
        <v>8316</v>
      </c>
      <c r="S1353" s="16">
        <v>42503.559467592597</v>
      </c>
      <c r="T1353" s="16">
        <v>42524.875</v>
      </c>
      <c r="U1353">
        <v>21.315532407403225</v>
      </c>
    </row>
    <row r="1354" spans="1:21" ht="28.8" x14ac:dyDescent="0.3">
      <c r="A1354">
        <v>3228</v>
      </c>
      <c r="B1354" s="3" t="s">
        <v>3228</v>
      </c>
      <c r="C1354" s="3" t="s">
        <v>7338</v>
      </c>
      <c r="D1354" s="6">
        <v>7000</v>
      </c>
      <c r="E1354" s="8">
        <v>7164</v>
      </c>
      <c r="F1354" t="s">
        <v>8218</v>
      </c>
      <c r="G1354" t="s">
        <v>8223</v>
      </c>
      <c r="H1354" t="s">
        <v>8245</v>
      </c>
      <c r="I1354">
        <v>1450328340</v>
      </c>
      <c r="J1354">
        <v>1447606884</v>
      </c>
      <c r="K1354" t="b">
        <v>1</v>
      </c>
      <c r="L1354">
        <v>37</v>
      </c>
      <c r="M1354" t="b">
        <v>1</v>
      </c>
      <c r="N1354" t="s">
        <v>8269</v>
      </c>
      <c r="O1354">
        <v>102</v>
      </c>
      <c r="P1354">
        <v>193.62</v>
      </c>
      <c r="Q1354" s="10" t="s">
        <v>8315</v>
      </c>
      <c r="R1354" t="s">
        <v>8316</v>
      </c>
      <c r="S1354" s="16">
        <v>42323.70930555556</v>
      </c>
      <c r="T1354" s="16">
        <v>42355.207638888889</v>
      </c>
      <c r="U1354">
        <v>31.498333333329356</v>
      </c>
    </row>
    <row r="1355" spans="1:21" ht="57.6" x14ac:dyDescent="0.3">
      <c r="A1355">
        <v>3229</v>
      </c>
      <c r="B1355" s="3" t="s">
        <v>3229</v>
      </c>
      <c r="C1355" s="3" t="s">
        <v>7339</v>
      </c>
      <c r="D1355" s="6">
        <v>20000</v>
      </c>
      <c r="E1355" s="8">
        <v>21573</v>
      </c>
      <c r="F1355" t="s">
        <v>8218</v>
      </c>
      <c r="G1355" t="s">
        <v>8223</v>
      </c>
      <c r="H1355" t="s">
        <v>8245</v>
      </c>
      <c r="I1355">
        <v>1416470398</v>
      </c>
      <c r="J1355">
        <v>1413874798</v>
      </c>
      <c r="K1355" t="b">
        <v>1</v>
      </c>
      <c r="L1355">
        <v>202</v>
      </c>
      <c r="M1355" t="b">
        <v>1</v>
      </c>
      <c r="N1355" t="s">
        <v>8269</v>
      </c>
      <c r="O1355">
        <v>108</v>
      </c>
      <c r="P1355">
        <v>106.8</v>
      </c>
      <c r="Q1355" s="10" t="s">
        <v>8315</v>
      </c>
      <c r="R1355" t="s">
        <v>8316</v>
      </c>
      <c r="S1355" s="16">
        <v>41933.291643518518</v>
      </c>
      <c r="T1355" s="16">
        <v>41963.333310185189</v>
      </c>
      <c r="U1355">
        <v>30.041666666671517</v>
      </c>
    </row>
    <row r="1356" spans="1:21" ht="72" x14ac:dyDescent="0.3">
      <c r="A1356">
        <v>3230</v>
      </c>
      <c r="B1356" s="3" t="s">
        <v>3230</v>
      </c>
      <c r="C1356" s="3" t="s">
        <v>7340</v>
      </c>
      <c r="D1356" s="6">
        <v>2600</v>
      </c>
      <c r="E1356" s="8">
        <v>2857</v>
      </c>
      <c r="F1356" t="s">
        <v>8218</v>
      </c>
      <c r="G1356" t="s">
        <v>8223</v>
      </c>
      <c r="H1356" t="s">
        <v>8245</v>
      </c>
      <c r="I1356">
        <v>1412135940</v>
      </c>
      <c r="J1356">
        <v>1410840126</v>
      </c>
      <c r="K1356" t="b">
        <v>1</v>
      </c>
      <c r="L1356">
        <v>37</v>
      </c>
      <c r="M1356" t="b">
        <v>1</v>
      </c>
      <c r="N1356" t="s">
        <v>8269</v>
      </c>
      <c r="O1356">
        <v>110</v>
      </c>
      <c r="P1356">
        <v>77.22</v>
      </c>
      <c r="Q1356" s="10" t="s">
        <v>8315</v>
      </c>
      <c r="R1356" t="s">
        <v>8316</v>
      </c>
      <c r="S1356" s="16">
        <v>41898.168125000004</v>
      </c>
      <c r="T1356" s="16">
        <v>41913.165972222225</v>
      </c>
      <c r="U1356">
        <v>14.997847222221026</v>
      </c>
    </row>
    <row r="1357" spans="1:21" ht="57.6" x14ac:dyDescent="0.3">
      <c r="A1357">
        <v>3231</v>
      </c>
      <c r="B1357" s="3" t="s">
        <v>3231</v>
      </c>
      <c r="C1357" s="3" t="s">
        <v>7341</v>
      </c>
      <c r="D1357" s="6">
        <v>1000</v>
      </c>
      <c r="E1357" s="8">
        <v>1610</v>
      </c>
      <c r="F1357" t="s">
        <v>8218</v>
      </c>
      <c r="G1357" t="s">
        <v>8223</v>
      </c>
      <c r="H1357" t="s">
        <v>8245</v>
      </c>
      <c r="I1357">
        <v>1460846347</v>
      </c>
      <c r="J1357">
        <v>1458254347</v>
      </c>
      <c r="K1357" t="b">
        <v>0</v>
      </c>
      <c r="L1357">
        <v>28</v>
      </c>
      <c r="M1357" t="b">
        <v>1</v>
      </c>
      <c r="N1357" t="s">
        <v>8269</v>
      </c>
      <c r="O1357">
        <v>161</v>
      </c>
      <c r="P1357">
        <v>57.5</v>
      </c>
      <c r="Q1357" s="10" t="s">
        <v>8315</v>
      </c>
      <c r="R1357" t="s">
        <v>8316</v>
      </c>
      <c r="S1357" s="16">
        <v>42446.943831018521</v>
      </c>
      <c r="T1357" s="16">
        <v>42476.943831018521</v>
      </c>
      <c r="U1357">
        <v>30</v>
      </c>
    </row>
    <row r="1358" spans="1:21" ht="57.6" x14ac:dyDescent="0.3">
      <c r="A1358">
        <v>3232</v>
      </c>
      <c r="B1358" s="3" t="s">
        <v>3232</v>
      </c>
      <c r="C1358" s="3" t="s">
        <v>7342</v>
      </c>
      <c r="D1358" s="6">
        <v>1000</v>
      </c>
      <c r="E1358" s="8">
        <v>1312</v>
      </c>
      <c r="F1358" t="s">
        <v>8218</v>
      </c>
      <c r="G1358" t="s">
        <v>8223</v>
      </c>
      <c r="H1358" t="s">
        <v>8245</v>
      </c>
      <c r="I1358">
        <v>1462334340</v>
      </c>
      <c r="J1358">
        <v>1459711917</v>
      </c>
      <c r="K1358" t="b">
        <v>1</v>
      </c>
      <c r="L1358">
        <v>26</v>
      </c>
      <c r="M1358" t="b">
        <v>1</v>
      </c>
      <c r="N1358" t="s">
        <v>8269</v>
      </c>
      <c r="O1358">
        <v>131</v>
      </c>
      <c r="P1358">
        <v>50.46</v>
      </c>
      <c r="Q1358" s="10" t="s">
        <v>8315</v>
      </c>
      <c r="R1358" t="s">
        <v>8316</v>
      </c>
      <c r="S1358" s="16">
        <v>42463.81385416667</v>
      </c>
      <c r="T1358" s="16">
        <v>42494.165972222225</v>
      </c>
      <c r="U1358">
        <v>30.352118055554456</v>
      </c>
    </row>
    <row r="1359" spans="1:21" ht="57.6" x14ac:dyDescent="0.3">
      <c r="A1359">
        <v>3233</v>
      </c>
      <c r="B1359" s="3" t="s">
        <v>3233</v>
      </c>
      <c r="C1359" s="3" t="s">
        <v>7343</v>
      </c>
      <c r="D1359" s="6">
        <v>5000</v>
      </c>
      <c r="E1359" s="8">
        <v>5940</v>
      </c>
      <c r="F1359" t="s">
        <v>8218</v>
      </c>
      <c r="G1359" t="s">
        <v>8223</v>
      </c>
      <c r="H1359" t="s">
        <v>8245</v>
      </c>
      <c r="I1359">
        <v>1488482355</v>
      </c>
      <c r="J1359">
        <v>1485890355</v>
      </c>
      <c r="K1359" t="b">
        <v>0</v>
      </c>
      <c r="L1359">
        <v>61</v>
      </c>
      <c r="M1359" t="b">
        <v>1</v>
      </c>
      <c r="N1359" t="s">
        <v>8269</v>
      </c>
      <c r="O1359">
        <v>119</v>
      </c>
      <c r="P1359">
        <v>97.38</v>
      </c>
      <c r="Q1359" s="10" t="s">
        <v>8315</v>
      </c>
      <c r="R1359" t="s">
        <v>8316</v>
      </c>
      <c r="S1359" s="16">
        <v>42766.805034722223</v>
      </c>
      <c r="T1359" s="16">
        <v>42796.805034722223</v>
      </c>
      <c r="U1359">
        <v>30</v>
      </c>
    </row>
    <row r="1360" spans="1:21" ht="72" x14ac:dyDescent="0.3">
      <c r="A1360">
        <v>3235</v>
      </c>
      <c r="B1360" s="3" t="s">
        <v>3235</v>
      </c>
      <c r="C1360" s="3" t="s">
        <v>7345</v>
      </c>
      <c r="D1360" s="6">
        <v>15000</v>
      </c>
      <c r="E1360" s="8">
        <v>15481</v>
      </c>
      <c r="F1360" t="s">
        <v>8218</v>
      </c>
      <c r="G1360" t="s">
        <v>8223</v>
      </c>
      <c r="H1360" t="s">
        <v>8245</v>
      </c>
      <c r="I1360">
        <v>1467361251</v>
      </c>
      <c r="J1360">
        <v>1464769251</v>
      </c>
      <c r="K1360" t="b">
        <v>1</v>
      </c>
      <c r="L1360">
        <v>181</v>
      </c>
      <c r="M1360" t="b">
        <v>1</v>
      </c>
      <c r="N1360" t="s">
        <v>8269</v>
      </c>
      <c r="O1360">
        <v>103</v>
      </c>
      <c r="P1360">
        <v>85.53</v>
      </c>
      <c r="Q1360" s="10" t="s">
        <v>8315</v>
      </c>
      <c r="R1360" t="s">
        <v>8316</v>
      </c>
      <c r="S1360" s="16">
        <v>42522.347812499997</v>
      </c>
      <c r="T1360" s="16">
        <v>42552.347812499997</v>
      </c>
      <c r="U1360">
        <v>30</v>
      </c>
    </row>
    <row r="1361" spans="1:21" ht="72" x14ac:dyDescent="0.3">
      <c r="A1361">
        <v>3236</v>
      </c>
      <c r="B1361" s="3" t="s">
        <v>3236</v>
      </c>
      <c r="C1361" s="3" t="s">
        <v>7346</v>
      </c>
      <c r="D1361" s="6">
        <v>20000</v>
      </c>
      <c r="E1361" s="8">
        <v>20120</v>
      </c>
      <c r="F1361" t="s">
        <v>8218</v>
      </c>
      <c r="G1361" t="s">
        <v>8223</v>
      </c>
      <c r="H1361" t="s">
        <v>8245</v>
      </c>
      <c r="I1361">
        <v>1482962433</v>
      </c>
      <c r="J1361">
        <v>1480370433</v>
      </c>
      <c r="K1361" t="b">
        <v>0</v>
      </c>
      <c r="L1361">
        <v>110</v>
      </c>
      <c r="M1361" t="b">
        <v>1</v>
      </c>
      <c r="N1361" t="s">
        <v>8269</v>
      </c>
      <c r="O1361">
        <v>101</v>
      </c>
      <c r="P1361">
        <v>182.91</v>
      </c>
      <c r="Q1361" s="10" t="s">
        <v>8315</v>
      </c>
      <c r="R1361" t="s">
        <v>8316</v>
      </c>
      <c r="S1361" s="16">
        <v>42702.917048611111</v>
      </c>
      <c r="T1361" s="16">
        <v>42732.917048611111</v>
      </c>
      <c r="U1361">
        <v>30</v>
      </c>
    </row>
    <row r="1362" spans="1:21" ht="43.2" x14ac:dyDescent="0.3">
      <c r="A1362">
        <v>3237</v>
      </c>
      <c r="B1362" s="3" t="s">
        <v>3237</v>
      </c>
      <c r="C1362" s="3" t="s">
        <v>7347</v>
      </c>
      <c r="D1362" s="6">
        <v>35000</v>
      </c>
      <c r="E1362" s="8">
        <v>35275.64</v>
      </c>
      <c r="F1362" t="s">
        <v>8218</v>
      </c>
      <c r="G1362" t="s">
        <v>8223</v>
      </c>
      <c r="H1362" t="s">
        <v>8245</v>
      </c>
      <c r="I1362">
        <v>1443499140</v>
      </c>
      <c r="J1362">
        <v>1441452184</v>
      </c>
      <c r="K1362" t="b">
        <v>1</v>
      </c>
      <c r="L1362">
        <v>269</v>
      </c>
      <c r="M1362" t="b">
        <v>1</v>
      </c>
      <c r="N1362" t="s">
        <v>8269</v>
      </c>
      <c r="O1362">
        <v>101</v>
      </c>
      <c r="P1362">
        <v>131.13999999999999</v>
      </c>
      <c r="Q1362" s="10" t="s">
        <v>8315</v>
      </c>
      <c r="R1362" t="s">
        <v>8316</v>
      </c>
      <c r="S1362" s="16">
        <v>42252.474351851852</v>
      </c>
      <c r="T1362" s="16">
        <v>42276.165972222225</v>
      </c>
      <c r="U1362">
        <v>23.69162037037313</v>
      </c>
    </row>
    <row r="1363" spans="1:21" ht="72" x14ac:dyDescent="0.3">
      <c r="A1363">
        <v>3241</v>
      </c>
      <c r="B1363" s="3" t="s">
        <v>3241</v>
      </c>
      <c r="C1363" s="3" t="s">
        <v>7351</v>
      </c>
      <c r="D1363" s="6">
        <v>8500</v>
      </c>
      <c r="E1363" s="8">
        <v>9801</v>
      </c>
      <c r="F1363" t="s">
        <v>8218</v>
      </c>
      <c r="G1363" t="s">
        <v>8223</v>
      </c>
      <c r="H1363" t="s">
        <v>8245</v>
      </c>
      <c r="I1363">
        <v>1413269940</v>
      </c>
      <c r="J1363">
        <v>1410421670</v>
      </c>
      <c r="K1363" t="b">
        <v>1</v>
      </c>
      <c r="L1363">
        <v>167</v>
      </c>
      <c r="M1363" t="b">
        <v>1</v>
      </c>
      <c r="N1363" t="s">
        <v>8269</v>
      </c>
      <c r="O1363">
        <v>115</v>
      </c>
      <c r="P1363">
        <v>58.69</v>
      </c>
      <c r="Q1363" s="10" t="s">
        <v>8315</v>
      </c>
      <c r="R1363" t="s">
        <v>8316</v>
      </c>
      <c r="S1363" s="16">
        <v>41893.324884259258</v>
      </c>
      <c r="T1363" s="16">
        <v>41926.290972222225</v>
      </c>
      <c r="U1363">
        <v>32.966087962966412</v>
      </c>
    </row>
    <row r="1364" spans="1:21" ht="43.2" x14ac:dyDescent="0.3">
      <c r="A1364">
        <v>3242</v>
      </c>
      <c r="B1364" s="3" t="s">
        <v>3242</v>
      </c>
      <c r="C1364" s="3" t="s">
        <v>7352</v>
      </c>
      <c r="D1364" s="6">
        <v>10000</v>
      </c>
      <c r="E1364" s="8">
        <v>12730.42</v>
      </c>
      <c r="F1364" t="s">
        <v>8218</v>
      </c>
      <c r="G1364" t="s">
        <v>8223</v>
      </c>
      <c r="H1364" t="s">
        <v>8245</v>
      </c>
      <c r="I1364">
        <v>1411150092</v>
      </c>
      <c r="J1364">
        <v>1408558092</v>
      </c>
      <c r="K1364" t="b">
        <v>1</v>
      </c>
      <c r="L1364">
        <v>183</v>
      </c>
      <c r="M1364" t="b">
        <v>1</v>
      </c>
      <c r="N1364" t="s">
        <v>8269</v>
      </c>
      <c r="O1364">
        <v>127</v>
      </c>
      <c r="P1364">
        <v>69.569999999999993</v>
      </c>
      <c r="Q1364" s="10" t="s">
        <v>8315</v>
      </c>
      <c r="R1364" t="s">
        <v>8316</v>
      </c>
      <c r="S1364" s="16">
        <v>41871.755694444444</v>
      </c>
      <c r="T1364" s="16">
        <v>41901.755694444444</v>
      </c>
      <c r="U1364">
        <v>30</v>
      </c>
    </row>
    <row r="1365" spans="1:21" ht="72" x14ac:dyDescent="0.3">
      <c r="A1365">
        <v>3243</v>
      </c>
      <c r="B1365" s="3" t="s">
        <v>3243</v>
      </c>
      <c r="C1365" s="3" t="s">
        <v>7353</v>
      </c>
      <c r="D1365" s="6">
        <v>8000</v>
      </c>
      <c r="E1365" s="8">
        <v>8227</v>
      </c>
      <c r="F1365" t="s">
        <v>8218</v>
      </c>
      <c r="G1365" t="s">
        <v>8223</v>
      </c>
      <c r="H1365" t="s">
        <v>8245</v>
      </c>
      <c r="I1365">
        <v>1444348800</v>
      </c>
      <c r="J1365">
        <v>1442283562</v>
      </c>
      <c r="K1365" t="b">
        <v>1</v>
      </c>
      <c r="L1365">
        <v>71</v>
      </c>
      <c r="M1365" t="b">
        <v>1</v>
      </c>
      <c r="N1365" t="s">
        <v>8269</v>
      </c>
      <c r="O1365">
        <v>103</v>
      </c>
      <c r="P1365">
        <v>115.87</v>
      </c>
      <c r="Q1365" s="10" t="s">
        <v>8315</v>
      </c>
      <c r="R1365" t="s">
        <v>8316</v>
      </c>
      <c r="S1365" s="16">
        <v>42262.096782407403</v>
      </c>
      <c r="T1365" s="16">
        <v>42286</v>
      </c>
      <c r="U1365">
        <v>23.903217592596775</v>
      </c>
    </row>
    <row r="1366" spans="1:21" ht="57.6" x14ac:dyDescent="0.3">
      <c r="A1366">
        <v>3245</v>
      </c>
      <c r="B1366" s="3" t="s">
        <v>3245</v>
      </c>
      <c r="C1366" s="3" t="s">
        <v>7355</v>
      </c>
      <c r="D1366" s="6">
        <v>21000</v>
      </c>
      <c r="E1366" s="8">
        <v>21904</v>
      </c>
      <c r="F1366" t="s">
        <v>8218</v>
      </c>
      <c r="G1366" t="s">
        <v>8223</v>
      </c>
      <c r="H1366" t="s">
        <v>8245</v>
      </c>
      <c r="I1366">
        <v>1434074400</v>
      </c>
      <c r="J1366">
        <v>1431354258</v>
      </c>
      <c r="K1366" t="b">
        <v>0</v>
      </c>
      <c r="L1366">
        <v>270</v>
      </c>
      <c r="M1366" t="b">
        <v>1</v>
      </c>
      <c r="N1366" t="s">
        <v>8269</v>
      </c>
      <c r="O1366">
        <v>104</v>
      </c>
      <c r="P1366">
        <v>81.13</v>
      </c>
      <c r="Q1366" s="10" t="s">
        <v>8315</v>
      </c>
      <c r="R1366" t="s">
        <v>8316</v>
      </c>
      <c r="S1366" s="16">
        <v>42135.60020833333</v>
      </c>
      <c r="T1366" s="16">
        <v>42167.083333333328</v>
      </c>
      <c r="U1366">
        <v>31.483124999998836</v>
      </c>
    </row>
    <row r="1367" spans="1:21" ht="57.6" x14ac:dyDescent="0.3">
      <c r="A1367">
        <v>3246</v>
      </c>
      <c r="B1367" s="3" t="s">
        <v>3246</v>
      </c>
      <c r="C1367" s="3" t="s">
        <v>7356</v>
      </c>
      <c r="D1367" s="6">
        <v>10000</v>
      </c>
      <c r="E1367" s="8">
        <v>11122</v>
      </c>
      <c r="F1367" t="s">
        <v>8218</v>
      </c>
      <c r="G1367" t="s">
        <v>8223</v>
      </c>
      <c r="H1367" t="s">
        <v>8245</v>
      </c>
      <c r="I1367">
        <v>1442030340</v>
      </c>
      <c r="J1367">
        <v>1439551200</v>
      </c>
      <c r="K1367" t="b">
        <v>1</v>
      </c>
      <c r="L1367">
        <v>193</v>
      </c>
      <c r="M1367" t="b">
        <v>1</v>
      </c>
      <c r="N1367" t="s">
        <v>8269</v>
      </c>
      <c r="O1367">
        <v>111</v>
      </c>
      <c r="P1367">
        <v>57.63</v>
      </c>
      <c r="Q1367" s="10" t="s">
        <v>8315</v>
      </c>
      <c r="R1367" t="s">
        <v>8316</v>
      </c>
      <c r="S1367" s="16">
        <v>42230.472222222219</v>
      </c>
      <c r="T1367" s="16">
        <v>42259.165972222225</v>
      </c>
      <c r="U1367">
        <v>28.693750000005821</v>
      </c>
    </row>
    <row r="1368" spans="1:21" ht="43.2" x14ac:dyDescent="0.3">
      <c r="A1368">
        <v>3248</v>
      </c>
      <c r="B1368" s="3" t="s">
        <v>3248</v>
      </c>
      <c r="C1368" s="3" t="s">
        <v>7358</v>
      </c>
      <c r="D1368" s="6">
        <v>12000</v>
      </c>
      <c r="E1368" s="8">
        <v>12095</v>
      </c>
      <c r="F1368" t="s">
        <v>8218</v>
      </c>
      <c r="G1368" t="s">
        <v>8223</v>
      </c>
      <c r="H1368" t="s">
        <v>8245</v>
      </c>
      <c r="I1368">
        <v>1428178757</v>
      </c>
      <c r="J1368">
        <v>1425590357</v>
      </c>
      <c r="K1368" t="b">
        <v>1</v>
      </c>
      <c r="L1368">
        <v>200</v>
      </c>
      <c r="M1368" t="b">
        <v>1</v>
      </c>
      <c r="N1368" t="s">
        <v>8269</v>
      </c>
      <c r="O1368">
        <v>101</v>
      </c>
      <c r="P1368">
        <v>60.48</v>
      </c>
      <c r="Q1368" s="10" t="s">
        <v>8315</v>
      </c>
      <c r="R1368" t="s">
        <v>8316</v>
      </c>
      <c r="S1368" s="16">
        <v>42068.888391203705</v>
      </c>
      <c r="T1368" s="16">
        <v>42098.846724537041</v>
      </c>
      <c r="U1368">
        <v>29.958333333335759</v>
      </c>
    </row>
    <row r="1369" spans="1:21" ht="57.6" x14ac:dyDescent="0.3">
      <c r="A1369">
        <v>3249</v>
      </c>
      <c r="B1369" s="3" t="s">
        <v>3249</v>
      </c>
      <c r="C1369" s="3" t="s">
        <v>7359</v>
      </c>
      <c r="D1369" s="6">
        <v>5500</v>
      </c>
      <c r="E1369" s="8">
        <v>5771</v>
      </c>
      <c r="F1369" t="s">
        <v>8218</v>
      </c>
      <c r="G1369" t="s">
        <v>8223</v>
      </c>
      <c r="H1369" t="s">
        <v>8245</v>
      </c>
      <c r="I1369">
        <v>1434822914</v>
      </c>
      <c r="J1369">
        <v>1432230914</v>
      </c>
      <c r="K1369" t="b">
        <v>1</v>
      </c>
      <c r="L1369">
        <v>88</v>
      </c>
      <c r="M1369" t="b">
        <v>1</v>
      </c>
      <c r="N1369" t="s">
        <v>8269</v>
      </c>
      <c r="O1369">
        <v>105</v>
      </c>
      <c r="P1369">
        <v>65.58</v>
      </c>
      <c r="Q1369" s="10" t="s">
        <v>8315</v>
      </c>
      <c r="R1369" t="s">
        <v>8316</v>
      </c>
      <c r="S1369" s="16">
        <v>42145.746689814812</v>
      </c>
      <c r="T1369" s="16">
        <v>42175.746689814812</v>
      </c>
      <c r="U1369">
        <v>30</v>
      </c>
    </row>
    <row r="1370" spans="1:21" ht="72" x14ac:dyDescent="0.3">
      <c r="A1370">
        <v>3250</v>
      </c>
      <c r="B1370" s="3" t="s">
        <v>3250</v>
      </c>
      <c r="C1370" s="3" t="s">
        <v>7360</v>
      </c>
      <c r="D1370" s="6">
        <v>25000</v>
      </c>
      <c r="E1370" s="8">
        <v>25388</v>
      </c>
      <c r="F1370" t="s">
        <v>8218</v>
      </c>
      <c r="G1370" t="s">
        <v>8223</v>
      </c>
      <c r="H1370" t="s">
        <v>8245</v>
      </c>
      <c r="I1370">
        <v>1415213324</v>
      </c>
      <c r="J1370">
        <v>1412617724</v>
      </c>
      <c r="K1370" t="b">
        <v>1</v>
      </c>
      <c r="L1370">
        <v>213</v>
      </c>
      <c r="M1370" t="b">
        <v>1</v>
      </c>
      <c r="N1370" t="s">
        <v>8269</v>
      </c>
      <c r="O1370">
        <v>102</v>
      </c>
      <c r="P1370">
        <v>119.19</v>
      </c>
      <c r="Q1370" s="10" t="s">
        <v>8315</v>
      </c>
      <c r="R1370" t="s">
        <v>8316</v>
      </c>
      <c r="S1370" s="16">
        <v>41918.742175925923</v>
      </c>
      <c r="T1370" s="16">
        <v>41948.783842592595</v>
      </c>
      <c r="U1370">
        <v>30.041666666671517</v>
      </c>
    </row>
    <row r="1371" spans="1:21" ht="72" x14ac:dyDescent="0.3">
      <c r="A1371">
        <v>3251</v>
      </c>
      <c r="B1371" s="3" t="s">
        <v>3251</v>
      </c>
      <c r="C1371" s="3" t="s">
        <v>7361</v>
      </c>
      <c r="D1371" s="6">
        <v>1500</v>
      </c>
      <c r="E1371" s="8">
        <v>1661</v>
      </c>
      <c r="F1371" t="s">
        <v>8218</v>
      </c>
      <c r="G1371" t="s">
        <v>8223</v>
      </c>
      <c r="H1371" t="s">
        <v>8245</v>
      </c>
      <c r="I1371">
        <v>1434907966</v>
      </c>
      <c r="J1371">
        <v>1432315966</v>
      </c>
      <c r="K1371" t="b">
        <v>1</v>
      </c>
      <c r="L1371">
        <v>20</v>
      </c>
      <c r="M1371" t="b">
        <v>1</v>
      </c>
      <c r="N1371" t="s">
        <v>8269</v>
      </c>
      <c r="O1371">
        <v>111</v>
      </c>
      <c r="P1371">
        <v>83.05</v>
      </c>
      <c r="Q1371" s="10" t="s">
        <v>8315</v>
      </c>
      <c r="R1371" t="s">
        <v>8316</v>
      </c>
      <c r="S1371" s="16">
        <v>42146.731087962966</v>
      </c>
      <c r="T1371" s="16">
        <v>42176.731087962966</v>
      </c>
      <c r="U1371">
        <v>30</v>
      </c>
    </row>
    <row r="1372" spans="1:21" ht="43.2" x14ac:dyDescent="0.3">
      <c r="A1372">
        <v>3253</v>
      </c>
      <c r="B1372" s="3" t="s">
        <v>3253</v>
      </c>
      <c r="C1372" s="3" t="s">
        <v>7363</v>
      </c>
      <c r="D1372" s="6">
        <v>20000</v>
      </c>
      <c r="E1372" s="8">
        <v>20365</v>
      </c>
      <c r="F1372" t="s">
        <v>8218</v>
      </c>
      <c r="G1372" t="s">
        <v>8223</v>
      </c>
      <c r="H1372" t="s">
        <v>8245</v>
      </c>
      <c r="I1372">
        <v>1473306300</v>
      </c>
      <c r="J1372">
        <v>1471701028</v>
      </c>
      <c r="K1372" t="b">
        <v>1</v>
      </c>
      <c r="L1372">
        <v>115</v>
      </c>
      <c r="M1372" t="b">
        <v>1</v>
      </c>
      <c r="N1372" t="s">
        <v>8269</v>
      </c>
      <c r="O1372">
        <v>102</v>
      </c>
      <c r="P1372">
        <v>177.09</v>
      </c>
      <c r="Q1372" s="10" t="s">
        <v>8315</v>
      </c>
      <c r="R1372" t="s">
        <v>8316</v>
      </c>
      <c r="S1372" s="16">
        <v>42602.576712962968</v>
      </c>
      <c r="T1372" s="16">
        <v>42621.15625</v>
      </c>
      <c r="U1372">
        <v>18.579537037032424</v>
      </c>
    </row>
    <row r="1373" spans="1:21" ht="57.6" x14ac:dyDescent="0.3">
      <c r="A1373">
        <v>3256</v>
      </c>
      <c r="B1373" s="3" t="s">
        <v>3256</v>
      </c>
      <c r="C1373" s="3" t="s">
        <v>7366</v>
      </c>
      <c r="D1373" s="6">
        <v>10000</v>
      </c>
      <c r="E1373" s="8">
        <v>12806</v>
      </c>
      <c r="F1373" t="s">
        <v>8218</v>
      </c>
      <c r="G1373" t="s">
        <v>8223</v>
      </c>
      <c r="H1373" t="s">
        <v>8245</v>
      </c>
      <c r="I1373">
        <v>1433995140</v>
      </c>
      <c r="J1373">
        <v>1432129577</v>
      </c>
      <c r="K1373" t="b">
        <v>1</v>
      </c>
      <c r="L1373">
        <v>176</v>
      </c>
      <c r="M1373" t="b">
        <v>1</v>
      </c>
      <c r="N1373" t="s">
        <v>8269</v>
      </c>
      <c r="O1373">
        <v>128</v>
      </c>
      <c r="P1373">
        <v>72.760000000000005</v>
      </c>
      <c r="Q1373" s="10" t="s">
        <v>8315</v>
      </c>
      <c r="R1373" t="s">
        <v>8316</v>
      </c>
      <c r="S1373" s="16">
        <v>42144.573807870373</v>
      </c>
      <c r="T1373" s="16">
        <v>42166.165972222225</v>
      </c>
      <c r="U1373">
        <v>21.592164351852261</v>
      </c>
    </row>
    <row r="1374" spans="1:21" ht="43.2" x14ac:dyDescent="0.3">
      <c r="A1374">
        <v>3258</v>
      </c>
      <c r="B1374" s="3" t="s">
        <v>3258</v>
      </c>
      <c r="C1374" s="3" t="s">
        <v>7368</v>
      </c>
      <c r="D1374" s="6">
        <v>7000</v>
      </c>
      <c r="E1374" s="8">
        <v>7365</v>
      </c>
      <c r="F1374" t="s">
        <v>8218</v>
      </c>
      <c r="G1374" t="s">
        <v>8223</v>
      </c>
      <c r="H1374" t="s">
        <v>8245</v>
      </c>
      <c r="I1374">
        <v>1420751861</v>
      </c>
      <c r="J1374">
        <v>1418159861</v>
      </c>
      <c r="K1374" t="b">
        <v>1</v>
      </c>
      <c r="L1374">
        <v>75</v>
      </c>
      <c r="M1374" t="b">
        <v>1</v>
      </c>
      <c r="N1374" t="s">
        <v>8269</v>
      </c>
      <c r="O1374">
        <v>105</v>
      </c>
      <c r="P1374">
        <v>98.2</v>
      </c>
      <c r="Q1374" s="10" t="s">
        <v>8315</v>
      </c>
      <c r="R1374" t="s">
        <v>8316</v>
      </c>
      <c r="S1374" s="16">
        <v>41982.887280092589</v>
      </c>
      <c r="T1374" s="16">
        <v>42012.887280092589</v>
      </c>
      <c r="U1374">
        <v>30</v>
      </c>
    </row>
    <row r="1375" spans="1:21" ht="57.6" x14ac:dyDescent="0.3">
      <c r="A1375">
        <v>3259</v>
      </c>
      <c r="B1375" s="3" t="s">
        <v>3259</v>
      </c>
      <c r="C1375" s="3" t="s">
        <v>7369</v>
      </c>
      <c r="D1375" s="6">
        <v>23000</v>
      </c>
      <c r="E1375" s="8">
        <v>24418.6</v>
      </c>
      <c r="F1375" t="s">
        <v>8218</v>
      </c>
      <c r="G1375" t="s">
        <v>8223</v>
      </c>
      <c r="H1375" t="s">
        <v>8245</v>
      </c>
      <c r="I1375">
        <v>1475294340</v>
      </c>
      <c r="J1375">
        <v>1472753745</v>
      </c>
      <c r="K1375" t="b">
        <v>1</v>
      </c>
      <c r="L1375">
        <v>97</v>
      </c>
      <c r="M1375" t="b">
        <v>1</v>
      </c>
      <c r="N1375" t="s">
        <v>8269</v>
      </c>
      <c r="O1375">
        <v>106</v>
      </c>
      <c r="P1375">
        <v>251.74</v>
      </c>
      <c r="Q1375" s="10" t="s">
        <v>8315</v>
      </c>
      <c r="R1375" t="s">
        <v>8316</v>
      </c>
      <c r="S1375" s="16">
        <v>42614.760937500003</v>
      </c>
      <c r="T1375" s="16">
        <v>42644.165972222225</v>
      </c>
      <c r="U1375">
        <v>29.405034722221899</v>
      </c>
    </row>
    <row r="1376" spans="1:21" ht="57.6" x14ac:dyDescent="0.3">
      <c r="A1376">
        <v>3260</v>
      </c>
      <c r="B1376" s="3" t="s">
        <v>3260</v>
      </c>
      <c r="C1376" s="3" t="s">
        <v>7370</v>
      </c>
      <c r="D1376" s="6">
        <v>5000</v>
      </c>
      <c r="E1376" s="8">
        <v>5462</v>
      </c>
      <c r="F1376" t="s">
        <v>8218</v>
      </c>
      <c r="G1376" t="s">
        <v>8223</v>
      </c>
      <c r="H1376" t="s">
        <v>8245</v>
      </c>
      <c r="I1376">
        <v>1448903318</v>
      </c>
      <c r="J1376">
        <v>1445875718</v>
      </c>
      <c r="K1376" t="b">
        <v>1</v>
      </c>
      <c r="L1376">
        <v>73</v>
      </c>
      <c r="M1376" t="b">
        <v>1</v>
      </c>
      <c r="N1376" t="s">
        <v>8269</v>
      </c>
      <c r="O1376">
        <v>109</v>
      </c>
      <c r="P1376">
        <v>74.819999999999993</v>
      </c>
      <c r="Q1376" s="10" t="s">
        <v>8315</v>
      </c>
      <c r="R1376" t="s">
        <v>8316</v>
      </c>
      <c r="S1376" s="16">
        <v>42303.672662037032</v>
      </c>
      <c r="T1376" s="16">
        <v>42338.714328703703</v>
      </c>
      <c r="U1376">
        <v>35.041666666671517</v>
      </c>
    </row>
    <row r="1377" spans="1:21" ht="72" x14ac:dyDescent="0.3">
      <c r="A1377">
        <v>3261</v>
      </c>
      <c r="B1377" s="3" t="s">
        <v>3261</v>
      </c>
      <c r="C1377" s="3" t="s">
        <v>7371</v>
      </c>
      <c r="D1377" s="6">
        <v>3300</v>
      </c>
      <c r="E1377" s="8">
        <v>3315</v>
      </c>
      <c r="F1377" t="s">
        <v>8218</v>
      </c>
      <c r="G1377" t="s">
        <v>8223</v>
      </c>
      <c r="H1377" t="s">
        <v>8245</v>
      </c>
      <c r="I1377">
        <v>1437067476</v>
      </c>
      <c r="J1377">
        <v>1434475476</v>
      </c>
      <c r="K1377" t="b">
        <v>1</v>
      </c>
      <c r="L1377">
        <v>49</v>
      </c>
      <c r="M1377" t="b">
        <v>1</v>
      </c>
      <c r="N1377" t="s">
        <v>8269</v>
      </c>
      <c r="O1377">
        <v>100</v>
      </c>
      <c r="P1377">
        <v>67.650000000000006</v>
      </c>
      <c r="Q1377" s="10" t="s">
        <v>8315</v>
      </c>
      <c r="R1377" t="s">
        <v>8316</v>
      </c>
      <c r="S1377" s="16">
        <v>42171.725416666668</v>
      </c>
      <c r="T1377" s="16">
        <v>42201.725416666668</v>
      </c>
      <c r="U1377">
        <v>30</v>
      </c>
    </row>
    <row r="1378" spans="1:21" ht="43.2" x14ac:dyDescent="0.3">
      <c r="A1378">
        <v>3262</v>
      </c>
      <c r="B1378" s="3" t="s">
        <v>3262</v>
      </c>
      <c r="C1378" s="3" t="s">
        <v>7372</v>
      </c>
      <c r="D1378" s="6">
        <v>12200</v>
      </c>
      <c r="E1378" s="8">
        <v>12571</v>
      </c>
      <c r="F1378" t="s">
        <v>8218</v>
      </c>
      <c r="G1378" t="s">
        <v>8223</v>
      </c>
      <c r="H1378" t="s">
        <v>8245</v>
      </c>
      <c r="I1378">
        <v>1419220800</v>
      </c>
      <c r="J1378">
        <v>1416555262</v>
      </c>
      <c r="K1378" t="b">
        <v>1</v>
      </c>
      <c r="L1378">
        <v>134</v>
      </c>
      <c r="M1378" t="b">
        <v>1</v>
      </c>
      <c r="N1378" t="s">
        <v>8269</v>
      </c>
      <c r="O1378">
        <v>103</v>
      </c>
      <c r="P1378">
        <v>93.81</v>
      </c>
      <c r="Q1378" s="10" t="s">
        <v>8315</v>
      </c>
      <c r="R1378" t="s">
        <v>8316</v>
      </c>
      <c r="S1378" s="16">
        <v>41964.315532407403</v>
      </c>
      <c r="T1378" s="16">
        <v>41995.166666666672</v>
      </c>
      <c r="U1378">
        <v>30.851134259268292</v>
      </c>
    </row>
    <row r="1379" spans="1:21" ht="43.2" x14ac:dyDescent="0.3">
      <c r="A1379">
        <v>3263</v>
      </c>
      <c r="B1379" s="3" t="s">
        <v>3263</v>
      </c>
      <c r="C1379" s="3" t="s">
        <v>7373</v>
      </c>
      <c r="D1379" s="6">
        <v>2500</v>
      </c>
      <c r="E1379" s="8">
        <v>2804.16</v>
      </c>
      <c r="F1379" t="s">
        <v>8218</v>
      </c>
      <c r="G1379" t="s">
        <v>8223</v>
      </c>
      <c r="H1379" t="s">
        <v>8245</v>
      </c>
      <c r="I1379">
        <v>1446238800</v>
      </c>
      <c r="J1379">
        <v>1444220588</v>
      </c>
      <c r="K1379" t="b">
        <v>1</v>
      </c>
      <c r="L1379">
        <v>68</v>
      </c>
      <c r="M1379" t="b">
        <v>1</v>
      </c>
      <c r="N1379" t="s">
        <v>8269</v>
      </c>
      <c r="O1379">
        <v>112</v>
      </c>
      <c r="P1379">
        <v>41.24</v>
      </c>
      <c r="Q1379" s="10" t="s">
        <v>8315</v>
      </c>
      <c r="R1379" t="s">
        <v>8316</v>
      </c>
      <c r="S1379" s="16">
        <v>42284.516064814816</v>
      </c>
      <c r="T1379" s="16">
        <v>42307.875</v>
      </c>
      <c r="U1379">
        <v>23.358935185184237</v>
      </c>
    </row>
    <row r="1380" spans="1:21" ht="43.2" x14ac:dyDescent="0.3">
      <c r="A1380">
        <v>3264</v>
      </c>
      <c r="B1380" s="3" t="s">
        <v>3264</v>
      </c>
      <c r="C1380" s="3" t="s">
        <v>7374</v>
      </c>
      <c r="D1380" s="6">
        <v>2500</v>
      </c>
      <c r="E1380" s="8">
        <v>2575</v>
      </c>
      <c r="F1380" t="s">
        <v>8218</v>
      </c>
      <c r="G1380" t="s">
        <v>8223</v>
      </c>
      <c r="H1380" t="s">
        <v>8245</v>
      </c>
      <c r="I1380">
        <v>1422482400</v>
      </c>
      <c r="J1380">
        <v>1421089938</v>
      </c>
      <c r="K1380" t="b">
        <v>1</v>
      </c>
      <c r="L1380">
        <v>49</v>
      </c>
      <c r="M1380" t="b">
        <v>1</v>
      </c>
      <c r="N1380" t="s">
        <v>8269</v>
      </c>
      <c r="O1380">
        <v>103</v>
      </c>
      <c r="P1380">
        <v>52.55</v>
      </c>
      <c r="Q1380" s="10" t="s">
        <v>8315</v>
      </c>
      <c r="R1380" t="s">
        <v>8316</v>
      </c>
      <c r="S1380" s="16">
        <v>42016.800208333334</v>
      </c>
      <c r="T1380" s="16">
        <v>42032.916666666672</v>
      </c>
      <c r="U1380">
        <v>16.116458333337505</v>
      </c>
    </row>
    <row r="1381" spans="1:21" ht="57.6" x14ac:dyDescent="0.3">
      <c r="A1381">
        <v>3266</v>
      </c>
      <c r="B1381" s="3" t="s">
        <v>3266</v>
      </c>
      <c r="C1381" s="3" t="s">
        <v>7376</v>
      </c>
      <c r="D1381" s="6">
        <v>6000</v>
      </c>
      <c r="E1381" s="8">
        <v>7877</v>
      </c>
      <c r="F1381" t="s">
        <v>8218</v>
      </c>
      <c r="G1381" t="s">
        <v>8223</v>
      </c>
      <c r="H1381" t="s">
        <v>8245</v>
      </c>
      <c r="I1381">
        <v>1434142800</v>
      </c>
      <c r="J1381">
        <v>1431435122</v>
      </c>
      <c r="K1381" t="b">
        <v>1</v>
      </c>
      <c r="L1381">
        <v>163</v>
      </c>
      <c r="M1381" t="b">
        <v>1</v>
      </c>
      <c r="N1381" t="s">
        <v>8269</v>
      </c>
      <c r="O1381">
        <v>131</v>
      </c>
      <c r="P1381">
        <v>48.33</v>
      </c>
      <c r="Q1381" s="10" t="s">
        <v>8315</v>
      </c>
      <c r="R1381" t="s">
        <v>8316</v>
      </c>
      <c r="S1381" s="16">
        <v>42136.536134259266</v>
      </c>
      <c r="T1381" s="16">
        <v>42167.875</v>
      </c>
      <c r="U1381">
        <v>31.338865740734036</v>
      </c>
    </row>
    <row r="1382" spans="1:21" ht="72" x14ac:dyDescent="0.3">
      <c r="A1382">
        <v>3267</v>
      </c>
      <c r="B1382" s="3" t="s">
        <v>3267</v>
      </c>
      <c r="C1382" s="3" t="s">
        <v>7377</v>
      </c>
      <c r="D1382" s="6">
        <v>15000</v>
      </c>
      <c r="E1382" s="8">
        <v>15315</v>
      </c>
      <c r="F1382" t="s">
        <v>8218</v>
      </c>
      <c r="G1382" t="s">
        <v>8223</v>
      </c>
      <c r="H1382" t="s">
        <v>8245</v>
      </c>
      <c r="I1382">
        <v>1437156660</v>
      </c>
      <c r="J1382">
        <v>1434564660</v>
      </c>
      <c r="K1382" t="b">
        <v>1</v>
      </c>
      <c r="L1382">
        <v>288</v>
      </c>
      <c r="M1382" t="b">
        <v>1</v>
      </c>
      <c r="N1382" t="s">
        <v>8269</v>
      </c>
      <c r="O1382">
        <v>102</v>
      </c>
      <c r="P1382">
        <v>53.18</v>
      </c>
      <c r="Q1382" s="10" t="s">
        <v>8315</v>
      </c>
      <c r="R1382" t="s">
        <v>8316</v>
      </c>
      <c r="S1382" s="16">
        <v>42172.757638888885</v>
      </c>
      <c r="T1382" s="16">
        <v>42202.757638888885</v>
      </c>
      <c r="U1382">
        <v>30</v>
      </c>
    </row>
    <row r="1383" spans="1:21" ht="57.6" x14ac:dyDescent="0.3">
      <c r="A1383">
        <v>3268</v>
      </c>
      <c r="B1383" s="3" t="s">
        <v>3268</v>
      </c>
      <c r="C1383" s="3" t="s">
        <v>7378</v>
      </c>
      <c r="D1383" s="6">
        <v>2000</v>
      </c>
      <c r="E1383" s="8">
        <v>2560</v>
      </c>
      <c r="F1383" t="s">
        <v>8218</v>
      </c>
      <c r="G1383" t="s">
        <v>8223</v>
      </c>
      <c r="H1383" t="s">
        <v>8245</v>
      </c>
      <c r="I1383">
        <v>1472074928</v>
      </c>
      <c r="J1383">
        <v>1470692528</v>
      </c>
      <c r="K1383" t="b">
        <v>1</v>
      </c>
      <c r="L1383">
        <v>42</v>
      </c>
      <c r="M1383" t="b">
        <v>1</v>
      </c>
      <c r="N1383" t="s">
        <v>8269</v>
      </c>
      <c r="O1383">
        <v>128</v>
      </c>
      <c r="P1383">
        <v>60.95</v>
      </c>
      <c r="Q1383" s="10" t="s">
        <v>8315</v>
      </c>
      <c r="R1383" t="s">
        <v>8316</v>
      </c>
      <c r="S1383" s="16">
        <v>42590.90425925926</v>
      </c>
      <c r="T1383" s="16">
        <v>42606.90425925926</v>
      </c>
      <c r="U1383">
        <v>16</v>
      </c>
    </row>
    <row r="1384" spans="1:21" ht="57.6" x14ac:dyDescent="0.3">
      <c r="A1384">
        <v>3272</v>
      </c>
      <c r="B1384" s="3" t="s">
        <v>3272</v>
      </c>
      <c r="C1384" s="3" t="s">
        <v>7382</v>
      </c>
      <c r="D1384" s="6">
        <v>10000</v>
      </c>
      <c r="E1384" s="8">
        <v>15443</v>
      </c>
      <c r="F1384" t="s">
        <v>8218</v>
      </c>
      <c r="G1384" t="s">
        <v>8223</v>
      </c>
      <c r="H1384" t="s">
        <v>8245</v>
      </c>
      <c r="I1384">
        <v>1446814809</v>
      </c>
      <c r="J1384">
        <v>1444219209</v>
      </c>
      <c r="K1384" t="b">
        <v>1</v>
      </c>
      <c r="L1384">
        <v>145</v>
      </c>
      <c r="M1384" t="b">
        <v>1</v>
      </c>
      <c r="N1384" t="s">
        <v>8269</v>
      </c>
      <c r="O1384">
        <v>154</v>
      </c>
      <c r="P1384">
        <v>106.5</v>
      </c>
      <c r="Q1384" s="10" t="s">
        <v>8315</v>
      </c>
      <c r="R1384" t="s">
        <v>8316</v>
      </c>
      <c r="S1384" s="16">
        <v>42284.500104166669</v>
      </c>
      <c r="T1384" s="16">
        <v>42314.541770833333</v>
      </c>
      <c r="U1384">
        <v>30.041666666664241</v>
      </c>
    </row>
    <row r="1385" spans="1:21" ht="72" x14ac:dyDescent="0.3">
      <c r="A1385">
        <v>3273</v>
      </c>
      <c r="B1385" s="3" t="s">
        <v>3273</v>
      </c>
      <c r="C1385" s="3" t="s">
        <v>7383</v>
      </c>
      <c r="D1385" s="6">
        <v>4000</v>
      </c>
      <c r="E1385" s="8">
        <v>4296</v>
      </c>
      <c r="F1385" t="s">
        <v>8218</v>
      </c>
      <c r="G1385" t="s">
        <v>8223</v>
      </c>
      <c r="H1385" t="s">
        <v>8245</v>
      </c>
      <c r="I1385">
        <v>1473879600</v>
      </c>
      <c r="J1385">
        <v>1472498042</v>
      </c>
      <c r="K1385" t="b">
        <v>1</v>
      </c>
      <c r="L1385">
        <v>21</v>
      </c>
      <c r="M1385" t="b">
        <v>1</v>
      </c>
      <c r="N1385" t="s">
        <v>8269</v>
      </c>
      <c r="O1385">
        <v>107</v>
      </c>
      <c r="P1385">
        <v>204.57</v>
      </c>
      <c r="Q1385" s="10" t="s">
        <v>8315</v>
      </c>
      <c r="R1385" t="s">
        <v>8316</v>
      </c>
      <c r="S1385" s="16">
        <v>42611.801412037035</v>
      </c>
      <c r="T1385" s="16">
        <v>42627.791666666672</v>
      </c>
      <c r="U1385">
        <v>15.990254629636183</v>
      </c>
    </row>
    <row r="1386" spans="1:21" ht="57.6" x14ac:dyDescent="0.3">
      <c r="A1386">
        <v>3274</v>
      </c>
      <c r="B1386" s="3" t="s">
        <v>3274</v>
      </c>
      <c r="C1386" s="3" t="s">
        <v>7384</v>
      </c>
      <c r="D1386" s="6">
        <v>15500</v>
      </c>
      <c r="E1386" s="8">
        <v>15705</v>
      </c>
      <c r="F1386" t="s">
        <v>8218</v>
      </c>
      <c r="G1386" t="s">
        <v>8223</v>
      </c>
      <c r="H1386" t="s">
        <v>8245</v>
      </c>
      <c r="I1386">
        <v>1458075600</v>
      </c>
      <c r="J1386">
        <v>1454259272</v>
      </c>
      <c r="K1386" t="b">
        <v>1</v>
      </c>
      <c r="L1386">
        <v>286</v>
      </c>
      <c r="M1386" t="b">
        <v>1</v>
      </c>
      <c r="N1386" t="s">
        <v>8269</v>
      </c>
      <c r="O1386">
        <v>101</v>
      </c>
      <c r="P1386">
        <v>54.91</v>
      </c>
      <c r="Q1386" s="10" t="s">
        <v>8315</v>
      </c>
      <c r="R1386" t="s">
        <v>8316</v>
      </c>
      <c r="S1386" s="16">
        <v>42400.704537037032</v>
      </c>
      <c r="T1386" s="16">
        <v>42444.875</v>
      </c>
      <c r="U1386">
        <v>44.170462962967576</v>
      </c>
    </row>
    <row r="1387" spans="1:21" ht="57.6" x14ac:dyDescent="0.3">
      <c r="A1387">
        <v>3275</v>
      </c>
      <c r="B1387" s="3" t="s">
        <v>3275</v>
      </c>
      <c r="C1387" s="3" t="s">
        <v>7385</v>
      </c>
      <c r="D1387" s="6">
        <v>1800</v>
      </c>
      <c r="E1387" s="8">
        <v>1805</v>
      </c>
      <c r="F1387" t="s">
        <v>8218</v>
      </c>
      <c r="G1387" t="s">
        <v>8223</v>
      </c>
      <c r="H1387" t="s">
        <v>8245</v>
      </c>
      <c r="I1387">
        <v>1423456200</v>
      </c>
      <c r="J1387">
        <v>1421183271</v>
      </c>
      <c r="K1387" t="b">
        <v>1</v>
      </c>
      <c r="L1387">
        <v>12</v>
      </c>
      <c r="M1387" t="b">
        <v>1</v>
      </c>
      <c r="N1387" t="s">
        <v>8269</v>
      </c>
      <c r="O1387">
        <v>100</v>
      </c>
      <c r="P1387">
        <v>150.41999999999999</v>
      </c>
      <c r="Q1387" s="10" t="s">
        <v>8315</v>
      </c>
      <c r="R1387" t="s">
        <v>8316</v>
      </c>
      <c r="S1387" s="16">
        <v>42017.88045138889</v>
      </c>
      <c r="T1387" s="16">
        <v>42044.1875</v>
      </c>
      <c r="U1387">
        <v>26.307048611110076</v>
      </c>
    </row>
    <row r="1388" spans="1:21" ht="72" x14ac:dyDescent="0.3">
      <c r="A1388">
        <v>3279</v>
      </c>
      <c r="B1388" s="3" t="s">
        <v>3279</v>
      </c>
      <c r="C1388" s="3" t="s">
        <v>7389</v>
      </c>
      <c r="D1388" s="6">
        <v>5800</v>
      </c>
      <c r="E1388" s="8">
        <v>6628</v>
      </c>
      <c r="F1388" t="s">
        <v>8218</v>
      </c>
      <c r="G1388" t="s">
        <v>8223</v>
      </c>
      <c r="H1388" t="s">
        <v>8245</v>
      </c>
      <c r="I1388">
        <v>1459474059</v>
      </c>
      <c r="J1388">
        <v>1456885659</v>
      </c>
      <c r="K1388" t="b">
        <v>0</v>
      </c>
      <c r="L1388">
        <v>63</v>
      </c>
      <c r="M1388" t="b">
        <v>1</v>
      </c>
      <c r="N1388" t="s">
        <v>8269</v>
      </c>
      <c r="O1388">
        <v>114</v>
      </c>
      <c r="P1388">
        <v>105.21</v>
      </c>
      <c r="Q1388" s="10" t="s">
        <v>8315</v>
      </c>
      <c r="R1388" t="s">
        <v>8316</v>
      </c>
      <c r="S1388" s="16">
        <v>42431.102534722217</v>
      </c>
      <c r="T1388" s="16">
        <v>42461.06086805556</v>
      </c>
      <c r="U1388">
        <v>29.958333333343035</v>
      </c>
    </row>
    <row r="1389" spans="1:21" ht="72" x14ac:dyDescent="0.3">
      <c r="A1389">
        <v>3280</v>
      </c>
      <c r="B1389" s="3" t="s">
        <v>3280</v>
      </c>
      <c r="C1389" s="3" t="s">
        <v>7390</v>
      </c>
      <c r="D1389" s="6">
        <v>2000</v>
      </c>
      <c r="E1389" s="8">
        <v>2060</v>
      </c>
      <c r="F1389" t="s">
        <v>8218</v>
      </c>
      <c r="G1389" t="s">
        <v>8223</v>
      </c>
      <c r="H1389" t="s">
        <v>8245</v>
      </c>
      <c r="I1389">
        <v>1433134800</v>
      </c>
      <c r="J1389">
        <v>1430158198</v>
      </c>
      <c r="K1389" t="b">
        <v>0</v>
      </c>
      <c r="L1389">
        <v>30</v>
      </c>
      <c r="M1389" t="b">
        <v>1</v>
      </c>
      <c r="N1389" t="s">
        <v>8269</v>
      </c>
      <c r="O1389">
        <v>103</v>
      </c>
      <c r="P1389">
        <v>68.67</v>
      </c>
      <c r="Q1389" s="10" t="s">
        <v>8315</v>
      </c>
      <c r="R1389" t="s">
        <v>8316</v>
      </c>
      <c r="S1389" s="16">
        <v>42121.756921296299</v>
      </c>
      <c r="T1389" s="16">
        <v>42156.208333333328</v>
      </c>
      <c r="U1389">
        <v>34.451412037029513</v>
      </c>
    </row>
    <row r="1390" spans="1:21" ht="57.6" x14ac:dyDescent="0.3">
      <c r="A1390">
        <v>3281</v>
      </c>
      <c r="B1390" s="3" t="s">
        <v>3281</v>
      </c>
      <c r="C1390" s="3" t="s">
        <v>7391</v>
      </c>
      <c r="D1390" s="6">
        <v>5000</v>
      </c>
      <c r="E1390" s="8">
        <v>6080</v>
      </c>
      <c r="F1390" t="s">
        <v>8218</v>
      </c>
      <c r="G1390" t="s">
        <v>8223</v>
      </c>
      <c r="H1390" t="s">
        <v>8245</v>
      </c>
      <c r="I1390">
        <v>1441153705</v>
      </c>
      <c r="J1390">
        <v>1438561705</v>
      </c>
      <c r="K1390" t="b">
        <v>0</v>
      </c>
      <c r="L1390">
        <v>47</v>
      </c>
      <c r="M1390" t="b">
        <v>1</v>
      </c>
      <c r="N1390" t="s">
        <v>8269</v>
      </c>
      <c r="O1390">
        <v>122</v>
      </c>
      <c r="P1390">
        <v>129.36000000000001</v>
      </c>
      <c r="Q1390" s="10" t="s">
        <v>8315</v>
      </c>
      <c r="R1390" t="s">
        <v>8316</v>
      </c>
      <c r="S1390" s="16">
        <v>42219.019733796296</v>
      </c>
      <c r="T1390" s="16">
        <v>42249.019733796296</v>
      </c>
      <c r="U1390">
        <v>30</v>
      </c>
    </row>
    <row r="1391" spans="1:21" ht="72" x14ac:dyDescent="0.3">
      <c r="A1391">
        <v>3282</v>
      </c>
      <c r="B1391" s="3" t="s">
        <v>3282</v>
      </c>
      <c r="C1391" s="3" t="s">
        <v>7392</v>
      </c>
      <c r="D1391" s="6">
        <v>31000</v>
      </c>
      <c r="E1391" s="8">
        <v>31820.5</v>
      </c>
      <c r="F1391" t="s">
        <v>8218</v>
      </c>
      <c r="G1391" t="s">
        <v>8223</v>
      </c>
      <c r="H1391" t="s">
        <v>8245</v>
      </c>
      <c r="I1391">
        <v>1461904788</v>
      </c>
      <c r="J1391">
        <v>1458103188</v>
      </c>
      <c r="K1391" t="b">
        <v>0</v>
      </c>
      <c r="L1391">
        <v>237</v>
      </c>
      <c r="M1391" t="b">
        <v>1</v>
      </c>
      <c r="N1391" t="s">
        <v>8269</v>
      </c>
      <c r="O1391">
        <v>103</v>
      </c>
      <c r="P1391">
        <v>134.26</v>
      </c>
      <c r="Q1391" s="10" t="s">
        <v>8315</v>
      </c>
      <c r="R1391" t="s">
        <v>8316</v>
      </c>
      <c r="S1391" s="16">
        <v>42445.19430555556</v>
      </c>
      <c r="T1391" s="16">
        <v>42489.19430555556</v>
      </c>
      <c r="U1391">
        <v>44</v>
      </c>
    </row>
    <row r="1392" spans="1:21" ht="57.6" x14ac:dyDescent="0.3">
      <c r="A1392">
        <v>3284</v>
      </c>
      <c r="B1392" s="3" t="s">
        <v>3284</v>
      </c>
      <c r="C1392" s="3" t="s">
        <v>7394</v>
      </c>
      <c r="D1392" s="6">
        <v>3000</v>
      </c>
      <c r="E1392" s="8">
        <v>3048</v>
      </c>
      <c r="F1392" t="s">
        <v>8218</v>
      </c>
      <c r="G1392" t="s">
        <v>8223</v>
      </c>
      <c r="H1392" t="s">
        <v>8245</v>
      </c>
      <c r="I1392">
        <v>1454047140</v>
      </c>
      <c r="J1392">
        <v>1452546853</v>
      </c>
      <c r="K1392" t="b">
        <v>0</v>
      </c>
      <c r="L1392">
        <v>15</v>
      </c>
      <c r="M1392" t="b">
        <v>1</v>
      </c>
      <c r="N1392" t="s">
        <v>8269</v>
      </c>
      <c r="O1392">
        <v>102</v>
      </c>
      <c r="P1392">
        <v>203.2</v>
      </c>
      <c r="Q1392" s="10" t="s">
        <v>8315</v>
      </c>
      <c r="R1392" t="s">
        <v>8316</v>
      </c>
      <c r="S1392" s="16">
        <v>42380.884872685187</v>
      </c>
      <c r="T1392" s="16">
        <v>42398.249305555553</v>
      </c>
      <c r="U1392">
        <v>17.364432870366727</v>
      </c>
    </row>
    <row r="1393" spans="1:21" x14ac:dyDescent="0.3">
      <c r="A1393">
        <v>3285</v>
      </c>
      <c r="B1393" s="3" t="s">
        <v>3285</v>
      </c>
      <c r="C1393" s="3" t="s">
        <v>7395</v>
      </c>
      <c r="D1393" s="6">
        <v>4999</v>
      </c>
      <c r="E1393" s="8">
        <v>5604</v>
      </c>
      <c r="F1393" t="s">
        <v>8218</v>
      </c>
      <c r="G1393" t="s">
        <v>8223</v>
      </c>
      <c r="H1393" t="s">
        <v>8245</v>
      </c>
      <c r="I1393">
        <v>1488258000</v>
      </c>
      <c r="J1393">
        <v>1485556626</v>
      </c>
      <c r="K1393" t="b">
        <v>0</v>
      </c>
      <c r="L1393">
        <v>81</v>
      </c>
      <c r="M1393" t="b">
        <v>1</v>
      </c>
      <c r="N1393" t="s">
        <v>8269</v>
      </c>
      <c r="O1393">
        <v>112</v>
      </c>
      <c r="P1393">
        <v>69.19</v>
      </c>
      <c r="Q1393" s="10" t="s">
        <v>8315</v>
      </c>
      <c r="R1393" t="s">
        <v>8316</v>
      </c>
      <c r="S1393" s="16">
        <v>42762.942430555559</v>
      </c>
      <c r="T1393" s="16">
        <v>42794.208333333328</v>
      </c>
      <c r="U1393">
        <v>31.265902777769952</v>
      </c>
    </row>
    <row r="1394" spans="1:21" ht="72" x14ac:dyDescent="0.3">
      <c r="A1394">
        <v>3286</v>
      </c>
      <c r="B1394" s="3" t="s">
        <v>3286</v>
      </c>
      <c r="C1394" s="3" t="s">
        <v>7396</v>
      </c>
      <c r="D1394" s="6">
        <v>15000</v>
      </c>
      <c r="E1394" s="8">
        <v>15265</v>
      </c>
      <c r="F1394" t="s">
        <v>8218</v>
      </c>
      <c r="G1394" t="s">
        <v>8223</v>
      </c>
      <c r="H1394" t="s">
        <v>8245</v>
      </c>
      <c r="I1394">
        <v>1471291782</v>
      </c>
      <c r="J1394">
        <v>1468699782</v>
      </c>
      <c r="K1394" t="b">
        <v>0</v>
      </c>
      <c r="L1394">
        <v>122</v>
      </c>
      <c r="M1394" t="b">
        <v>1</v>
      </c>
      <c r="N1394" t="s">
        <v>8269</v>
      </c>
      <c r="O1394">
        <v>102</v>
      </c>
      <c r="P1394">
        <v>125.12</v>
      </c>
      <c r="Q1394" s="10" t="s">
        <v>8315</v>
      </c>
      <c r="R1394" t="s">
        <v>8316</v>
      </c>
      <c r="S1394" s="16">
        <v>42567.840069444443</v>
      </c>
      <c r="T1394" s="16">
        <v>42597.840069444443</v>
      </c>
      <c r="U1394">
        <v>30</v>
      </c>
    </row>
    <row r="1395" spans="1:21" ht="72" x14ac:dyDescent="0.3">
      <c r="A1395">
        <v>3291</v>
      </c>
      <c r="B1395" s="3" t="s">
        <v>3291</v>
      </c>
      <c r="C1395" s="3" t="s">
        <v>7401</v>
      </c>
      <c r="D1395" s="6">
        <v>500</v>
      </c>
      <c r="E1395" s="8">
        <v>570</v>
      </c>
      <c r="F1395" t="s">
        <v>8218</v>
      </c>
      <c r="G1395" t="s">
        <v>8223</v>
      </c>
      <c r="H1395" t="s">
        <v>8245</v>
      </c>
      <c r="I1395">
        <v>1442462340</v>
      </c>
      <c r="J1395">
        <v>1439743900</v>
      </c>
      <c r="K1395" t="b">
        <v>0</v>
      </c>
      <c r="L1395">
        <v>14</v>
      </c>
      <c r="M1395" t="b">
        <v>1</v>
      </c>
      <c r="N1395" t="s">
        <v>8269</v>
      </c>
      <c r="O1395">
        <v>114</v>
      </c>
      <c r="P1395">
        <v>40.71</v>
      </c>
      <c r="Q1395" s="10" t="s">
        <v>8315</v>
      </c>
      <c r="R1395" t="s">
        <v>8316</v>
      </c>
      <c r="S1395" s="16">
        <v>42232.702546296292</v>
      </c>
      <c r="T1395" s="16">
        <v>42264.165972222225</v>
      </c>
      <c r="U1395">
        <v>31.463425925932825</v>
      </c>
    </row>
    <row r="1396" spans="1:21" ht="72" x14ac:dyDescent="0.3">
      <c r="A1396">
        <v>3298</v>
      </c>
      <c r="B1396" s="3" t="s">
        <v>3298</v>
      </c>
      <c r="C1396" s="3" t="s">
        <v>7408</v>
      </c>
      <c r="D1396" s="6">
        <v>10000</v>
      </c>
      <c r="E1396" s="8">
        <v>10173</v>
      </c>
      <c r="F1396" t="s">
        <v>8218</v>
      </c>
      <c r="G1396" t="s">
        <v>8223</v>
      </c>
      <c r="H1396" t="s">
        <v>8245</v>
      </c>
      <c r="I1396">
        <v>1442102400</v>
      </c>
      <c r="J1396">
        <v>1440370768</v>
      </c>
      <c r="K1396" t="b">
        <v>0</v>
      </c>
      <c r="L1396">
        <v>72</v>
      </c>
      <c r="M1396" t="b">
        <v>1</v>
      </c>
      <c r="N1396" t="s">
        <v>8269</v>
      </c>
      <c r="O1396">
        <v>102</v>
      </c>
      <c r="P1396">
        <v>141.29</v>
      </c>
      <c r="Q1396" s="10" t="s">
        <v>8315</v>
      </c>
      <c r="R1396" t="s">
        <v>8316</v>
      </c>
      <c r="S1396" s="16">
        <v>42239.957962962959</v>
      </c>
      <c r="T1396" s="16">
        <v>42260</v>
      </c>
      <c r="U1396">
        <v>20.042037037041155</v>
      </c>
    </row>
    <row r="1397" spans="1:21" ht="72" x14ac:dyDescent="0.3">
      <c r="A1397">
        <v>3299</v>
      </c>
      <c r="B1397" s="3" t="s">
        <v>3299</v>
      </c>
      <c r="C1397" s="3" t="s">
        <v>7409</v>
      </c>
      <c r="D1397" s="6">
        <v>3000</v>
      </c>
      <c r="E1397" s="8">
        <v>3486</v>
      </c>
      <c r="F1397" t="s">
        <v>8218</v>
      </c>
      <c r="G1397" t="s">
        <v>8223</v>
      </c>
      <c r="H1397" t="s">
        <v>8245</v>
      </c>
      <c r="I1397">
        <v>1444860063</v>
      </c>
      <c r="J1397">
        <v>1442268063</v>
      </c>
      <c r="K1397" t="b">
        <v>0</v>
      </c>
      <c r="L1397">
        <v>63</v>
      </c>
      <c r="M1397" t="b">
        <v>1</v>
      </c>
      <c r="N1397" t="s">
        <v>8269</v>
      </c>
      <c r="O1397">
        <v>116</v>
      </c>
      <c r="P1397">
        <v>55.33</v>
      </c>
      <c r="Q1397" s="10" t="s">
        <v>8315</v>
      </c>
      <c r="R1397" t="s">
        <v>8316</v>
      </c>
      <c r="S1397" s="16">
        <v>42261.917395833334</v>
      </c>
      <c r="T1397" s="16">
        <v>42291.917395833334</v>
      </c>
      <c r="U1397">
        <v>30</v>
      </c>
    </row>
    <row r="1398" spans="1:21" ht="57.6" x14ac:dyDescent="0.3">
      <c r="A1398">
        <v>3300</v>
      </c>
      <c r="B1398" s="3" t="s">
        <v>3300</v>
      </c>
      <c r="C1398" s="3" t="s">
        <v>7410</v>
      </c>
      <c r="D1398" s="6">
        <v>3000</v>
      </c>
      <c r="E1398" s="8">
        <v>4085</v>
      </c>
      <c r="F1398" t="s">
        <v>8218</v>
      </c>
      <c r="G1398" t="s">
        <v>8223</v>
      </c>
      <c r="H1398" t="s">
        <v>8245</v>
      </c>
      <c r="I1398">
        <v>1430329862</v>
      </c>
      <c r="J1398">
        <v>1428515462</v>
      </c>
      <c r="K1398" t="b">
        <v>0</v>
      </c>
      <c r="L1398">
        <v>88</v>
      </c>
      <c r="M1398" t="b">
        <v>1</v>
      </c>
      <c r="N1398" t="s">
        <v>8269</v>
      </c>
      <c r="O1398">
        <v>136</v>
      </c>
      <c r="P1398">
        <v>46.42</v>
      </c>
      <c r="Q1398" s="10" t="s">
        <v>8315</v>
      </c>
      <c r="R1398" t="s">
        <v>8316</v>
      </c>
      <c r="S1398" s="16">
        <v>42102.743773148148</v>
      </c>
      <c r="T1398" s="16">
        <v>42123.743773148148</v>
      </c>
      <c r="U1398">
        <v>21</v>
      </c>
    </row>
    <row r="1399" spans="1:21" ht="72" x14ac:dyDescent="0.3">
      <c r="A1399">
        <v>3301</v>
      </c>
      <c r="B1399" s="3" t="s">
        <v>3301</v>
      </c>
      <c r="C1399" s="3" t="s">
        <v>7411</v>
      </c>
      <c r="D1399" s="6">
        <v>3000</v>
      </c>
      <c r="E1399" s="8">
        <v>4004</v>
      </c>
      <c r="F1399" t="s">
        <v>8218</v>
      </c>
      <c r="G1399" t="s">
        <v>8223</v>
      </c>
      <c r="H1399" t="s">
        <v>8245</v>
      </c>
      <c r="I1399">
        <v>1470034740</v>
      </c>
      <c r="J1399">
        <v>1466185176</v>
      </c>
      <c r="K1399" t="b">
        <v>0</v>
      </c>
      <c r="L1399">
        <v>70</v>
      </c>
      <c r="M1399" t="b">
        <v>1</v>
      </c>
      <c r="N1399" t="s">
        <v>8269</v>
      </c>
      <c r="O1399">
        <v>133</v>
      </c>
      <c r="P1399">
        <v>57.2</v>
      </c>
      <c r="Q1399" s="10" t="s">
        <v>8315</v>
      </c>
      <c r="R1399" t="s">
        <v>8316</v>
      </c>
      <c r="S1399" s="16">
        <v>42538.73583333334</v>
      </c>
      <c r="T1399" s="16">
        <v>42583.290972222225</v>
      </c>
      <c r="U1399">
        <v>44.555138888885267</v>
      </c>
    </row>
    <row r="1400" spans="1:21" ht="57.6" x14ac:dyDescent="0.3">
      <c r="A1400">
        <v>3303</v>
      </c>
      <c r="B1400" s="3" t="s">
        <v>3303</v>
      </c>
      <c r="C1400" s="3" t="s">
        <v>7413</v>
      </c>
      <c r="D1400" s="6">
        <v>1800</v>
      </c>
      <c r="E1400" s="8">
        <v>2086</v>
      </c>
      <c r="F1400" t="s">
        <v>8218</v>
      </c>
      <c r="G1400" t="s">
        <v>8223</v>
      </c>
      <c r="H1400" t="s">
        <v>8245</v>
      </c>
      <c r="I1400">
        <v>1427553484</v>
      </c>
      <c r="J1400">
        <v>1424533084</v>
      </c>
      <c r="K1400" t="b">
        <v>0</v>
      </c>
      <c r="L1400">
        <v>35</v>
      </c>
      <c r="M1400" t="b">
        <v>1</v>
      </c>
      <c r="N1400" t="s">
        <v>8269</v>
      </c>
      <c r="O1400">
        <v>116</v>
      </c>
      <c r="P1400">
        <v>59.6</v>
      </c>
      <c r="Q1400" s="10" t="s">
        <v>8315</v>
      </c>
      <c r="R1400" t="s">
        <v>8316</v>
      </c>
      <c r="S1400" s="16">
        <v>42056.65143518518</v>
      </c>
      <c r="T1400" s="16">
        <v>42091.609768518523</v>
      </c>
      <c r="U1400">
        <v>34.958333333343035</v>
      </c>
    </row>
    <row r="1401" spans="1:21" ht="57.6" x14ac:dyDescent="0.3">
      <c r="A1401">
        <v>3304</v>
      </c>
      <c r="B1401" s="3" t="s">
        <v>3304</v>
      </c>
      <c r="C1401" s="3" t="s">
        <v>7414</v>
      </c>
      <c r="D1401" s="6">
        <v>15000</v>
      </c>
      <c r="E1401" s="8">
        <v>15677.5</v>
      </c>
      <c r="F1401" t="s">
        <v>8218</v>
      </c>
      <c r="G1401" t="s">
        <v>8223</v>
      </c>
      <c r="H1401" t="s">
        <v>8245</v>
      </c>
      <c r="I1401">
        <v>1482418752</v>
      </c>
      <c r="J1401">
        <v>1479826752</v>
      </c>
      <c r="K1401" t="b">
        <v>0</v>
      </c>
      <c r="L1401">
        <v>175</v>
      </c>
      <c r="M1401" t="b">
        <v>1</v>
      </c>
      <c r="N1401" t="s">
        <v>8269</v>
      </c>
      <c r="O1401">
        <v>105</v>
      </c>
      <c r="P1401">
        <v>89.59</v>
      </c>
      <c r="Q1401" s="10" t="s">
        <v>8315</v>
      </c>
      <c r="R1401" t="s">
        <v>8316</v>
      </c>
      <c r="S1401" s="16">
        <v>42696.624444444446</v>
      </c>
      <c r="T1401" s="16">
        <v>42726.624444444446</v>
      </c>
      <c r="U1401">
        <v>30</v>
      </c>
    </row>
    <row r="1402" spans="1:21" ht="72" x14ac:dyDescent="0.3">
      <c r="A1402">
        <v>3305</v>
      </c>
      <c r="B1402" s="3" t="s">
        <v>3305</v>
      </c>
      <c r="C1402" s="3" t="s">
        <v>7415</v>
      </c>
      <c r="D1402" s="6">
        <v>4000</v>
      </c>
      <c r="E1402" s="8">
        <v>4081</v>
      </c>
      <c r="F1402" t="s">
        <v>8218</v>
      </c>
      <c r="G1402" t="s">
        <v>8223</v>
      </c>
      <c r="H1402" t="s">
        <v>8245</v>
      </c>
      <c r="I1402">
        <v>1438374748</v>
      </c>
      <c r="J1402">
        <v>1435782748</v>
      </c>
      <c r="K1402" t="b">
        <v>0</v>
      </c>
      <c r="L1402">
        <v>20</v>
      </c>
      <c r="M1402" t="b">
        <v>1</v>
      </c>
      <c r="N1402" t="s">
        <v>8269</v>
      </c>
      <c r="O1402">
        <v>102</v>
      </c>
      <c r="P1402">
        <v>204.05</v>
      </c>
      <c r="Q1402" s="10" t="s">
        <v>8315</v>
      </c>
      <c r="R1402" t="s">
        <v>8316</v>
      </c>
      <c r="S1402" s="16">
        <v>42186.855879629627</v>
      </c>
      <c r="T1402" s="16">
        <v>42216.855879629627</v>
      </c>
      <c r="U1402">
        <v>30</v>
      </c>
    </row>
    <row r="1403" spans="1:21" ht="72" x14ac:dyDescent="0.3">
      <c r="A1403">
        <v>3306</v>
      </c>
      <c r="B1403" s="3" t="s">
        <v>3306</v>
      </c>
      <c r="C1403" s="3" t="s">
        <v>7416</v>
      </c>
      <c r="D1403" s="6">
        <v>1500</v>
      </c>
      <c r="E1403" s="8">
        <v>2630</v>
      </c>
      <c r="F1403" t="s">
        <v>8218</v>
      </c>
      <c r="G1403" t="s">
        <v>8223</v>
      </c>
      <c r="H1403" t="s">
        <v>8245</v>
      </c>
      <c r="I1403">
        <v>1465527600</v>
      </c>
      <c r="J1403">
        <v>1462252542</v>
      </c>
      <c r="K1403" t="b">
        <v>0</v>
      </c>
      <c r="L1403">
        <v>54</v>
      </c>
      <c r="M1403" t="b">
        <v>1</v>
      </c>
      <c r="N1403" t="s">
        <v>8269</v>
      </c>
      <c r="O1403">
        <v>175</v>
      </c>
      <c r="P1403">
        <v>48.7</v>
      </c>
      <c r="Q1403" s="10" t="s">
        <v>8315</v>
      </c>
      <c r="R1403" t="s">
        <v>8316</v>
      </c>
      <c r="S1403" s="16">
        <v>42493.219236111108</v>
      </c>
      <c r="T1403" s="16">
        <v>42531.125</v>
      </c>
      <c r="U1403">
        <v>37.90576388889167</v>
      </c>
    </row>
    <row r="1404" spans="1:21" ht="72" x14ac:dyDescent="0.3">
      <c r="A1404">
        <v>3307</v>
      </c>
      <c r="B1404" s="3" t="s">
        <v>3307</v>
      </c>
      <c r="C1404" s="3" t="s">
        <v>7417</v>
      </c>
      <c r="D1404" s="6">
        <v>1000</v>
      </c>
      <c r="E1404" s="8">
        <v>1066.8</v>
      </c>
      <c r="F1404" t="s">
        <v>8218</v>
      </c>
      <c r="G1404" t="s">
        <v>8223</v>
      </c>
      <c r="H1404" t="s">
        <v>8245</v>
      </c>
      <c r="I1404">
        <v>1463275339</v>
      </c>
      <c r="J1404">
        <v>1460683339</v>
      </c>
      <c r="K1404" t="b">
        <v>0</v>
      </c>
      <c r="L1404">
        <v>20</v>
      </c>
      <c r="M1404" t="b">
        <v>1</v>
      </c>
      <c r="N1404" t="s">
        <v>8269</v>
      </c>
      <c r="O1404">
        <v>107</v>
      </c>
      <c r="P1404">
        <v>53.34</v>
      </c>
      <c r="Q1404" s="10" t="s">
        <v>8315</v>
      </c>
      <c r="R1404" t="s">
        <v>8316</v>
      </c>
      <c r="S1404" s="16">
        <v>42475.057164351849</v>
      </c>
      <c r="T1404" s="16">
        <v>42505.057164351849</v>
      </c>
      <c r="U1404">
        <v>30</v>
      </c>
    </row>
    <row r="1405" spans="1:21" ht="57.6" x14ac:dyDescent="0.3">
      <c r="A1405">
        <v>3308</v>
      </c>
      <c r="B1405" s="3" t="s">
        <v>3308</v>
      </c>
      <c r="C1405" s="3" t="s">
        <v>7418</v>
      </c>
      <c r="D1405" s="6">
        <v>3500</v>
      </c>
      <c r="E1405" s="8">
        <v>4280</v>
      </c>
      <c r="F1405" t="s">
        <v>8218</v>
      </c>
      <c r="G1405" t="s">
        <v>8223</v>
      </c>
      <c r="H1405" t="s">
        <v>8245</v>
      </c>
      <c r="I1405">
        <v>1460581365</v>
      </c>
      <c r="J1405">
        <v>1458766965</v>
      </c>
      <c r="K1405" t="b">
        <v>0</v>
      </c>
      <c r="L1405">
        <v>57</v>
      </c>
      <c r="M1405" t="b">
        <v>1</v>
      </c>
      <c r="N1405" t="s">
        <v>8269</v>
      </c>
      <c r="O1405">
        <v>122</v>
      </c>
      <c r="P1405">
        <v>75.09</v>
      </c>
      <c r="Q1405" s="10" t="s">
        <v>8315</v>
      </c>
      <c r="R1405" t="s">
        <v>8316</v>
      </c>
      <c r="S1405" s="16">
        <v>42452.876909722225</v>
      </c>
      <c r="T1405" s="16">
        <v>42473.876909722225</v>
      </c>
      <c r="U1405">
        <v>21</v>
      </c>
    </row>
    <row r="1406" spans="1:21" ht="43.2" x14ac:dyDescent="0.3">
      <c r="A1406">
        <v>3310</v>
      </c>
      <c r="B1406" s="3" t="s">
        <v>3310</v>
      </c>
      <c r="C1406" s="3" t="s">
        <v>7420</v>
      </c>
      <c r="D1406" s="6">
        <v>6500</v>
      </c>
      <c r="E1406" s="8">
        <v>6505</v>
      </c>
      <c r="F1406" t="s">
        <v>8218</v>
      </c>
      <c r="G1406" t="s">
        <v>8223</v>
      </c>
      <c r="H1406" t="s">
        <v>8245</v>
      </c>
      <c r="I1406">
        <v>1444169825</v>
      </c>
      <c r="J1406">
        <v>1441577825</v>
      </c>
      <c r="K1406" t="b">
        <v>0</v>
      </c>
      <c r="L1406">
        <v>31</v>
      </c>
      <c r="M1406" t="b">
        <v>1</v>
      </c>
      <c r="N1406" t="s">
        <v>8269</v>
      </c>
      <c r="O1406">
        <v>100</v>
      </c>
      <c r="P1406">
        <v>209.84</v>
      </c>
      <c r="Q1406" s="10" t="s">
        <v>8315</v>
      </c>
      <c r="R1406" t="s">
        <v>8316</v>
      </c>
      <c r="S1406" s="16">
        <v>42253.928530092591</v>
      </c>
      <c r="T1406" s="16">
        <v>42283.928530092591</v>
      </c>
      <c r="U1406">
        <v>30</v>
      </c>
    </row>
    <row r="1407" spans="1:21" ht="57.6" x14ac:dyDescent="0.3">
      <c r="A1407">
        <v>3311</v>
      </c>
      <c r="B1407" s="3" t="s">
        <v>3311</v>
      </c>
      <c r="C1407" s="3" t="s">
        <v>7421</v>
      </c>
      <c r="D1407" s="6">
        <v>2500</v>
      </c>
      <c r="E1407" s="8">
        <v>2746</v>
      </c>
      <c r="F1407" t="s">
        <v>8218</v>
      </c>
      <c r="G1407" t="s">
        <v>8223</v>
      </c>
      <c r="H1407" t="s">
        <v>8245</v>
      </c>
      <c r="I1407">
        <v>1445065210</v>
      </c>
      <c r="J1407">
        <v>1442473210</v>
      </c>
      <c r="K1407" t="b">
        <v>0</v>
      </c>
      <c r="L1407">
        <v>45</v>
      </c>
      <c r="M1407" t="b">
        <v>1</v>
      </c>
      <c r="N1407" t="s">
        <v>8269</v>
      </c>
      <c r="O1407">
        <v>110</v>
      </c>
      <c r="P1407">
        <v>61.02</v>
      </c>
      <c r="Q1407" s="10" t="s">
        <v>8315</v>
      </c>
      <c r="R1407" t="s">
        <v>8316</v>
      </c>
      <c r="S1407" s="16">
        <v>42264.29178240741</v>
      </c>
      <c r="T1407" s="16">
        <v>42294.29178240741</v>
      </c>
      <c r="U1407">
        <v>30</v>
      </c>
    </row>
    <row r="1408" spans="1:21" ht="57.6" x14ac:dyDescent="0.3">
      <c r="A1408">
        <v>3312</v>
      </c>
      <c r="B1408" s="3" t="s">
        <v>3312</v>
      </c>
      <c r="C1408" s="3" t="s">
        <v>7422</v>
      </c>
      <c r="D1408" s="6">
        <v>2500</v>
      </c>
      <c r="E1408" s="8">
        <v>2501</v>
      </c>
      <c r="F1408" t="s">
        <v>8218</v>
      </c>
      <c r="G1408" t="s">
        <v>8223</v>
      </c>
      <c r="H1408" t="s">
        <v>8245</v>
      </c>
      <c r="I1408">
        <v>1478901600</v>
      </c>
      <c r="J1408">
        <v>1477077946</v>
      </c>
      <c r="K1408" t="b">
        <v>0</v>
      </c>
      <c r="L1408">
        <v>41</v>
      </c>
      <c r="M1408" t="b">
        <v>1</v>
      </c>
      <c r="N1408" t="s">
        <v>8269</v>
      </c>
      <c r="O1408">
        <v>100</v>
      </c>
      <c r="P1408">
        <v>61</v>
      </c>
      <c r="Q1408" s="10" t="s">
        <v>8315</v>
      </c>
      <c r="R1408" t="s">
        <v>8316</v>
      </c>
      <c r="S1408" s="16">
        <v>42664.809560185182</v>
      </c>
      <c r="T1408" s="16">
        <v>42685.916666666672</v>
      </c>
      <c r="U1408">
        <v>21.107106481489609</v>
      </c>
    </row>
    <row r="1409" spans="1:21" ht="57.6" x14ac:dyDescent="0.3">
      <c r="A1409">
        <v>3313</v>
      </c>
      <c r="B1409" s="3" t="s">
        <v>3313</v>
      </c>
      <c r="C1409" s="3" t="s">
        <v>7423</v>
      </c>
      <c r="D1409" s="6">
        <v>2000</v>
      </c>
      <c r="E1409" s="8">
        <v>2321</v>
      </c>
      <c r="F1409" t="s">
        <v>8218</v>
      </c>
      <c r="G1409" t="s">
        <v>8223</v>
      </c>
      <c r="H1409" t="s">
        <v>8245</v>
      </c>
      <c r="I1409">
        <v>1453856400</v>
      </c>
      <c r="J1409">
        <v>1452664317</v>
      </c>
      <c r="K1409" t="b">
        <v>0</v>
      </c>
      <c r="L1409">
        <v>29</v>
      </c>
      <c r="M1409" t="b">
        <v>1</v>
      </c>
      <c r="N1409" t="s">
        <v>8269</v>
      </c>
      <c r="O1409">
        <v>116</v>
      </c>
      <c r="P1409">
        <v>80.03</v>
      </c>
      <c r="Q1409" s="10" t="s">
        <v>8315</v>
      </c>
      <c r="R1409" t="s">
        <v>8316</v>
      </c>
      <c r="S1409" s="16">
        <v>42382.244409722218</v>
      </c>
      <c r="T1409" s="16">
        <v>42396.041666666672</v>
      </c>
      <c r="U1409">
        <v>13.797256944453693</v>
      </c>
    </row>
    <row r="1410" spans="1:21" ht="72" x14ac:dyDescent="0.3">
      <c r="A1410">
        <v>3316</v>
      </c>
      <c r="B1410" s="3" t="s">
        <v>3316</v>
      </c>
      <c r="C1410" s="3" t="s">
        <v>7426</v>
      </c>
      <c r="D1410" s="6">
        <v>11737</v>
      </c>
      <c r="E1410" s="8">
        <v>11747.18</v>
      </c>
      <c r="F1410" t="s">
        <v>8218</v>
      </c>
      <c r="G1410" t="s">
        <v>8223</v>
      </c>
      <c r="H1410" t="s">
        <v>8245</v>
      </c>
      <c r="I1410">
        <v>1407506040</v>
      </c>
      <c r="J1410">
        <v>1404680075</v>
      </c>
      <c r="K1410" t="b">
        <v>0</v>
      </c>
      <c r="L1410">
        <v>125</v>
      </c>
      <c r="M1410" t="b">
        <v>1</v>
      </c>
      <c r="N1410" t="s">
        <v>8269</v>
      </c>
      <c r="O1410">
        <v>100</v>
      </c>
      <c r="P1410">
        <v>93.98</v>
      </c>
      <c r="Q1410" s="10" t="s">
        <v>8315</v>
      </c>
      <c r="R1410" t="s">
        <v>8316</v>
      </c>
      <c r="S1410" s="16">
        <v>41826.871238425927</v>
      </c>
      <c r="T1410" s="16">
        <v>41859.57916666667</v>
      </c>
      <c r="U1410">
        <v>32.707928240743058</v>
      </c>
    </row>
    <row r="1411" spans="1:21" ht="57.6" x14ac:dyDescent="0.3">
      <c r="A1411">
        <v>3317</v>
      </c>
      <c r="B1411" s="3" t="s">
        <v>3317</v>
      </c>
      <c r="C1411" s="3" t="s">
        <v>7427</v>
      </c>
      <c r="D1411" s="6">
        <v>1050</v>
      </c>
      <c r="E1411" s="8">
        <v>1115</v>
      </c>
      <c r="F1411" t="s">
        <v>8218</v>
      </c>
      <c r="G1411" t="s">
        <v>8223</v>
      </c>
      <c r="H1411" t="s">
        <v>8245</v>
      </c>
      <c r="I1411">
        <v>1465347424</v>
      </c>
      <c r="J1411">
        <v>1462755424</v>
      </c>
      <c r="K1411" t="b">
        <v>0</v>
      </c>
      <c r="L1411">
        <v>18</v>
      </c>
      <c r="M1411" t="b">
        <v>1</v>
      </c>
      <c r="N1411" t="s">
        <v>8269</v>
      </c>
      <c r="O1411">
        <v>106</v>
      </c>
      <c r="P1411">
        <v>61.94</v>
      </c>
      <c r="Q1411" s="10" t="s">
        <v>8315</v>
      </c>
      <c r="R1411" t="s">
        <v>8316</v>
      </c>
      <c r="S1411" s="16">
        <v>42499.039629629624</v>
      </c>
      <c r="T1411" s="16">
        <v>42529.039629629624</v>
      </c>
      <c r="U1411">
        <v>30</v>
      </c>
    </row>
    <row r="1412" spans="1:21" ht="57.6" x14ac:dyDescent="0.3">
      <c r="A1412">
        <v>3320</v>
      </c>
      <c r="B1412" s="3" t="s">
        <v>3320</v>
      </c>
      <c r="C1412" s="3" t="s">
        <v>7430</v>
      </c>
      <c r="D1412" s="6">
        <v>2500</v>
      </c>
      <c r="E1412" s="8">
        <v>2525</v>
      </c>
      <c r="F1412" t="s">
        <v>8218</v>
      </c>
      <c r="G1412" t="s">
        <v>8223</v>
      </c>
      <c r="H1412" t="s">
        <v>8245</v>
      </c>
      <c r="I1412">
        <v>1466557557</v>
      </c>
      <c r="J1412">
        <v>1463965557</v>
      </c>
      <c r="K1412" t="b">
        <v>0</v>
      </c>
      <c r="L1412">
        <v>38</v>
      </c>
      <c r="M1412" t="b">
        <v>1</v>
      </c>
      <c r="N1412" t="s">
        <v>8269</v>
      </c>
      <c r="O1412">
        <v>101</v>
      </c>
      <c r="P1412">
        <v>66.45</v>
      </c>
      <c r="Q1412" s="10" t="s">
        <v>8315</v>
      </c>
      <c r="R1412" t="s">
        <v>8316</v>
      </c>
      <c r="S1412" s="16">
        <v>42513.045798611114</v>
      </c>
      <c r="T1412" s="16">
        <v>42543.045798611114</v>
      </c>
      <c r="U1412">
        <v>30</v>
      </c>
    </row>
    <row r="1413" spans="1:21" ht="57.6" x14ac:dyDescent="0.3">
      <c r="A1413">
        <v>3321</v>
      </c>
      <c r="B1413" s="3" t="s">
        <v>3321</v>
      </c>
      <c r="C1413" s="3" t="s">
        <v>7431</v>
      </c>
      <c r="D1413" s="6">
        <v>500</v>
      </c>
      <c r="E1413" s="8">
        <v>537</v>
      </c>
      <c r="F1413" t="s">
        <v>8218</v>
      </c>
      <c r="G1413" t="s">
        <v>8223</v>
      </c>
      <c r="H1413" t="s">
        <v>8245</v>
      </c>
      <c r="I1413">
        <v>1413431940</v>
      </c>
      <c r="J1413">
        <v>1412216665</v>
      </c>
      <c r="K1413" t="b">
        <v>0</v>
      </c>
      <c r="L1413">
        <v>15</v>
      </c>
      <c r="M1413" t="b">
        <v>1</v>
      </c>
      <c r="N1413" t="s">
        <v>8269</v>
      </c>
      <c r="O1413">
        <v>107</v>
      </c>
      <c r="P1413">
        <v>35.799999999999997</v>
      </c>
      <c r="Q1413" s="10" t="s">
        <v>8315</v>
      </c>
      <c r="R1413" t="s">
        <v>8316</v>
      </c>
      <c r="S1413" s="16">
        <v>41914.100289351853</v>
      </c>
      <c r="T1413" s="16">
        <v>41928.165972222225</v>
      </c>
      <c r="U1413">
        <v>14.065682870372257</v>
      </c>
    </row>
    <row r="1414" spans="1:21" ht="72" x14ac:dyDescent="0.3">
      <c r="A1414">
        <v>3322</v>
      </c>
      <c r="B1414" s="3" t="s">
        <v>3322</v>
      </c>
      <c r="C1414" s="3" t="s">
        <v>7432</v>
      </c>
      <c r="D1414" s="6">
        <v>3300</v>
      </c>
      <c r="E1414" s="8">
        <v>3350</v>
      </c>
      <c r="F1414" t="s">
        <v>8218</v>
      </c>
      <c r="G1414" t="s">
        <v>8223</v>
      </c>
      <c r="H1414" t="s">
        <v>8245</v>
      </c>
      <c r="I1414">
        <v>1466567700</v>
      </c>
      <c r="J1414">
        <v>1464653696</v>
      </c>
      <c r="K1414" t="b">
        <v>0</v>
      </c>
      <c r="L1414">
        <v>23</v>
      </c>
      <c r="M1414" t="b">
        <v>1</v>
      </c>
      <c r="N1414" t="s">
        <v>8269</v>
      </c>
      <c r="O1414">
        <v>102</v>
      </c>
      <c r="P1414">
        <v>145.65</v>
      </c>
      <c r="Q1414" s="10" t="s">
        <v>8315</v>
      </c>
      <c r="R1414" t="s">
        <v>8316</v>
      </c>
      <c r="S1414" s="16">
        <v>42521.010370370372</v>
      </c>
      <c r="T1414" s="16">
        <v>42543.163194444445</v>
      </c>
      <c r="U1414">
        <v>22.152824074073578</v>
      </c>
    </row>
    <row r="1415" spans="1:21" ht="57.6" x14ac:dyDescent="0.3">
      <c r="A1415">
        <v>3326</v>
      </c>
      <c r="B1415" s="3" t="s">
        <v>3326</v>
      </c>
      <c r="C1415" s="3" t="s">
        <v>7436</v>
      </c>
      <c r="D1415" s="6">
        <v>8000</v>
      </c>
      <c r="E1415" s="8">
        <v>8110</v>
      </c>
      <c r="F1415" t="s">
        <v>8218</v>
      </c>
      <c r="G1415" t="s">
        <v>8223</v>
      </c>
      <c r="H1415" t="s">
        <v>8245</v>
      </c>
      <c r="I1415">
        <v>1425830905</v>
      </c>
      <c r="J1415">
        <v>1423242505</v>
      </c>
      <c r="K1415" t="b">
        <v>0</v>
      </c>
      <c r="L1415">
        <v>57</v>
      </c>
      <c r="M1415" t="b">
        <v>1</v>
      </c>
      <c r="N1415" t="s">
        <v>8269</v>
      </c>
      <c r="O1415">
        <v>101</v>
      </c>
      <c r="P1415">
        <v>142.28</v>
      </c>
      <c r="Q1415" s="10" t="s">
        <v>8315</v>
      </c>
      <c r="R1415" t="s">
        <v>8316</v>
      </c>
      <c r="S1415" s="16">
        <v>42041.714178240742</v>
      </c>
      <c r="T1415" s="16">
        <v>42071.67251157407</v>
      </c>
      <c r="U1415">
        <v>29.958333333328483</v>
      </c>
    </row>
    <row r="1416" spans="1:21" ht="57.6" x14ac:dyDescent="0.3">
      <c r="A1416">
        <v>3328</v>
      </c>
      <c r="B1416" s="3" t="s">
        <v>3328</v>
      </c>
      <c r="C1416" s="3" t="s">
        <v>7438</v>
      </c>
      <c r="D1416" s="6">
        <v>1800</v>
      </c>
      <c r="E1416" s="8">
        <v>2635</v>
      </c>
      <c r="F1416" t="s">
        <v>8218</v>
      </c>
      <c r="G1416" t="s">
        <v>8223</v>
      </c>
      <c r="H1416" t="s">
        <v>8245</v>
      </c>
      <c r="I1416">
        <v>1404522000</v>
      </c>
      <c r="J1416">
        <v>1404308883</v>
      </c>
      <c r="K1416" t="b">
        <v>0</v>
      </c>
      <c r="L1416">
        <v>9</v>
      </c>
      <c r="M1416" t="b">
        <v>1</v>
      </c>
      <c r="N1416" t="s">
        <v>8269</v>
      </c>
      <c r="O1416">
        <v>146</v>
      </c>
      <c r="P1416">
        <v>292.77999999999997</v>
      </c>
      <c r="Q1416" s="10" t="s">
        <v>8315</v>
      </c>
      <c r="R1416" t="s">
        <v>8316</v>
      </c>
      <c r="S1416" s="16">
        <v>41822.57503472222</v>
      </c>
      <c r="T1416" s="16">
        <v>41825.041666666664</v>
      </c>
      <c r="U1416">
        <v>2.4666319444440887</v>
      </c>
    </row>
    <row r="1417" spans="1:21" ht="72" x14ac:dyDescent="0.3">
      <c r="A1417">
        <v>3331</v>
      </c>
      <c r="B1417" s="3" t="s">
        <v>3331</v>
      </c>
      <c r="C1417" s="3" t="s">
        <v>7441</v>
      </c>
      <c r="D1417" s="6">
        <v>5000</v>
      </c>
      <c r="E1417" s="8">
        <v>5226</v>
      </c>
      <c r="F1417" t="s">
        <v>8218</v>
      </c>
      <c r="G1417" t="s">
        <v>8223</v>
      </c>
      <c r="H1417" t="s">
        <v>8245</v>
      </c>
      <c r="I1417">
        <v>1444149886</v>
      </c>
      <c r="J1417">
        <v>1441125886</v>
      </c>
      <c r="K1417" t="b">
        <v>0</v>
      </c>
      <c r="L1417">
        <v>65</v>
      </c>
      <c r="M1417" t="b">
        <v>1</v>
      </c>
      <c r="N1417" t="s">
        <v>8269</v>
      </c>
      <c r="O1417">
        <v>105</v>
      </c>
      <c r="P1417">
        <v>80.400000000000006</v>
      </c>
      <c r="Q1417" s="10" t="s">
        <v>8315</v>
      </c>
      <c r="R1417" t="s">
        <v>8316</v>
      </c>
      <c r="S1417" s="16">
        <v>42248.697754629626</v>
      </c>
      <c r="T1417" s="16">
        <v>42283.697754629626</v>
      </c>
      <c r="U1417">
        <v>35</v>
      </c>
    </row>
    <row r="1418" spans="1:21" ht="57.6" x14ac:dyDescent="0.3">
      <c r="A1418">
        <v>3332</v>
      </c>
      <c r="B1418" s="3" t="s">
        <v>3332</v>
      </c>
      <c r="C1418" s="3" t="s">
        <v>7442</v>
      </c>
      <c r="D1418" s="6">
        <v>6000</v>
      </c>
      <c r="E1418" s="8">
        <v>6000</v>
      </c>
      <c r="F1418" t="s">
        <v>8218</v>
      </c>
      <c r="G1418" t="s">
        <v>8223</v>
      </c>
      <c r="H1418" t="s">
        <v>8245</v>
      </c>
      <c r="I1418">
        <v>1405802330</v>
      </c>
      <c r="J1418">
        <v>1403210330</v>
      </c>
      <c r="K1418" t="b">
        <v>0</v>
      </c>
      <c r="L1418">
        <v>83</v>
      </c>
      <c r="M1418" t="b">
        <v>1</v>
      </c>
      <c r="N1418" t="s">
        <v>8269</v>
      </c>
      <c r="O1418">
        <v>100</v>
      </c>
      <c r="P1418">
        <v>72.290000000000006</v>
      </c>
      <c r="Q1418" s="10" t="s">
        <v>8315</v>
      </c>
      <c r="R1418" t="s">
        <v>8316</v>
      </c>
      <c r="S1418" s="16">
        <v>41809.860300925924</v>
      </c>
      <c r="T1418" s="16">
        <v>41839.860300925924</v>
      </c>
      <c r="U1418">
        <v>30</v>
      </c>
    </row>
    <row r="1419" spans="1:21" ht="57.6" x14ac:dyDescent="0.3">
      <c r="A1419">
        <v>3333</v>
      </c>
      <c r="B1419" s="3" t="s">
        <v>3333</v>
      </c>
      <c r="C1419" s="3" t="s">
        <v>7443</v>
      </c>
      <c r="D1419" s="6">
        <v>3500</v>
      </c>
      <c r="E1419" s="8">
        <v>3660</v>
      </c>
      <c r="F1419" t="s">
        <v>8218</v>
      </c>
      <c r="G1419" t="s">
        <v>8223</v>
      </c>
      <c r="H1419" t="s">
        <v>8245</v>
      </c>
      <c r="I1419">
        <v>1434384880</v>
      </c>
      <c r="J1419">
        <v>1432484080</v>
      </c>
      <c r="K1419" t="b">
        <v>0</v>
      </c>
      <c r="L1419">
        <v>111</v>
      </c>
      <c r="M1419" t="b">
        <v>1</v>
      </c>
      <c r="N1419" t="s">
        <v>8269</v>
      </c>
      <c r="O1419">
        <v>105</v>
      </c>
      <c r="P1419">
        <v>32.97</v>
      </c>
      <c r="Q1419" s="10" t="s">
        <v>8315</v>
      </c>
      <c r="R1419" t="s">
        <v>8316</v>
      </c>
      <c r="S1419" s="16">
        <v>42148.676851851851</v>
      </c>
      <c r="T1419" s="16">
        <v>42170.676851851851</v>
      </c>
      <c r="U1419">
        <v>22</v>
      </c>
    </row>
    <row r="1420" spans="1:21" ht="43.2" x14ac:dyDescent="0.3">
      <c r="A1420">
        <v>3334</v>
      </c>
      <c r="B1420" s="3" t="s">
        <v>3334</v>
      </c>
      <c r="C1420" s="3" t="s">
        <v>7444</v>
      </c>
      <c r="D1420" s="6">
        <v>3871</v>
      </c>
      <c r="E1420" s="8">
        <v>5366</v>
      </c>
      <c r="F1420" t="s">
        <v>8218</v>
      </c>
      <c r="G1420" t="s">
        <v>8223</v>
      </c>
      <c r="H1420" t="s">
        <v>8245</v>
      </c>
      <c r="I1420">
        <v>1438259422</v>
      </c>
      <c r="J1420">
        <v>1435667422</v>
      </c>
      <c r="K1420" t="b">
        <v>0</v>
      </c>
      <c r="L1420">
        <v>46</v>
      </c>
      <c r="M1420" t="b">
        <v>1</v>
      </c>
      <c r="N1420" t="s">
        <v>8269</v>
      </c>
      <c r="O1420">
        <v>139</v>
      </c>
      <c r="P1420">
        <v>116.65</v>
      </c>
      <c r="Q1420" s="10" t="s">
        <v>8315</v>
      </c>
      <c r="R1420" t="s">
        <v>8316</v>
      </c>
      <c r="S1420" s="16">
        <v>42185.521087962959</v>
      </c>
      <c r="T1420" s="16">
        <v>42215.521087962959</v>
      </c>
      <c r="U1420">
        <v>30</v>
      </c>
    </row>
    <row r="1421" spans="1:21" ht="43.2" x14ac:dyDescent="0.3">
      <c r="A1421">
        <v>3338</v>
      </c>
      <c r="B1421" s="3" t="s">
        <v>3338</v>
      </c>
      <c r="C1421" s="3" t="s">
        <v>7448</v>
      </c>
      <c r="D1421" s="6">
        <v>15000</v>
      </c>
      <c r="E1421" s="8">
        <v>15327</v>
      </c>
      <c r="F1421" t="s">
        <v>8218</v>
      </c>
      <c r="G1421" t="s">
        <v>8223</v>
      </c>
      <c r="H1421" t="s">
        <v>8245</v>
      </c>
      <c r="I1421">
        <v>1487944080</v>
      </c>
      <c r="J1421">
        <v>1486129680</v>
      </c>
      <c r="K1421" t="b">
        <v>0</v>
      </c>
      <c r="L1421">
        <v>112</v>
      </c>
      <c r="M1421" t="b">
        <v>1</v>
      </c>
      <c r="N1421" t="s">
        <v>8269</v>
      </c>
      <c r="O1421">
        <v>102</v>
      </c>
      <c r="P1421">
        <v>136.85</v>
      </c>
      <c r="Q1421" s="10" t="s">
        <v>8315</v>
      </c>
      <c r="R1421" t="s">
        <v>8316</v>
      </c>
      <c r="S1421" s="16">
        <v>42769.574999999997</v>
      </c>
      <c r="T1421" s="16">
        <v>42790.574999999997</v>
      </c>
      <c r="U1421">
        <v>21</v>
      </c>
    </row>
    <row r="1422" spans="1:21" ht="57.6" x14ac:dyDescent="0.3">
      <c r="A1422">
        <v>3339</v>
      </c>
      <c r="B1422" s="3" t="s">
        <v>3339</v>
      </c>
      <c r="C1422" s="3" t="s">
        <v>7449</v>
      </c>
      <c r="D1422" s="6">
        <v>8000</v>
      </c>
      <c r="E1422" s="8">
        <v>8348</v>
      </c>
      <c r="F1422" t="s">
        <v>8218</v>
      </c>
      <c r="G1422" t="s">
        <v>8223</v>
      </c>
      <c r="H1422" t="s">
        <v>8245</v>
      </c>
      <c r="I1422">
        <v>1469721518</v>
      </c>
      <c r="J1422">
        <v>1467129518</v>
      </c>
      <c r="K1422" t="b">
        <v>0</v>
      </c>
      <c r="L1422">
        <v>47</v>
      </c>
      <c r="M1422" t="b">
        <v>1</v>
      </c>
      <c r="N1422" t="s">
        <v>8269</v>
      </c>
      <c r="O1422">
        <v>104</v>
      </c>
      <c r="P1422">
        <v>177.62</v>
      </c>
      <c r="Q1422" s="10" t="s">
        <v>8315</v>
      </c>
      <c r="R1422" t="s">
        <v>8316</v>
      </c>
      <c r="S1422" s="16">
        <v>42549.665717592594</v>
      </c>
      <c r="T1422" s="16">
        <v>42579.665717592594</v>
      </c>
      <c r="U1422">
        <v>30</v>
      </c>
    </row>
    <row r="1423" spans="1:21" ht="72" x14ac:dyDescent="0.3">
      <c r="A1423">
        <v>3340</v>
      </c>
      <c r="B1423" s="3" t="s">
        <v>3340</v>
      </c>
      <c r="C1423" s="3" t="s">
        <v>7450</v>
      </c>
      <c r="D1423" s="6">
        <v>3000</v>
      </c>
      <c r="E1423" s="8">
        <v>4145</v>
      </c>
      <c r="F1423" t="s">
        <v>8218</v>
      </c>
      <c r="G1423" t="s">
        <v>8223</v>
      </c>
      <c r="H1423" t="s">
        <v>8245</v>
      </c>
      <c r="I1423">
        <v>1481066554</v>
      </c>
      <c r="J1423">
        <v>1478906554</v>
      </c>
      <c r="K1423" t="b">
        <v>0</v>
      </c>
      <c r="L1423">
        <v>38</v>
      </c>
      <c r="M1423" t="b">
        <v>1</v>
      </c>
      <c r="N1423" t="s">
        <v>8269</v>
      </c>
      <c r="O1423">
        <v>138</v>
      </c>
      <c r="P1423">
        <v>109.08</v>
      </c>
      <c r="Q1423" s="10" t="s">
        <v>8315</v>
      </c>
      <c r="R1423" t="s">
        <v>8316</v>
      </c>
      <c r="S1423" s="16">
        <v>42685.974004629628</v>
      </c>
      <c r="T1423" s="16">
        <v>42710.974004629628</v>
      </c>
      <c r="U1423">
        <v>25</v>
      </c>
    </row>
    <row r="1424" spans="1:21" ht="57.6" x14ac:dyDescent="0.3">
      <c r="A1424">
        <v>3342</v>
      </c>
      <c r="B1424" s="3" t="s">
        <v>3342</v>
      </c>
      <c r="C1424" s="3" t="s">
        <v>7452</v>
      </c>
      <c r="D1424" s="6">
        <v>6000</v>
      </c>
      <c r="E1424" s="8">
        <v>6100</v>
      </c>
      <c r="F1424" t="s">
        <v>8218</v>
      </c>
      <c r="G1424" t="s">
        <v>8223</v>
      </c>
      <c r="H1424" t="s">
        <v>8245</v>
      </c>
      <c r="I1424">
        <v>1427864340</v>
      </c>
      <c r="J1424">
        <v>1425020810</v>
      </c>
      <c r="K1424" t="b">
        <v>0</v>
      </c>
      <c r="L1424">
        <v>78</v>
      </c>
      <c r="M1424" t="b">
        <v>1</v>
      </c>
      <c r="N1424" t="s">
        <v>8269</v>
      </c>
      <c r="O1424">
        <v>102</v>
      </c>
      <c r="P1424">
        <v>78.209999999999994</v>
      </c>
      <c r="Q1424" s="10" t="s">
        <v>8315</v>
      </c>
      <c r="R1424" t="s">
        <v>8316</v>
      </c>
      <c r="S1424" s="16">
        <v>42062.296412037031</v>
      </c>
      <c r="T1424" s="16">
        <v>42095.207638888889</v>
      </c>
      <c r="U1424">
        <v>32.911226851858373</v>
      </c>
    </row>
    <row r="1425" spans="1:21" ht="72" x14ac:dyDescent="0.3">
      <c r="A1425">
        <v>3344</v>
      </c>
      <c r="B1425" s="3" t="s">
        <v>3344</v>
      </c>
      <c r="C1425" s="3" t="s">
        <v>7454</v>
      </c>
      <c r="D1425" s="6">
        <v>4500</v>
      </c>
      <c r="E1425" s="8">
        <v>4565</v>
      </c>
      <c r="F1425" t="s">
        <v>8218</v>
      </c>
      <c r="G1425" t="s">
        <v>8223</v>
      </c>
      <c r="H1425" t="s">
        <v>8245</v>
      </c>
      <c r="I1425">
        <v>1409374093</v>
      </c>
      <c r="J1425">
        <v>1406782093</v>
      </c>
      <c r="K1425" t="b">
        <v>0</v>
      </c>
      <c r="L1425">
        <v>40</v>
      </c>
      <c r="M1425" t="b">
        <v>1</v>
      </c>
      <c r="N1425" t="s">
        <v>8269</v>
      </c>
      <c r="O1425">
        <v>101</v>
      </c>
      <c r="P1425">
        <v>114.13</v>
      </c>
      <c r="Q1425" s="10" t="s">
        <v>8315</v>
      </c>
      <c r="R1425" t="s">
        <v>8316</v>
      </c>
      <c r="S1425" s="16">
        <v>41851.200150462959</v>
      </c>
      <c r="T1425" s="16">
        <v>41881.200150462959</v>
      </c>
      <c r="U1425">
        <v>30</v>
      </c>
    </row>
    <row r="1426" spans="1:21" ht="72" x14ac:dyDescent="0.3">
      <c r="A1426">
        <v>3345</v>
      </c>
      <c r="B1426" s="3" t="s">
        <v>3345</v>
      </c>
      <c r="C1426" s="3" t="s">
        <v>7455</v>
      </c>
      <c r="D1426" s="6">
        <v>500</v>
      </c>
      <c r="E1426" s="8">
        <v>650</v>
      </c>
      <c r="F1426" t="s">
        <v>8218</v>
      </c>
      <c r="G1426" t="s">
        <v>8223</v>
      </c>
      <c r="H1426" t="s">
        <v>8245</v>
      </c>
      <c r="I1426">
        <v>1429317420</v>
      </c>
      <c r="J1426">
        <v>1424226768</v>
      </c>
      <c r="K1426" t="b">
        <v>0</v>
      </c>
      <c r="L1426">
        <v>13</v>
      </c>
      <c r="M1426" t="b">
        <v>1</v>
      </c>
      <c r="N1426" t="s">
        <v>8269</v>
      </c>
      <c r="O1426">
        <v>130</v>
      </c>
      <c r="P1426">
        <v>50</v>
      </c>
      <c r="Q1426" s="10" t="s">
        <v>8315</v>
      </c>
      <c r="R1426" t="s">
        <v>8316</v>
      </c>
      <c r="S1426" s="16">
        <v>42053.106111111112</v>
      </c>
      <c r="T1426" s="16">
        <v>42112.025694444441</v>
      </c>
      <c r="U1426">
        <v>58.919583333328774</v>
      </c>
    </row>
    <row r="1427" spans="1:21" ht="57.6" x14ac:dyDescent="0.3">
      <c r="A1427">
        <v>3346</v>
      </c>
      <c r="B1427" s="3" t="s">
        <v>3346</v>
      </c>
      <c r="C1427" s="3" t="s">
        <v>7456</v>
      </c>
      <c r="D1427" s="6">
        <v>1500</v>
      </c>
      <c r="E1427" s="8">
        <v>1650</v>
      </c>
      <c r="F1427" t="s">
        <v>8218</v>
      </c>
      <c r="G1427" t="s">
        <v>8223</v>
      </c>
      <c r="H1427" t="s">
        <v>8245</v>
      </c>
      <c r="I1427">
        <v>1424910910</v>
      </c>
      <c r="J1427">
        <v>1424306110</v>
      </c>
      <c r="K1427" t="b">
        <v>0</v>
      </c>
      <c r="L1427">
        <v>18</v>
      </c>
      <c r="M1427" t="b">
        <v>1</v>
      </c>
      <c r="N1427" t="s">
        <v>8269</v>
      </c>
      <c r="O1427">
        <v>110</v>
      </c>
      <c r="P1427">
        <v>91.67</v>
      </c>
      <c r="Q1427" s="10" t="s">
        <v>8315</v>
      </c>
      <c r="R1427" t="s">
        <v>8316</v>
      </c>
      <c r="S1427" s="16">
        <v>42054.024421296301</v>
      </c>
      <c r="T1427" s="16">
        <v>42061.024421296301</v>
      </c>
      <c r="U1427">
        <v>7</v>
      </c>
    </row>
    <row r="1428" spans="1:21" ht="72" x14ac:dyDescent="0.3">
      <c r="A1428">
        <v>3348</v>
      </c>
      <c r="B1428" s="3" t="s">
        <v>3266</v>
      </c>
      <c r="C1428" s="3" t="s">
        <v>7458</v>
      </c>
      <c r="D1428" s="6">
        <v>5500</v>
      </c>
      <c r="E1428" s="8">
        <v>5516</v>
      </c>
      <c r="F1428" t="s">
        <v>8218</v>
      </c>
      <c r="G1428" t="s">
        <v>8223</v>
      </c>
      <c r="H1428" t="s">
        <v>8245</v>
      </c>
      <c r="I1428">
        <v>1461988740</v>
      </c>
      <c r="J1428">
        <v>1459949080</v>
      </c>
      <c r="K1428" t="b">
        <v>0</v>
      </c>
      <c r="L1428">
        <v>79</v>
      </c>
      <c r="M1428" t="b">
        <v>1</v>
      </c>
      <c r="N1428" t="s">
        <v>8269</v>
      </c>
      <c r="O1428">
        <v>100</v>
      </c>
      <c r="P1428">
        <v>69.819999999999993</v>
      </c>
      <c r="Q1428" s="10" t="s">
        <v>8315</v>
      </c>
      <c r="R1428" t="s">
        <v>8316</v>
      </c>
      <c r="S1428" s="16">
        <v>42466.558796296296</v>
      </c>
      <c r="T1428" s="16">
        <v>42490.165972222225</v>
      </c>
      <c r="U1428">
        <v>23.607175925928459</v>
      </c>
    </row>
    <row r="1429" spans="1:21" ht="72" x14ac:dyDescent="0.3">
      <c r="A1429">
        <v>3349</v>
      </c>
      <c r="B1429" s="3" t="s">
        <v>3348</v>
      </c>
      <c r="C1429" s="3" t="s">
        <v>7459</v>
      </c>
      <c r="D1429" s="6">
        <v>1000</v>
      </c>
      <c r="E1429" s="8">
        <v>1534</v>
      </c>
      <c r="F1429" t="s">
        <v>8218</v>
      </c>
      <c r="G1429" t="s">
        <v>8223</v>
      </c>
      <c r="H1429" t="s">
        <v>8245</v>
      </c>
      <c r="I1429">
        <v>1465837200</v>
      </c>
      <c r="J1429">
        <v>1463971172</v>
      </c>
      <c r="K1429" t="b">
        <v>0</v>
      </c>
      <c r="L1429">
        <v>14</v>
      </c>
      <c r="M1429" t="b">
        <v>1</v>
      </c>
      <c r="N1429" t="s">
        <v>8269</v>
      </c>
      <c r="O1429">
        <v>153</v>
      </c>
      <c r="P1429">
        <v>109.57</v>
      </c>
      <c r="Q1429" s="10" t="s">
        <v>8315</v>
      </c>
      <c r="R1429" t="s">
        <v>8316</v>
      </c>
      <c r="S1429" s="16">
        <v>42513.110787037032</v>
      </c>
      <c r="T1429" s="16">
        <v>42534.708333333328</v>
      </c>
      <c r="U1429">
        <v>21.597546296296059</v>
      </c>
    </row>
    <row r="1430" spans="1:21" ht="57.6" x14ac:dyDescent="0.3">
      <c r="A1430">
        <v>3354</v>
      </c>
      <c r="B1430" s="3" t="s">
        <v>3353</v>
      </c>
      <c r="C1430" s="3" t="s">
        <v>7464</v>
      </c>
      <c r="D1430" s="6">
        <v>3000</v>
      </c>
      <c r="E1430" s="8">
        <v>3058</v>
      </c>
      <c r="F1430" t="s">
        <v>8218</v>
      </c>
      <c r="G1430" t="s">
        <v>8223</v>
      </c>
      <c r="H1430" t="s">
        <v>8245</v>
      </c>
      <c r="I1430">
        <v>1446091260</v>
      </c>
      <c r="J1430">
        <v>1443029206</v>
      </c>
      <c r="K1430" t="b">
        <v>0</v>
      </c>
      <c r="L1430">
        <v>55</v>
      </c>
      <c r="M1430" t="b">
        <v>1</v>
      </c>
      <c r="N1430" t="s">
        <v>8269</v>
      </c>
      <c r="O1430">
        <v>102</v>
      </c>
      <c r="P1430">
        <v>55.6</v>
      </c>
      <c r="Q1430" s="10" t="s">
        <v>8315</v>
      </c>
      <c r="R1430" t="s">
        <v>8316</v>
      </c>
      <c r="S1430" s="16">
        <v>42270.7269212963</v>
      </c>
      <c r="T1430" s="16">
        <v>42306.167361111111</v>
      </c>
      <c r="U1430">
        <v>35.440439814810816</v>
      </c>
    </row>
    <row r="1431" spans="1:21" ht="57.6" x14ac:dyDescent="0.3">
      <c r="A1431">
        <v>3358</v>
      </c>
      <c r="B1431" s="3" t="s">
        <v>3357</v>
      </c>
      <c r="C1431" s="3" t="s">
        <v>7468</v>
      </c>
      <c r="D1431" s="6">
        <v>10000</v>
      </c>
      <c r="E1431" s="8">
        <v>10299</v>
      </c>
      <c r="F1431" t="s">
        <v>8218</v>
      </c>
      <c r="G1431" t="s">
        <v>8223</v>
      </c>
      <c r="H1431" t="s">
        <v>8245</v>
      </c>
      <c r="I1431">
        <v>1416385679</v>
      </c>
      <c r="J1431">
        <v>1413790079</v>
      </c>
      <c r="K1431" t="b">
        <v>0</v>
      </c>
      <c r="L1431">
        <v>162</v>
      </c>
      <c r="M1431" t="b">
        <v>1</v>
      </c>
      <c r="N1431" t="s">
        <v>8269</v>
      </c>
      <c r="O1431">
        <v>103</v>
      </c>
      <c r="P1431">
        <v>63.57</v>
      </c>
      <c r="Q1431" s="10" t="s">
        <v>8315</v>
      </c>
      <c r="R1431" t="s">
        <v>8316</v>
      </c>
      <c r="S1431" s="16">
        <v>41932.311099537037</v>
      </c>
      <c r="T1431" s="16">
        <v>41962.352766203709</v>
      </c>
      <c r="U1431">
        <v>30.041666666671517</v>
      </c>
    </row>
    <row r="1432" spans="1:21" ht="57.6" x14ac:dyDescent="0.3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v>106</v>
      </c>
      <c r="P1432">
        <v>184.78</v>
      </c>
      <c r="Q1432" s="10" t="s">
        <v>8315</v>
      </c>
      <c r="R1432" t="s">
        <v>8316</v>
      </c>
      <c r="S1432" s="16">
        <v>42746.057106481487</v>
      </c>
      <c r="T1432" s="16">
        <v>42791.057106481487</v>
      </c>
      <c r="U1432">
        <v>45</v>
      </c>
    </row>
    <row r="1433" spans="1:21" ht="72" x14ac:dyDescent="0.3">
      <c r="A1433">
        <v>3361</v>
      </c>
      <c r="B1433" s="3" t="s">
        <v>3360</v>
      </c>
      <c r="C1433" s="3" t="s">
        <v>7471</v>
      </c>
      <c r="D1433" s="6">
        <v>5000</v>
      </c>
      <c r="E1433" s="8">
        <v>5673</v>
      </c>
      <c r="F1433" t="s">
        <v>8218</v>
      </c>
      <c r="G1433" t="s">
        <v>8223</v>
      </c>
      <c r="H1433" t="s">
        <v>8245</v>
      </c>
      <c r="I1433">
        <v>1409587140</v>
      </c>
      <c r="J1433">
        <v>1408062990</v>
      </c>
      <c r="K1433" t="b">
        <v>0</v>
      </c>
      <c r="L1433">
        <v>68</v>
      </c>
      <c r="M1433" t="b">
        <v>1</v>
      </c>
      <c r="N1433" t="s">
        <v>8269</v>
      </c>
      <c r="O1433">
        <v>113</v>
      </c>
      <c r="P1433">
        <v>83.43</v>
      </c>
      <c r="Q1433" s="10" t="s">
        <v>8315</v>
      </c>
      <c r="R1433" t="s">
        <v>8316</v>
      </c>
      <c r="S1433" s="16">
        <v>41866.025347222225</v>
      </c>
      <c r="T1433" s="16">
        <v>41883.665972222225</v>
      </c>
      <c r="U1433">
        <v>17.640625</v>
      </c>
    </row>
    <row r="1434" spans="1:21" ht="57.6" x14ac:dyDescent="0.3">
      <c r="A1434">
        <v>3362</v>
      </c>
      <c r="B1434" s="3" t="s">
        <v>3361</v>
      </c>
      <c r="C1434" s="3" t="s">
        <v>7472</v>
      </c>
      <c r="D1434" s="6">
        <v>500</v>
      </c>
      <c r="E1434" s="8">
        <v>1090</v>
      </c>
      <c r="F1434" t="s">
        <v>8218</v>
      </c>
      <c r="G1434" t="s">
        <v>8223</v>
      </c>
      <c r="H1434" t="s">
        <v>8245</v>
      </c>
      <c r="I1434">
        <v>1425704100</v>
      </c>
      <c r="J1434">
        <v>1424484717</v>
      </c>
      <c r="K1434" t="b">
        <v>0</v>
      </c>
      <c r="L1434">
        <v>20</v>
      </c>
      <c r="M1434" t="b">
        <v>1</v>
      </c>
      <c r="N1434" t="s">
        <v>8269</v>
      </c>
      <c r="O1434">
        <v>218</v>
      </c>
      <c r="P1434">
        <v>54.5</v>
      </c>
      <c r="Q1434" s="10" t="s">
        <v>8315</v>
      </c>
      <c r="R1434" t="s">
        <v>8316</v>
      </c>
      <c r="S1434" s="16">
        <v>42056.091631944444</v>
      </c>
      <c r="T1434" s="16">
        <v>42070.204861111109</v>
      </c>
      <c r="U1434">
        <v>14.113229166665406</v>
      </c>
    </row>
    <row r="1435" spans="1:21" ht="57.6" x14ac:dyDescent="0.3">
      <c r="A1435">
        <v>3363</v>
      </c>
      <c r="B1435" s="3" t="s">
        <v>3362</v>
      </c>
      <c r="C1435" s="3" t="s">
        <v>7473</v>
      </c>
      <c r="D1435" s="6">
        <v>7750</v>
      </c>
      <c r="E1435" s="8">
        <v>7860</v>
      </c>
      <c r="F1435" t="s">
        <v>8218</v>
      </c>
      <c r="G1435" t="s">
        <v>8223</v>
      </c>
      <c r="H1435" t="s">
        <v>8245</v>
      </c>
      <c r="I1435">
        <v>1408464000</v>
      </c>
      <c r="J1435">
        <v>1406831445</v>
      </c>
      <c r="K1435" t="b">
        <v>0</v>
      </c>
      <c r="L1435">
        <v>26</v>
      </c>
      <c r="M1435" t="b">
        <v>1</v>
      </c>
      <c r="N1435" t="s">
        <v>8269</v>
      </c>
      <c r="O1435">
        <v>101</v>
      </c>
      <c r="P1435">
        <v>302.31</v>
      </c>
      <c r="Q1435" s="10" t="s">
        <v>8315</v>
      </c>
      <c r="R1435" t="s">
        <v>8316</v>
      </c>
      <c r="S1435" s="16">
        <v>41851.771354166667</v>
      </c>
      <c r="T1435" s="16">
        <v>41870.666666666664</v>
      </c>
      <c r="U1435">
        <v>18.89531249999709</v>
      </c>
    </row>
    <row r="1436" spans="1:21" ht="72" x14ac:dyDescent="0.3">
      <c r="A1436">
        <v>3365</v>
      </c>
      <c r="B1436" s="3" t="s">
        <v>3364</v>
      </c>
      <c r="C1436" s="3" t="s">
        <v>7475</v>
      </c>
      <c r="D1436" s="6">
        <v>2500</v>
      </c>
      <c r="E1436" s="8">
        <v>2600</v>
      </c>
      <c r="F1436" t="s">
        <v>8218</v>
      </c>
      <c r="G1436" t="s">
        <v>8223</v>
      </c>
      <c r="H1436" t="s">
        <v>8245</v>
      </c>
      <c r="I1436">
        <v>1449973592</v>
      </c>
      <c r="J1436">
        <v>1447381592</v>
      </c>
      <c r="K1436" t="b">
        <v>0</v>
      </c>
      <c r="L1436">
        <v>3</v>
      </c>
      <c r="M1436" t="b">
        <v>1</v>
      </c>
      <c r="N1436" t="s">
        <v>8269</v>
      </c>
      <c r="O1436">
        <v>104</v>
      </c>
      <c r="P1436">
        <v>866.67</v>
      </c>
      <c r="Q1436" s="10" t="s">
        <v>8315</v>
      </c>
      <c r="R1436" t="s">
        <v>8316</v>
      </c>
      <c r="S1436" s="16">
        <v>42321.101759259262</v>
      </c>
      <c r="T1436" s="16">
        <v>42351.101759259262</v>
      </c>
      <c r="U1436">
        <v>30</v>
      </c>
    </row>
    <row r="1437" spans="1:21" ht="72" x14ac:dyDescent="0.3">
      <c r="A1437">
        <v>3366</v>
      </c>
      <c r="B1437" s="3" t="s">
        <v>3365</v>
      </c>
      <c r="C1437" s="3" t="s">
        <v>7476</v>
      </c>
      <c r="D1437" s="6">
        <v>500</v>
      </c>
      <c r="E1437" s="8">
        <v>1105</v>
      </c>
      <c r="F1437" t="s">
        <v>8218</v>
      </c>
      <c r="G1437" t="s">
        <v>8223</v>
      </c>
      <c r="H1437" t="s">
        <v>8245</v>
      </c>
      <c r="I1437">
        <v>1431481037</v>
      </c>
      <c r="J1437">
        <v>1428889037</v>
      </c>
      <c r="K1437" t="b">
        <v>0</v>
      </c>
      <c r="L1437">
        <v>18</v>
      </c>
      <c r="M1437" t="b">
        <v>1</v>
      </c>
      <c r="N1437" t="s">
        <v>8269</v>
      </c>
      <c r="O1437">
        <v>221</v>
      </c>
      <c r="P1437">
        <v>61.39</v>
      </c>
      <c r="Q1437" s="10" t="s">
        <v>8315</v>
      </c>
      <c r="R1437" t="s">
        <v>8316</v>
      </c>
      <c r="S1437" s="16">
        <v>42107.067557870367</v>
      </c>
      <c r="T1437" s="16">
        <v>42137.067557870367</v>
      </c>
      <c r="U1437">
        <v>30</v>
      </c>
    </row>
    <row r="1438" spans="1:21" ht="57.6" x14ac:dyDescent="0.3">
      <c r="A1438">
        <v>3368</v>
      </c>
      <c r="B1438" s="3" t="s">
        <v>3367</v>
      </c>
      <c r="C1438" s="3" t="s">
        <v>7478</v>
      </c>
      <c r="D1438" s="6">
        <v>1000</v>
      </c>
      <c r="E1438" s="8">
        <v>1046</v>
      </c>
      <c r="F1438" t="s">
        <v>8218</v>
      </c>
      <c r="G1438" t="s">
        <v>8223</v>
      </c>
      <c r="H1438" t="s">
        <v>8245</v>
      </c>
      <c r="I1438">
        <v>1420088400</v>
      </c>
      <c r="J1438">
        <v>1416977259</v>
      </c>
      <c r="K1438" t="b">
        <v>0</v>
      </c>
      <c r="L1438">
        <v>23</v>
      </c>
      <c r="M1438" t="b">
        <v>1</v>
      </c>
      <c r="N1438" t="s">
        <v>8269</v>
      </c>
      <c r="O1438">
        <v>105</v>
      </c>
      <c r="P1438">
        <v>45.48</v>
      </c>
      <c r="Q1438" s="10" t="s">
        <v>8315</v>
      </c>
      <c r="R1438" t="s">
        <v>8316</v>
      </c>
      <c r="S1438" s="16">
        <v>41969.199756944443</v>
      </c>
      <c r="T1438" s="16">
        <v>42005.208333333328</v>
      </c>
      <c r="U1438">
        <v>36.008576388885558</v>
      </c>
    </row>
    <row r="1439" spans="1:21" ht="43.2" x14ac:dyDescent="0.3">
      <c r="A1439">
        <v>3370</v>
      </c>
      <c r="B1439" s="3" t="s">
        <v>3369</v>
      </c>
      <c r="C1439" s="3" t="s">
        <v>7480</v>
      </c>
      <c r="D1439" s="6">
        <v>1500</v>
      </c>
      <c r="E1439" s="8">
        <v>1766</v>
      </c>
      <c r="F1439" t="s">
        <v>8218</v>
      </c>
      <c r="G1439" t="s">
        <v>8223</v>
      </c>
      <c r="H1439" t="s">
        <v>8245</v>
      </c>
      <c r="I1439">
        <v>1481961600</v>
      </c>
      <c r="J1439">
        <v>1479283285</v>
      </c>
      <c r="K1439" t="b">
        <v>0</v>
      </c>
      <c r="L1439">
        <v>26</v>
      </c>
      <c r="M1439" t="b">
        <v>1</v>
      </c>
      <c r="N1439" t="s">
        <v>8269</v>
      </c>
      <c r="O1439">
        <v>118</v>
      </c>
      <c r="P1439">
        <v>67.92</v>
      </c>
      <c r="Q1439" s="10" t="s">
        <v>8315</v>
      </c>
      <c r="R1439" t="s">
        <v>8316</v>
      </c>
      <c r="S1439" s="16">
        <v>42690.334317129629</v>
      </c>
      <c r="T1439" s="16">
        <v>42721.333333333328</v>
      </c>
      <c r="U1439">
        <v>30.999016203699284</v>
      </c>
    </row>
    <row r="1440" spans="1:21" ht="43.2" x14ac:dyDescent="0.3">
      <c r="A1440">
        <v>3371</v>
      </c>
      <c r="B1440" s="3" t="s">
        <v>3370</v>
      </c>
      <c r="C1440" s="3" t="s">
        <v>7481</v>
      </c>
      <c r="D1440" s="6">
        <v>200</v>
      </c>
      <c r="E1440" s="8">
        <v>277</v>
      </c>
      <c r="F1440" t="s">
        <v>8218</v>
      </c>
      <c r="G1440" t="s">
        <v>8223</v>
      </c>
      <c r="H1440" t="s">
        <v>8245</v>
      </c>
      <c r="I1440">
        <v>1449089965</v>
      </c>
      <c r="J1440">
        <v>1446670765</v>
      </c>
      <c r="K1440" t="b">
        <v>0</v>
      </c>
      <c r="L1440">
        <v>9</v>
      </c>
      <c r="M1440" t="b">
        <v>1</v>
      </c>
      <c r="N1440" t="s">
        <v>8269</v>
      </c>
      <c r="O1440">
        <v>139</v>
      </c>
      <c r="P1440">
        <v>30.78</v>
      </c>
      <c r="Q1440" s="10" t="s">
        <v>8315</v>
      </c>
      <c r="R1440" t="s">
        <v>8316</v>
      </c>
      <c r="S1440" s="16">
        <v>42312.874594907407</v>
      </c>
      <c r="T1440" s="16">
        <v>42340.874594907407</v>
      </c>
      <c r="U1440">
        <v>28</v>
      </c>
    </row>
    <row r="1441" spans="1:21" ht="57.6" x14ac:dyDescent="0.3">
      <c r="A1441">
        <v>3372</v>
      </c>
      <c r="B1441" s="3" t="s">
        <v>3371</v>
      </c>
      <c r="C1441" s="3" t="s">
        <v>7482</v>
      </c>
      <c r="D1441" s="6">
        <v>1000</v>
      </c>
      <c r="E1441" s="8">
        <v>1035</v>
      </c>
      <c r="F1441" t="s">
        <v>8218</v>
      </c>
      <c r="G1441" t="s">
        <v>8223</v>
      </c>
      <c r="H1441" t="s">
        <v>8245</v>
      </c>
      <c r="I1441">
        <v>1408942740</v>
      </c>
      <c r="J1441">
        <v>1407157756</v>
      </c>
      <c r="K1441" t="b">
        <v>0</v>
      </c>
      <c r="L1441">
        <v>27</v>
      </c>
      <c r="M1441" t="b">
        <v>1</v>
      </c>
      <c r="N1441" t="s">
        <v>8269</v>
      </c>
      <c r="O1441">
        <v>104</v>
      </c>
      <c r="P1441">
        <v>38.33</v>
      </c>
      <c r="Q1441" s="10" t="s">
        <v>8315</v>
      </c>
      <c r="R1441" t="s">
        <v>8316</v>
      </c>
      <c r="S1441" s="16">
        <v>41855.548101851848</v>
      </c>
      <c r="T1441" s="16">
        <v>41876.207638888889</v>
      </c>
      <c r="U1441">
        <v>20.659537037041446</v>
      </c>
    </row>
    <row r="1442" spans="1:21" ht="72" x14ac:dyDescent="0.3">
      <c r="A1442">
        <v>3376</v>
      </c>
      <c r="B1442" s="3" t="s">
        <v>3375</v>
      </c>
      <c r="C1442" s="3" t="s">
        <v>7486</v>
      </c>
      <c r="D1442" s="6">
        <v>8000</v>
      </c>
      <c r="E1442" s="8">
        <v>8001</v>
      </c>
      <c r="F1442" t="s">
        <v>8218</v>
      </c>
      <c r="G1442" t="s">
        <v>8223</v>
      </c>
      <c r="H1442" t="s">
        <v>8245</v>
      </c>
      <c r="I1442">
        <v>1429976994</v>
      </c>
      <c r="J1442">
        <v>1424796594</v>
      </c>
      <c r="K1442" t="b">
        <v>0</v>
      </c>
      <c r="L1442">
        <v>19</v>
      </c>
      <c r="M1442" t="b">
        <v>1</v>
      </c>
      <c r="N1442" t="s">
        <v>8269</v>
      </c>
      <c r="O1442">
        <v>100</v>
      </c>
      <c r="P1442">
        <v>421.11</v>
      </c>
      <c r="Q1442" s="10" t="s">
        <v>8315</v>
      </c>
      <c r="R1442" t="s">
        <v>8316</v>
      </c>
      <c r="S1442" s="16">
        <v>42059.701319444444</v>
      </c>
      <c r="T1442" s="16">
        <v>42119.659652777773</v>
      </c>
      <c r="U1442">
        <v>59.958333333328483</v>
      </c>
    </row>
    <row r="1443" spans="1:21" ht="72" x14ac:dyDescent="0.3">
      <c r="A1443">
        <v>3380</v>
      </c>
      <c r="B1443" s="3" t="s">
        <v>3379</v>
      </c>
      <c r="C1443" s="3" t="s">
        <v>7490</v>
      </c>
      <c r="D1443" s="6">
        <v>3000</v>
      </c>
      <c r="E1443" s="8">
        <v>3133</v>
      </c>
      <c r="F1443" t="s">
        <v>8218</v>
      </c>
      <c r="G1443" t="s">
        <v>8223</v>
      </c>
      <c r="H1443" t="s">
        <v>8245</v>
      </c>
      <c r="I1443">
        <v>1417305178</v>
      </c>
      <c r="J1443">
        <v>1414277578</v>
      </c>
      <c r="K1443" t="b">
        <v>0</v>
      </c>
      <c r="L1443">
        <v>28</v>
      </c>
      <c r="M1443" t="b">
        <v>1</v>
      </c>
      <c r="N1443" t="s">
        <v>8269</v>
      </c>
      <c r="O1443">
        <v>104</v>
      </c>
      <c r="P1443">
        <v>111.89</v>
      </c>
      <c r="Q1443" s="10" t="s">
        <v>8315</v>
      </c>
      <c r="R1443" t="s">
        <v>8316</v>
      </c>
      <c r="S1443" s="16">
        <v>41937.95344907407</v>
      </c>
      <c r="T1443" s="16">
        <v>41972.995115740734</v>
      </c>
      <c r="U1443">
        <v>35.041666666664241</v>
      </c>
    </row>
    <row r="1444" spans="1:21" ht="57.6" x14ac:dyDescent="0.3">
      <c r="A1444">
        <v>3381</v>
      </c>
      <c r="B1444" s="3" t="s">
        <v>3380</v>
      </c>
      <c r="C1444" s="3" t="s">
        <v>7491</v>
      </c>
      <c r="D1444" s="6">
        <v>4000</v>
      </c>
      <c r="E1444" s="8">
        <v>4090</v>
      </c>
      <c r="F1444" t="s">
        <v>8218</v>
      </c>
      <c r="G1444" t="s">
        <v>8223</v>
      </c>
      <c r="H1444" t="s">
        <v>8245</v>
      </c>
      <c r="I1444">
        <v>1426044383</v>
      </c>
      <c r="J1444">
        <v>1423455983</v>
      </c>
      <c r="K1444" t="b">
        <v>0</v>
      </c>
      <c r="L1444">
        <v>48</v>
      </c>
      <c r="M1444" t="b">
        <v>1</v>
      </c>
      <c r="N1444" t="s">
        <v>8269</v>
      </c>
      <c r="O1444">
        <v>102</v>
      </c>
      <c r="P1444">
        <v>85.21</v>
      </c>
      <c r="Q1444" s="10" t="s">
        <v>8315</v>
      </c>
      <c r="R1444" t="s">
        <v>8316</v>
      </c>
      <c r="S1444" s="16">
        <v>42044.184988425928</v>
      </c>
      <c r="T1444" s="16">
        <v>42074.143321759257</v>
      </c>
      <c r="U1444">
        <v>29.958333333328483</v>
      </c>
    </row>
    <row r="1445" spans="1:21" ht="57.6" x14ac:dyDescent="0.3">
      <c r="A1445">
        <v>3383</v>
      </c>
      <c r="B1445" s="3" t="s">
        <v>3382</v>
      </c>
      <c r="C1445" s="3" t="s">
        <v>7493</v>
      </c>
      <c r="D1445" s="6">
        <v>1750</v>
      </c>
      <c r="E1445" s="8">
        <v>1955</v>
      </c>
      <c r="F1445" t="s">
        <v>8218</v>
      </c>
      <c r="G1445" t="s">
        <v>8223</v>
      </c>
      <c r="H1445" t="s">
        <v>8245</v>
      </c>
      <c r="I1445">
        <v>1466707620</v>
      </c>
      <c r="J1445">
        <v>1464979620</v>
      </c>
      <c r="K1445" t="b">
        <v>0</v>
      </c>
      <c r="L1445">
        <v>30</v>
      </c>
      <c r="M1445" t="b">
        <v>1</v>
      </c>
      <c r="N1445" t="s">
        <v>8269</v>
      </c>
      <c r="O1445">
        <v>112</v>
      </c>
      <c r="P1445">
        <v>65.17</v>
      </c>
      <c r="Q1445" s="10" t="s">
        <v>8315</v>
      </c>
      <c r="R1445" t="s">
        <v>8316</v>
      </c>
      <c r="S1445" s="16">
        <v>42524.782638888893</v>
      </c>
      <c r="T1445" s="16">
        <v>42544.782638888893</v>
      </c>
      <c r="U1445">
        <v>20</v>
      </c>
    </row>
    <row r="1446" spans="1:21" ht="57.6" x14ac:dyDescent="0.3">
      <c r="A1446">
        <v>3384</v>
      </c>
      <c r="B1446" s="3" t="s">
        <v>3383</v>
      </c>
      <c r="C1446" s="3" t="s">
        <v>7494</v>
      </c>
      <c r="D1446" s="6">
        <v>6000</v>
      </c>
      <c r="E1446" s="8">
        <v>6000.66</v>
      </c>
      <c r="F1446" t="s">
        <v>8218</v>
      </c>
      <c r="G1446" t="s">
        <v>8223</v>
      </c>
      <c r="H1446" t="s">
        <v>8245</v>
      </c>
      <c r="I1446">
        <v>1448074800</v>
      </c>
      <c r="J1446">
        <v>1444874768</v>
      </c>
      <c r="K1446" t="b">
        <v>0</v>
      </c>
      <c r="L1446">
        <v>64</v>
      </c>
      <c r="M1446" t="b">
        <v>1</v>
      </c>
      <c r="N1446" t="s">
        <v>8269</v>
      </c>
      <c r="O1446">
        <v>100</v>
      </c>
      <c r="P1446">
        <v>93.76</v>
      </c>
      <c r="Q1446" s="10" t="s">
        <v>8315</v>
      </c>
      <c r="R1446" t="s">
        <v>8316</v>
      </c>
      <c r="S1446" s="16">
        <v>42292.087592592594</v>
      </c>
      <c r="T1446" s="16">
        <v>42329.125</v>
      </c>
      <c r="U1446">
        <v>37.037407407406135</v>
      </c>
    </row>
    <row r="1447" spans="1:21" ht="57.6" x14ac:dyDescent="0.3">
      <c r="A1447">
        <v>3385</v>
      </c>
      <c r="B1447" s="3" t="s">
        <v>3384</v>
      </c>
      <c r="C1447" s="3" t="s">
        <v>7495</v>
      </c>
      <c r="D1447" s="6">
        <v>2000</v>
      </c>
      <c r="E1447" s="8">
        <v>2000</v>
      </c>
      <c r="F1447" t="s">
        <v>8218</v>
      </c>
      <c r="G1447" t="s">
        <v>8223</v>
      </c>
      <c r="H1447" t="s">
        <v>8245</v>
      </c>
      <c r="I1447">
        <v>1418244552</v>
      </c>
      <c r="J1447">
        <v>1415652552</v>
      </c>
      <c r="K1447" t="b">
        <v>0</v>
      </c>
      <c r="L1447">
        <v>15</v>
      </c>
      <c r="M1447" t="b">
        <v>1</v>
      </c>
      <c r="N1447" t="s">
        <v>8269</v>
      </c>
      <c r="O1447">
        <v>100</v>
      </c>
      <c r="P1447">
        <v>133.33000000000001</v>
      </c>
      <c r="Q1447" s="10" t="s">
        <v>8315</v>
      </c>
      <c r="R1447" t="s">
        <v>8316</v>
      </c>
      <c r="S1447" s="16">
        <v>41953.8675</v>
      </c>
      <c r="T1447" s="16">
        <v>41983.8675</v>
      </c>
      <c r="U1447">
        <v>30</v>
      </c>
    </row>
    <row r="1448" spans="1:21" ht="72" x14ac:dyDescent="0.3">
      <c r="A1448">
        <v>3386</v>
      </c>
      <c r="B1448" s="3" t="s">
        <v>3385</v>
      </c>
      <c r="C1448" s="3" t="s">
        <v>7496</v>
      </c>
      <c r="D1448" s="6">
        <v>2000</v>
      </c>
      <c r="E1448" s="8">
        <v>2100</v>
      </c>
      <c r="F1448" t="s">
        <v>8218</v>
      </c>
      <c r="G1448" t="s">
        <v>8223</v>
      </c>
      <c r="H1448" t="s">
        <v>8245</v>
      </c>
      <c r="I1448">
        <v>1417620506</v>
      </c>
      <c r="J1448">
        <v>1415028506</v>
      </c>
      <c r="K1448" t="b">
        <v>0</v>
      </c>
      <c r="L1448">
        <v>41</v>
      </c>
      <c r="M1448" t="b">
        <v>1</v>
      </c>
      <c r="N1448" t="s">
        <v>8269</v>
      </c>
      <c r="O1448">
        <v>105</v>
      </c>
      <c r="P1448">
        <v>51.22</v>
      </c>
      <c r="Q1448" s="10" t="s">
        <v>8315</v>
      </c>
      <c r="R1448" t="s">
        <v>8316</v>
      </c>
      <c r="S1448" s="16">
        <v>41946.644745370373</v>
      </c>
      <c r="T1448" s="16">
        <v>41976.644745370373</v>
      </c>
      <c r="U1448">
        <v>30</v>
      </c>
    </row>
    <row r="1449" spans="1:21" ht="72" x14ac:dyDescent="0.3">
      <c r="A1449">
        <v>3387</v>
      </c>
      <c r="B1449" s="3" t="s">
        <v>3386</v>
      </c>
      <c r="C1449" s="3" t="s">
        <v>7497</v>
      </c>
      <c r="D1449" s="6">
        <v>3000</v>
      </c>
      <c r="E1449" s="8">
        <v>3506</v>
      </c>
      <c r="F1449" t="s">
        <v>8218</v>
      </c>
      <c r="G1449" t="s">
        <v>8223</v>
      </c>
      <c r="H1449" t="s">
        <v>8245</v>
      </c>
      <c r="I1449">
        <v>1418581088</v>
      </c>
      <c r="J1449">
        <v>1415125088</v>
      </c>
      <c r="K1449" t="b">
        <v>0</v>
      </c>
      <c r="L1449">
        <v>35</v>
      </c>
      <c r="M1449" t="b">
        <v>1</v>
      </c>
      <c r="N1449" t="s">
        <v>8269</v>
      </c>
      <c r="O1449">
        <v>117</v>
      </c>
      <c r="P1449">
        <v>100.17</v>
      </c>
      <c r="Q1449" s="10" t="s">
        <v>8315</v>
      </c>
      <c r="R1449" t="s">
        <v>8316</v>
      </c>
      <c r="S1449" s="16">
        <v>41947.762592592589</v>
      </c>
      <c r="T1449" s="16">
        <v>41987.762592592597</v>
      </c>
      <c r="U1449">
        <v>40.000000000007276</v>
      </c>
    </row>
    <row r="1450" spans="1:21" ht="57.6" x14ac:dyDescent="0.3">
      <c r="A1450">
        <v>3389</v>
      </c>
      <c r="B1450" s="3" t="s">
        <v>3388</v>
      </c>
      <c r="C1450" s="3" t="s">
        <v>7499</v>
      </c>
      <c r="D1450" s="6">
        <v>10000</v>
      </c>
      <c r="E1450" s="8">
        <v>11450</v>
      </c>
      <c r="F1450" t="s">
        <v>8218</v>
      </c>
      <c r="G1450" t="s">
        <v>8223</v>
      </c>
      <c r="H1450" t="s">
        <v>8245</v>
      </c>
      <c r="I1450">
        <v>1464960682</v>
      </c>
      <c r="J1450">
        <v>1462368682</v>
      </c>
      <c r="K1450" t="b">
        <v>0</v>
      </c>
      <c r="L1450">
        <v>62</v>
      </c>
      <c r="M1450" t="b">
        <v>1</v>
      </c>
      <c r="N1450" t="s">
        <v>8269</v>
      </c>
      <c r="O1450">
        <v>115</v>
      </c>
      <c r="P1450">
        <v>184.68</v>
      </c>
      <c r="Q1450" s="10" t="s">
        <v>8315</v>
      </c>
      <c r="R1450" t="s">
        <v>8316</v>
      </c>
      <c r="S1450" s="16">
        <v>42494.563449074078</v>
      </c>
      <c r="T1450" s="16">
        <v>42524.563449074078</v>
      </c>
      <c r="U1450">
        <v>30</v>
      </c>
    </row>
    <row r="1451" spans="1:21" ht="72" x14ac:dyDescent="0.3">
      <c r="A1451">
        <v>3390</v>
      </c>
      <c r="B1451" s="3" t="s">
        <v>3389</v>
      </c>
      <c r="C1451" s="3" t="s">
        <v>7500</v>
      </c>
      <c r="D1451" s="6">
        <v>1500</v>
      </c>
      <c r="E1451" s="8">
        <v>1536</v>
      </c>
      <c r="F1451" t="s">
        <v>8218</v>
      </c>
      <c r="G1451" t="s">
        <v>8223</v>
      </c>
      <c r="H1451" t="s">
        <v>8245</v>
      </c>
      <c r="I1451">
        <v>1405017345</v>
      </c>
      <c r="J1451">
        <v>1403721345</v>
      </c>
      <c r="K1451" t="b">
        <v>0</v>
      </c>
      <c r="L1451">
        <v>22</v>
      </c>
      <c r="M1451" t="b">
        <v>1</v>
      </c>
      <c r="N1451" t="s">
        <v>8269</v>
      </c>
      <c r="O1451">
        <v>102</v>
      </c>
      <c r="P1451">
        <v>69.819999999999993</v>
      </c>
      <c r="Q1451" s="10" t="s">
        <v>8315</v>
      </c>
      <c r="R1451" t="s">
        <v>8316</v>
      </c>
      <c r="S1451" s="16">
        <v>41815.774826388886</v>
      </c>
      <c r="T1451" s="16">
        <v>41830.774826388886</v>
      </c>
      <c r="U1451">
        <v>15</v>
      </c>
    </row>
    <row r="1452" spans="1:21" ht="72" x14ac:dyDescent="0.3">
      <c r="A1452">
        <v>3391</v>
      </c>
      <c r="B1452" s="3" t="s">
        <v>3390</v>
      </c>
      <c r="C1452" s="3" t="s">
        <v>7501</v>
      </c>
      <c r="D1452" s="6">
        <v>500</v>
      </c>
      <c r="E1452" s="8">
        <v>1115</v>
      </c>
      <c r="F1452" t="s">
        <v>8218</v>
      </c>
      <c r="G1452" t="s">
        <v>8223</v>
      </c>
      <c r="H1452" t="s">
        <v>8245</v>
      </c>
      <c r="I1452">
        <v>1407536880</v>
      </c>
      <c r="J1452">
        <v>1404997548</v>
      </c>
      <c r="K1452" t="b">
        <v>0</v>
      </c>
      <c r="L1452">
        <v>18</v>
      </c>
      <c r="M1452" t="b">
        <v>1</v>
      </c>
      <c r="N1452" t="s">
        <v>8269</v>
      </c>
      <c r="O1452">
        <v>223</v>
      </c>
      <c r="P1452">
        <v>61.94</v>
      </c>
      <c r="Q1452" s="10" t="s">
        <v>8315</v>
      </c>
      <c r="R1452" t="s">
        <v>8316</v>
      </c>
      <c r="S1452" s="16">
        <v>41830.545694444445</v>
      </c>
      <c r="T1452" s="16">
        <v>41859.936111111114</v>
      </c>
      <c r="U1452">
        <v>29.390416666668898</v>
      </c>
    </row>
    <row r="1453" spans="1:21" ht="57.6" x14ac:dyDescent="0.3">
      <c r="A1453">
        <v>3393</v>
      </c>
      <c r="B1453" s="3" t="s">
        <v>3392</v>
      </c>
      <c r="C1453" s="3" t="s">
        <v>7503</v>
      </c>
      <c r="D1453" s="6">
        <v>1500</v>
      </c>
      <c r="E1453" s="8">
        <v>1587</v>
      </c>
      <c r="F1453" t="s">
        <v>8218</v>
      </c>
      <c r="G1453" t="s">
        <v>8223</v>
      </c>
      <c r="H1453" t="s">
        <v>8245</v>
      </c>
      <c r="I1453">
        <v>1415234760</v>
      </c>
      <c r="J1453">
        <v>1413065230</v>
      </c>
      <c r="K1453" t="b">
        <v>0</v>
      </c>
      <c r="L1453">
        <v>44</v>
      </c>
      <c r="M1453" t="b">
        <v>1</v>
      </c>
      <c r="N1453" t="s">
        <v>8269</v>
      </c>
      <c r="O1453">
        <v>106</v>
      </c>
      <c r="P1453">
        <v>36.07</v>
      </c>
      <c r="Q1453" s="10" t="s">
        <v>8315</v>
      </c>
      <c r="R1453" t="s">
        <v>8316</v>
      </c>
      <c r="S1453" s="16">
        <v>41923.921643518523</v>
      </c>
      <c r="T1453" s="16">
        <v>41949.031944444447</v>
      </c>
      <c r="U1453">
        <v>25.110300925924093</v>
      </c>
    </row>
    <row r="1454" spans="1:21" ht="57.6" x14ac:dyDescent="0.3">
      <c r="A1454">
        <v>3396</v>
      </c>
      <c r="B1454" s="3" t="s">
        <v>3395</v>
      </c>
      <c r="C1454" s="3" t="s">
        <v>7506</v>
      </c>
      <c r="D1454" s="6">
        <v>1500</v>
      </c>
      <c r="E1454" s="8">
        <v>1565</v>
      </c>
      <c r="F1454" t="s">
        <v>8218</v>
      </c>
      <c r="G1454" t="s">
        <v>8223</v>
      </c>
      <c r="H1454" t="s">
        <v>8245</v>
      </c>
      <c r="I1454">
        <v>1401595140</v>
      </c>
      <c r="J1454">
        <v>1399286589</v>
      </c>
      <c r="K1454" t="b">
        <v>0</v>
      </c>
      <c r="L1454">
        <v>28</v>
      </c>
      <c r="M1454" t="b">
        <v>1</v>
      </c>
      <c r="N1454" t="s">
        <v>8269</v>
      </c>
      <c r="O1454">
        <v>104</v>
      </c>
      <c r="P1454">
        <v>55.89</v>
      </c>
      <c r="Q1454" s="10" t="s">
        <v>8315</v>
      </c>
      <c r="R1454" t="s">
        <v>8316</v>
      </c>
      <c r="S1454" s="16">
        <v>41764.44663194444</v>
      </c>
      <c r="T1454" s="16">
        <v>41791.165972222225</v>
      </c>
      <c r="U1454">
        <v>26.719340277784795</v>
      </c>
    </row>
    <row r="1455" spans="1:21" ht="72" x14ac:dyDescent="0.3">
      <c r="A1455">
        <v>3398</v>
      </c>
      <c r="B1455" s="3" t="s">
        <v>3397</v>
      </c>
      <c r="C1455" s="3" t="s">
        <v>7508</v>
      </c>
      <c r="D1455" s="6">
        <v>4000</v>
      </c>
      <c r="E1455" s="8">
        <v>4443</v>
      </c>
      <c r="F1455" t="s">
        <v>8218</v>
      </c>
      <c r="G1455" t="s">
        <v>8223</v>
      </c>
      <c r="H1455" t="s">
        <v>8245</v>
      </c>
      <c r="I1455">
        <v>1416589200</v>
      </c>
      <c r="J1455">
        <v>1414605776</v>
      </c>
      <c r="K1455" t="b">
        <v>0</v>
      </c>
      <c r="L1455">
        <v>65</v>
      </c>
      <c r="M1455" t="b">
        <v>1</v>
      </c>
      <c r="N1455" t="s">
        <v>8269</v>
      </c>
      <c r="O1455">
        <v>111</v>
      </c>
      <c r="P1455">
        <v>68.349999999999994</v>
      </c>
      <c r="Q1455" s="10" t="s">
        <v>8315</v>
      </c>
      <c r="R1455" t="s">
        <v>8316</v>
      </c>
      <c r="S1455" s="16">
        <v>41941.75203703704</v>
      </c>
      <c r="T1455" s="16">
        <v>41964.708333333328</v>
      </c>
      <c r="U1455">
        <v>22.956296296288201</v>
      </c>
    </row>
    <row r="1456" spans="1:21" ht="57.6" x14ac:dyDescent="0.3">
      <c r="A1456">
        <v>3400</v>
      </c>
      <c r="B1456" s="3" t="s">
        <v>3399</v>
      </c>
      <c r="C1456" s="3" t="s">
        <v>7510</v>
      </c>
      <c r="D1456" s="6">
        <v>10000</v>
      </c>
      <c r="E1456" s="8">
        <v>10041</v>
      </c>
      <c r="F1456" t="s">
        <v>8218</v>
      </c>
      <c r="G1456" t="s">
        <v>8223</v>
      </c>
      <c r="H1456" t="s">
        <v>8245</v>
      </c>
      <c r="I1456">
        <v>1409266414</v>
      </c>
      <c r="J1456">
        <v>1405378414</v>
      </c>
      <c r="K1456" t="b">
        <v>0</v>
      </c>
      <c r="L1456">
        <v>85</v>
      </c>
      <c r="M1456" t="b">
        <v>1</v>
      </c>
      <c r="N1456" t="s">
        <v>8269</v>
      </c>
      <c r="O1456">
        <v>100</v>
      </c>
      <c r="P1456">
        <v>118.13</v>
      </c>
      <c r="Q1456" s="10" t="s">
        <v>8315</v>
      </c>
      <c r="R1456" t="s">
        <v>8316</v>
      </c>
      <c r="S1456" s="16">
        <v>41834.953865740739</v>
      </c>
      <c r="T1456" s="16">
        <v>41879.953865740739</v>
      </c>
      <c r="U1456">
        <v>45</v>
      </c>
    </row>
    <row r="1457" spans="1:21" ht="72" x14ac:dyDescent="0.3">
      <c r="A1457">
        <v>3402</v>
      </c>
      <c r="B1457" s="3" t="s">
        <v>3401</v>
      </c>
      <c r="C1457" s="3" t="s">
        <v>7512</v>
      </c>
      <c r="D1457" s="6">
        <v>15000</v>
      </c>
      <c r="E1457" s="8">
        <v>16465</v>
      </c>
      <c r="F1457" t="s">
        <v>8218</v>
      </c>
      <c r="G1457" t="s">
        <v>8223</v>
      </c>
      <c r="H1457" t="s">
        <v>8245</v>
      </c>
      <c r="I1457">
        <v>1447295460</v>
      </c>
      <c r="J1457">
        <v>1444747843</v>
      </c>
      <c r="K1457" t="b">
        <v>0</v>
      </c>
      <c r="L1457">
        <v>165</v>
      </c>
      <c r="M1457" t="b">
        <v>1</v>
      </c>
      <c r="N1457" t="s">
        <v>8269</v>
      </c>
      <c r="O1457">
        <v>110</v>
      </c>
      <c r="P1457">
        <v>99.79</v>
      </c>
      <c r="Q1457" s="10" t="s">
        <v>8315</v>
      </c>
      <c r="R1457" t="s">
        <v>8316</v>
      </c>
      <c r="S1457" s="16">
        <v>42290.61855324074</v>
      </c>
      <c r="T1457" s="16">
        <v>42320.104861111111</v>
      </c>
      <c r="U1457">
        <v>29.486307870371093</v>
      </c>
    </row>
    <row r="1458" spans="1:21" ht="72" x14ac:dyDescent="0.3">
      <c r="A1458">
        <v>3404</v>
      </c>
      <c r="B1458" s="3" t="s">
        <v>3403</v>
      </c>
      <c r="C1458" s="3" t="s">
        <v>7514</v>
      </c>
      <c r="D1458" s="6">
        <v>500</v>
      </c>
      <c r="E1458" s="8">
        <v>610</v>
      </c>
      <c r="F1458" t="s">
        <v>8218</v>
      </c>
      <c r="G1458" t="s">
        <v>8223</v>
      </c>
      <c r="H1458" t="s">
        <v>8245</v>
      </c>
      <c r="I1458">
        <v>1434542702</v>
      </c>
      <c r="J1458">
        <v>1432814702</v>
      </c>
      <c r="K1458" t="b">
        <v>0</v>
      </c>
      <c r="L1458">
        <v>3</v>
      </c>
      <c r="M1458" t="b">
        <v>1</v>
      </c>
      <c r="N1458" t="s">
        <v>8269</v>
      </c>
      <c r="O1458">
        <v>122</v>
      </c>
      <c r="P1458">
        <v>203.33</v>
      </c>
      <c r="Q1458" s="10" t="s">
        <v>8315</v>
      </c>
      <c r="R1458" t="s">
        <v>8316</v>
      </c>
      <c r="S1458" s="16">
        <v>42152.503495370373</v>
      </c>
      <c r="T1458" s="16">
        <v>42172.503495370373</v>
      </c>
      <c r="U1458">
        <v>20</v>
      </c>
    </row>
    <row r="1459" spans="1:21" ht="57.6" x14ac:dyDescent="0.3">
      <c r="A1459">
        <v>3406</v>
      </c>
      <c r="B1459" s="3" t="s">
        <v>3405</v>
      </c>
      <c r="C1459" s="3" t="s">
        <v>7516</v>
      </c>
      <c r="D1459" s="6">
        <v>10000</v>
      </c>
      <c r="E1459" s="8">
        <v>10031</v>
      </c>
      <c r="F1459" t="s">
        <v>8218</v>
      </c>
      <c r="G1459" t="s">
        <v>8223</v>
      </c>
      <c r="H1459" t="s">
        <v>8245</v>
      </c>
      <c r="I1459">
        <v>1405511376</v>
      </c>
      <c r="J1459">
        <v>1401623376</v>
      </c>
      <c r="K1459" t="b">
        <v>0</v>
      </c>
      <c r="L1459">
        <v>91</v>
      </c>
      <c r="M1459" t="b">
        <v>1</v>
      </c>
      <c r="N1459" t="s">
        <v>8269</v>
      </c>
      <c r="O1459">
        <v>100</v>
      </c>
      <c r="P1459">
        <v>110.23</v>
      </c>
      <c r="Q1459" s="10" t="s">
        <v>8315</v>
      </c>
      <c r="R1459" t="s">
        <v>8316</v>
      </c>
      <c r="S1459" s="16">
        <v>41791.492777777778</v>
      </c>
      <c r="T1459" s="16">
        <v>41836.492777777778</v>
      </c>
      <c r="U1459">
        <v>45</v>
      </c>
    </row>
    <row r="1460" spans="1:21" ht="57.6" x14ac:dyDescent="0.3">
      <c r="A1460">
        <v>3408</v>
      </c>
      <c r="B1460" s="3" t="s">
        <v>3407</v>
      </c>
      <c r="C1460" s="3" t="s">
        <v>7518</v>
      </c>
      <c r="D1460" s="6">
        <v>500</v>
      </c>
      <c r="E1460" s="8">
        <v>1055</v>
      </c>
      <c r="F1460" t="s">
        <v>8218</v>
      </c>
      <c r="G1460" t="s">
        <v>8223</v>
      </c>
      <c r="H1460" t="s">
        <v>8245</v>
      </c>
      <c r="I1460">
        <v>1405727304</v>
      </c>
      <c r="J1460">
        <v>1403135304</v>
      </c>
      <c r="K1460" t="b">
        <v>0</v>
      </c>
      <c r="L1460">
        <v>18</v>
      </c>
      <c r="M1460" t="b">
        <v>1</v>
      </c>
      <c r="N1460" t="s">
        <v>8269</v>
      </c>
      <c r="O1460">
        <v>211</v>
      </c>
      <c r="P1460">
        <v>58.61</v>
      </c>
      <c r="Q1460" s="10" t="s">
        <v>8315</v>
      </c>
      <c r="R1460" t="s">
        <v>8316</v>
      </c>
      <c r="S1460" s="16">
        <v>41808.991944444446</v>
      </c>
      <c r="T1460" s="16">
        <v>41838.991944444446</v>
      </c>
      <c r="U1460">
        <v>30</v>
      </c>
    </row>
    <row r="1461" spans="1:21" ht="57.6" x14ac:dyDescent="0.3">
      <c r="A1461">
        <v>3410</v>
      </c>
      <c r="B1461" s="3" t="s">
        <v>3409</v>
      </c>
      <c r="C1461" s="3" t="s">
        <v>7520</v>
      </c>
      <c r="D1461" s="6">
        <v>3000</v>
      </c>
      <c r="E1461" s="8">
        <v>3255</v>
      </c>
      <c r="F1461" t="s">
        <v>8218</v>
      </c>
      <c r="G1461" t="s">
        <v>8223</v>
      </c>
      <c r="H1461" t="s">
        <v>8245</v>
      </c>
      <c r="I1461">
        <v>1465196400</v>
      </c>
      <c r="J1461">
        <v>1462841990</v>
      </c>
      <c r="K1461" t="b">
        <v>0</v>
      </c>
      <c r="L1461">
        <v>40</v>
      </c>
      <c r="M1461" t="b">
        <v>1</v>
      </c>
      <c r="N1461" t="s">
        <v>8269</v>
      </c>
      <c r="O1461">
        <v>109</v>
      </c>
      <c r="P1461">
        <v>81.38</v>
      </c>
      <c r="Q1461" s="10" t="s">
        <v>8315</v>
      </c>
      <c r="R1461" t="s">
        <v>8316</v>
      </c>
      <c r="S1461" s="16">
        <v>42500.041550925926</v>
      </c>
      <c r="T1461" s="16">
        <v>42527.291666666672</v>
      </c>
      <c r="U1461">
        <v>27.250115740745969</v>
      </c>
    </row>
    <row r="1462" spans="1:21" ht="72" x14ac:dyDescent="0.3">
      <c r="A1462">
        <v>3411</v>
      </c>
      <c r="B1462" s="3" t="s">
        <v>3410</v>
      </c>
      <c r="C1462" s="3" t="s">
        <v>7521</v>
      </c>
      <c r="D1462" s="6">
        <v>15000</v>
      </c>
      <c r="E1462" s="8">
        <v>15535</v>
      </c>
      <c r="F1462" t="s">
        <v>8218</v>
      </c>
      <c r="G1462" t="s">
        <v>8223</v>
      </c>
      <c r="H1462" t="s">
        <v>8245</v>
      </c>
      <c r="I1462">
        <v>1444264372</v>
      </c>
      <c r="J1462">
        <v>1442536372</v>
      </c>
      <c r="K1462" t="b">
        <v>0</v>
      </c>
      <c r="L1462">
        <v>78</v>
      </c>
      <c r="M1462" t="b">
        <v>1</v>
      </c>
      <c r="N1462" t="s">
        <v>8269</v>
      </c>
      <c r="O1462">
        <v>104</v>
      </c>
      <c r="P1462">
        <v>199.17</v>
      </c>
      <c r="Q1462" s="10" t="s">
        <v>8315</v>
      </c>
      <c r="R1462" t="s">
        <v>8316</v>
      </c>
      <c r="S1462" s="16">
        <v>42265.022824074069</v>
      </c>
      <c r="T1462" s="16">
        <v>42285.022824074069</v>
      </c>
      <c r="U1462">
        <v>20</v>
      </c>
    </row>
    <row r="1463" spans="1:21" ht="72" x14ac:dyDescent="0.3">
      <c r="A1463">
        <v>3413</v>
      </c>
      <c r="B1463" s="3" t="s">
        <v>3412</v>
      </c>
      <c r="C1463" s="3" t="s">
        <v>7523</v>
      </c>
      <c r="D1463" s="6">
        <v>500</v>
      </c>
      <c r="E1463" s="8">
        <v>650</v>
      </c>
      <c r="F1463" t="s">
        <v>8218</v>
      </c>
      <c r="G1463" t="s">
        <v>8223</v>
      </c>
      <c r="H1463" t="s">
        <v>8245</v>
      </c>
      <c r="I1463">
        <v>1425099540</v>
      </c>
      <c r="J1463">
        <v>1424280938</v>
      </c>
      <c r="K1463" t="b">
        <v>0</v>
      </c>
      <c r="L1463">
        <v>14</v>
      </c>
      <c r="M1463" t="b">
        <v>1</v>
      </c>
      <c r="N1463" t="s">
        <v>8269</v>
      </c>
      <c r="O1463">
        <v>130</v>
      </c>
      <c r="P1463">
        <v>46.43</v>
      </c>
      <c r="Q1463" s="10" t="s">
        <v>8315</v>
      </c>
      <c r="R1463" t="s">
        <v>8316</v>
      </c>
      <c r="S1463" s="16">
        <v>42053.733078703706</v>
      </c>
      <c r="T1463" s="16">
        <v>42063.207638888889</v>
      </c>
      <c r="U1463">
        <v>9.4745601851827814</v>
      </c>
    </row>
    <row r="1464" spans="1:21" ht="57.6" x14ac:dyDescent="0.3">
      <c r="A1464">
        <v>3414</v>
      </c>
      <c r="B1464" s="3" t="s">
        <v>3413</v>
      </c>
      <c r="C1464" s="3" t="s">
        <v>7524</v>
      </c>
      <c r="D1464" s="6">
        <v>3000</v>
      </c>
      <c r="E1464" s="8">
        <v>3105</v>
      </c>
      <c r="F1464" t="s">
        <v>8218</v>
      </c>
      <c r="G1464" t="s">
        <v>8223</v>
      </c>
      <c r="H1464" t="s">
        <v>8245</v>
      </c>
      <c r="I1464">
        <v>1480579140</v>
      </c>
      <c r="J1464">
        <v>1478030325</v>
      </c>
      <c r="K1464" t="b">
        <v>0</v>
      </c>
      <c r="L1464">
        <v>44</v>
      </c>
      <c r="M1464" t="b">
        <v>1</v>
      </c>
      <c r="N1464" t="s">
        <v>8269</v>
      </c>
      <c r="O1464">
        <v>104</v>
      </c>
      <c r="P1464">
        <v>70.569999999999993</v>
      </c>
      <c r="Q1464" s="10" t="s">
        <v>8315</v>
      </c>
      <c r="R1464" t="s">
        <v>8316</v>
      </c>
      <c r="S1464" s="16">
        <v>42675.832465277781</v>
      </c>
      <c r="T1464" s="16">
        <v>42705.332638888889</v>
      </c>
      <c r="U1464">
        <v>29.500173611108039</v>
      </c>
    </row>
    <row r="1465" spans="1:21" ht="43.2" x14ac:dyDescent="0.3">
      <c r="A1465">
        <v>3415</v>
      </c>
      <c r="B1465" s="3" t="s">
        <v>3414</v>
      </c>
      <c r="C1465" s="3" t="s">
        <v>7525</v>
      </c>
      <c r="D1465" s="6">
        <v>200</v>
      </c>
      <c r="E1465" s="8">
        <v>200</v>
      </c>
      <c r="F1465" t="s">
        <v>8218</v>
      </c>
      <c r="G1465" t="s">
        <v>8223</v>
      </c>
      <c r="H1465" t="s">
        <v>8245</v>
      </c>
      <c r="I1465">
        <v>1460935800</v>
      </c>
      <c r="J1465">
        <v>1459999656</v>
      </c>
      <c r="K1465" t="b">
        <v>0</v>
      </c>
      <c r="L1465">
        <v>9</v>
      </c>
      <c r="M1465" t="b">
        <v>1</v>
      </c>
      <c r="N1465" t="s">
        <v>8269</v>
      </c>
      <c r="O1465">
        <v>100</v>
      </c>
      <c r="P1465">
        <v>22.22</v>
      </c>
      <c r="Q1465" s="10" t="s">
        <v>8315</v>
      </c>
      <c r="R1465" t="s">
        <v>8316</v>
      </c>
      <c r="S1465" s="16">
        <v>42467.144166666665</v>
      </c>
      <c r="T1465" s="16">
        <v>42477.979166666672</v>
      </c>
      <c r="U1465">
        <v>10.835000000006403</v>
      </c>
    </row>
    <row r="1466" spans="1:21" ht="57.6" x14ac:dyDescent="0.3">
      <c r="A1466">
        <v>3417</v>
      </c>
      <c r="B1466" s="3" t="s">
        <v>3416</v>
      </c>
      <c r="C1466" s="3" t="s">
        <v>7527</v>
      </c>
      <c r="D1466" s="6">
        <v>1700</v>
      </c>
      <c r="E1466" s="8">
        <v>1700.01</v>
      </c>
      <c r="F1466" t="s">
        <v>8218</v>
      </c>
      <c r="G1466" t="s">
        <v>8223</v>
      </c>
      <c r="H1466" t="s">
        <v>8245</v>
      </c>
      <c r="I1466">
        <v>1414284180</v>
      </c>
      <c r="J1466">
        <v>1410558948</v>
      </c>
      <c r="K1466" t="b">
        <v>0</v>
      </c>
      <c r="L1466">
        <v>45</v>
      </c>
      <c r="M1466" t="b">
        <v>1</v>
      </c>
      <c r="N1466" t="s">
        <v>8269</v>
      </c>
      <c r="O1466">
        <v>100</v>
      </c>
      <c r="P1466">
        <v>37.78</v>
      </c>
      <c r="Q1466" s="10" t="s">
        <v>8315</v>
      </c>
      <c r="R1466" t="s">
        <v>8316</v>
      </c>
      <c r="S1466" s="16">
        <v>41894.91375</v>
      </c>
      <c r="T1466" s="16">
        <v>41938.029861111114</v>
      </c>
      <c r="U1466">
        <v>43.116111111114151</v>
      </c>
    </row>
    <row r="1467" spans="1:21" ht="72" x14ac:dyDescent="0.3">
      <c r="A1467">
        <v>3418</v>
      </c>
      <c r="B1467" s="3" t="s">
        <v>3417</v>
      </c>
      <c r="C1467" s="3" t="s">
        <v>7528</v>
      </c>
      <c r="D1467" s="6">
        <v>4000</v>
      </c>
      <c r="E1467" s="8">
        <v>4035</v>
      </c>
      <c r="F1467" t="s">
        <v>8218</v>
      </c>
      <c r="G1467" t="s">
        <v>8223</v>
      </c>
      <c r="H1467" t="s">
        <v>8245</v>
      </c>
      <c r="I1467">
        <v>1400875307</v>
      </c>
      <c r="J1467">
        <v>1398283307</v>
      </c>
      <c r="K1467" t="b">
        <v>0</v>
      </c>
      <c r="L1467">
        <v>56</v>
      </c>
      <c r="M1467" t="b">
        <v>1</v>
      </c>
      <c r="N1467" t="s">
        <v>8269</v>
      </c>
      <c r="O1467">
        <v>101</v>
      </c>
      <c r="P1467">
        <v>72.05</v>
      </c>
      <c r="Q1467" s="10" t="s">
        <v>8315</v>
      </c>
      <c r="R1467" t="s">
        <v>8316</v>
      </c>
      <c r="S1467" s="16">
        <v>41752.83457175926</v>
      </c>
      <c r="T1467" s="16">
        <v>41782.83457175926</v>
      </c>
      <c r="U1467">
        <v>30</v>
      </c>
    </row>
    <row r="1468" spans="1:21" ht="72" x14ac:dyDescent="0.3">
      <c r="A1468">
        <v>3421</v>
      </c>
      <c r="B1468" s="3" t="s">
        <v>3420</v>
      </c>
      <c r="C1468" s="3" t="s">
        <v>7531</v>
      </c>
      <c r="D1468" s="6">
        <v>10000</v>
      </c>
      <c r="E1468" s="8">
        <v>10115</v>
      </c>
      <c r="F1468" t="s">
        <v>8218</v>
      </c>
      <c r="G1468" t="s">
        <v>8223</v>
      </c>
      <c r="H1468" t="s">
        <v>8245</v>
      </c>
      <c r="I1468">
        <v>1425495563</v>
      </c>
      <c r="J1468">
        <v>1422903563</v>
      </c>
      <c r="K1468" t="b">
        <v>0</v>
      </c>
      <c r="L1468">
        <v>98</v>
      </c>
      <c r="M1468" t="b">
        <v>1</v>
      </c>
      <c r="N1468" t="s">
        <v>8269</v>
      </c>
      <c r="O1468">
        <v>101</v>
      </c>
      <c r="P1468">
        <v>103.21</v>
      </c>
      <c r="Q1468" s="10" t="s">
        <v>8315</v>
      </c>
      <c r="R1468" t="s">
        <v>8316</v>
      </c>
      <c r="S1468" s="16">
        <v>42037.791238425925</v>
      </c>
      <c r="T1468" s="16">
        <v>42067.791238425925</v>
      </c>
      <c r="U1468">
        <v>30</v>
      </c>
    </row>
    <row r="1469" spans="1:21" ht="57.6" x14ac:dyDescent="0.3">
      <c r="A1469">
        <v>3423</v>
      </c>
      <c r="B1469" s="3" t="s">
        <v>3422</v>
      </c>
      <c r="C1469" s="3" t="s">
        <v>7533</v>
      </c>
      <c r="D1469" s="6">
        <v>250</v>
      </c>
      <c r="E1469" s="8">
        <v>350</v>
      </c>
      <c r="F1469" t="s">
        <v>8218</v>
      </c>
      <c r="G1469" t="s">
        <v>8223</v>
      </c>
      <c r="H1469" t="s">
        <v>8245</v>
      </c>
      <c r="I1469">
        <v>1429912341</v>
      </c>
      <c r="J1469">
        <v>1427320341</v>
      </c>
      <c r="K1469" t="b">
        <v>0</v>
      </c>
      <c r="L1469">
        <v>10</v>
      </c>
      <c r="M1469" t="b">
        <v>1</v>
      </c>
      <c r="N1469" t="s">
        <v>8269</v>
      </c>
      <c r="O1469">
        <v>140</v>
      </c>
      <c r="P1469">
        <v>35</v>
      </c>
      <c r="Q1469" s="10" t="s">
        <v>8315</v>
      </c>
      <c r="R1469" t="s">
        <v>8316</v>
      </c>
      <c r="S1469" s="16">
        <v>42088.911354166667</v>
      </c>
      <c r="T1469" s="16">
        <v>42118.911354166667</v>
      </c>
      <c r="U1469">
        <v>30</v>
      </c>
    </row>
    <row r="1470" spans="1:21" ht="72" x14ac:dyDescent="0.3">
      <c r="A1470">
        <v>3424</v>
      </c>
      <c r="B1470" s="3" t="s">
        <v>3423</v>
      </c>
      <c r="C1470" s="3" t="s">
        <v>7534</v>
      </c>
      <c r="D1470" s="6">
        <v>6000</v>
      </c>
      <c r="E1470" s="8">
        <v>6215</v>
      </c>
      <c r="F1470" t="s">
        <v>8218</v>
      </c>
      <c r="G1470" t="s">
        <v>8223</v>
      </c>
      <c r="H1470" t="s">
        <v>8245</v>
      </c>
      <c r="I1470">
        <v>1423119540</v>
      </c>
      <c r="J1470">
        <v>1421252084</v>
      </c>
      <c r="K1470" t="b">
        <v>0</v>
      </c>
      <c r="L1470">
        <v>76</v>
      </c>
      <c r="M1470" t="b">
        <v>1</v>
      </c>
      <c r="N1470" t="s">
        <v>8269</v>
      </c>
      <c r="O1470">
        <v>104</v>
      </c>
      <c r="P1470">
        <v>81.78</v>
      </c>
      <c r="Q1470" s="10" t="s">
        <v>8315</v>
      </c>
      <c r="R1470" t="s">
        <v>8316</v>
      </c>
      <c r="S1470" s="16">
        <v>42018.676898148144</v>
      </c>
      <c r="T1470" s="16">
        <v>42040.290972222225</v>
      </c>
      <c r="U1470">
        <v>21.614074074081145</v>
      </c>
    </row>
    <row r="1471" spans="1:21" ht="57.6" x14ac:dyDescent="0.3">
      <c r="A1471">
        <v>3425</v>
      </c>
      <c r="B1471" s="3" t="s">
        <v>3424</v>
      </c>
      <c r="C1471" s="3" t="s">
        <v>7535</v>
      </c>
      <c r="D1471" s="6">
        <v>30000</v>
      </c>
      <c r="E1471" s="8">
        <v>30891.1</v>
      </c>
      <c r="F1471" t="s">
        <v>8218</v>
      </c>
      <c r="G1471" t="s">
        <v>8223</v>
      </c>
      <c r="H1471" t="s">
        <v>8245</v>
      </c>
      <c r="I1471">
        <v>1412434136</v>
      </c>
      <c r="J1471">
        <v>1409669336</v>
      </c>
      <c r="K1471" t="b">
        <v>0</v>
      </c>
      <c r="L1471">
        <v>104</v>
      </c>
      <c r="M1471" t="b">
        <v>1</v>
      </c>
      <c r="N1471" t="s">
        <v>8269</v>
      </c>
      <c r="O1471">
        <v>103</v>
      </c>
      <c r="P1471">
        <v>297.02999999999997</v>
      </c>
      <c r="Q1471" s="10" t="s">
        <v>8315</v>
      </c>
      <c r="R1471" t="s">
        <v>8316</v>
      </c>
      <c r="S1471" s="16">
        <v>41884.617314814815</v>
      </c>
      <c r="T1471" s="16">
        <v>41916.617314814815</v>
      </c>
      <c r="U1471">
        <v>32</v>
      </c>
    </row>
    <row r="1472" spans="1:21" ht="57.6" x14ac:dyDescent="0.3">
      <c r="A1472">
        <v>3426</v>
      </c>
      <c r="B1472" s="3" t="s">
        <v>3425</v>
      </c>
      <c r="C1472" s="3" t="s">
        <v>7536</v>
      </c>
      <c r="D1472" s="6">
        <v>3750</v>
      </c>
      <c r="E1472" s="8">
        <v>4055</v>
      </c>
      <c r="F1472" t="s">
        <v>8218</v>
      </c>
      <c r="G1472" t="s">
        <v>8223</v>
      </c>
      <c r="H1472" t="s">
        <v>8245</v>
      </c>
      <c r="I1472">
        <v>1411264800</v>
      </c>
      <c r="J1472">
        <v>1409620903</v>
      </c>
      <c r="K1472" t="b">
        <v>0</v>
      </c>
      <c r="L1472">
        <v>87</v>
      </c>
      <c r="M1472" t="b">
        <v>1</v>
      </c>
      <c r="N1472" t="s">
        <v>8269</v>
      </c>
      <c r="O1472">
        <v>108</v>
      </c>
      <c r="P1472">
        <v>46.61</v>
      </c>
      <c r="Q1472" s="10" t="s">
        <v>8315</v>
      </c>
      <c r="R1472" t="s">
        <v>8316</v>
      </c>
      <c r="S1472" s="16">
        <v>41884.056747685187</v>
      </c>
      <c r="T1472" s="16">
        <v>41903.083333333336</v>
      </c>
      <c r="U1472">
        <v>19.026585648149194</v>
      </c>
    </row>
    <row r="1473" spans="1:21" ht="57.6" x14ac:dyDescent="0.3">
      <c r="A1473">
        <v>3431</v>
      </c>
      <c r="B1473" s="3" t="s">
        <v>3430</v>
      </c>
      <c r="C1473" s="3" t="s">
        <v>7541</v>
      </c>
      <c r="D1473" s="6">
        <v>2000</v>
      </c>
      <c r="E1473" s="8">
        <v>2000</v>
      </c>
      <c r="F1473" t="s">
        <v>8218</v>
      </c>
      <c r="G1473" t="s">
        <v>8223</v>
      </c>
      <c r="H1473" t="s">
        <v>8245</v>
      </c>
      <c r="I1473">
        <v>1408383153</v>
      </c>
      <c r="J1473">
        <v>1405791153</v>
      </c>
      <c r="K1473" t="b">
        <v>0</v>
      </c>
      <c r="L1473">
        <v>21</v>
      </c>
      <c r="M1473" t="b">
        <v>1</v>
      </c>
      <c r="N1473" t="s">
        <v>8269</v>
      </c>
      <c r="O1473">
        <v>100</v>
      </c>
      <c r="P1473">
        <v>95.24</v>
      </c>
      <c r="Q1473" s="10" t="s">
        <v>8315</v>
      </c>
      <c r="R1473" t="s">
        <v>8316</v>
      </c>
      <c r="S1473" s="16">
        <v>41839.730937500004</v>
      </c>
      <c r="T1473" s="16">
        <v>41869.730937500004</v>
      </c>
      <c r="U1473">
        <v>30</v>
      </c>
    </row>
    <row r="1474" spans="1:21" ht="57.6" x14ac:dyDescent="0.3">
      <c r="A1474">
        <v>3432</v>
      </c>
      <c r="B1474" s="3" t="s">
        <v>3431</v>
      </c>
      <c r="C1474" s="3" t="s">
        <v>7542</v>
      </c>
      <c r="D1474" s="6">
        <v>2000</v>
      </c>
      <c r="E1474" s="8">
        <v>2193</v>
      </c>
      <c r="F1474" t="s">
        <v>8218</v>
      </c>
      <c r="G1474" t="s">
        <v>8223</v>
      </c>
      <c r="H1474" t="s">
        <v>8245</v>
      </c>
      <c r="I1474">
        <v>1454709600</v>
      </c>
      <c r="J1474">
        <v>1452520614</v>
      </c>
      <c r="K1474" t="b">
        <v>0</v>
      </c>
      <c r="L1474">
        <v>42</v>
      </c>
      <c r="M1474" t="b">
        <v>1</v>
      </c>
      <c r="N1474" t="s">
        <v>8269</v>
      </c>
      <c r="O1474">
        <v>110</v>
      </c>
      <c r="P1474">
        <v>52.21</v>
      </c>
      <c r="Q1474" s="10" t="s">
        <v>8315</v>
      </c>
      <c r="R1474" t="s">
        <v>8316</v>
      </c>
      <c r="S1474" s="16">
        <v>42380.581180555557</v>
      </c>
      <c r="T1474" s="16">
        <v>42405.916666666672</v>
      </c>
      <c r="U1474">
        <v>25.335486111114733</v>
      </c>
    </row>
    <row r="1475" spans="1:21" ht="43.2" x14ac:dyDescent="0.3">
      <c r="A1475">
        <v>3433</v>
      </c>
      <c r="B1475" s="3" t="s">
        <v>3432</v>
      </c>
      <c r="C1475" s="3" t="s">
        <v>7543</v>
      </c>
      <c r="D1475" s="6">
        <v>9500</v>
      </c>
      <c r="E1475" s="8">
        <v>9525</v>
      </c>
      <c r="F1475" t="s">
        <v>8218</v>
      </c>
      <c r="G1475" t="s">
        <v>8223</v>
      </c>
      <c r="H1475" t="s">
        <v>8245</v>
      </c>
      <c r="I1475">
        <v>1402974000</v>
      </c>
      <c r="J1475">
        <v>1400290255</v>
      </c>
      <c r="K1475" t="b">
        <v>0</v>
      </c>
      <c r="L1475">
        <v>71</v>
      </c>
      <c r="M1475" t="b">
        <v>1</v>
      </c>
      <c r="N1475" t="s">
        <v>8269</v>
      </c>
      <c r="O1475">
        <v>100</v>
      </c>
      <c r="P1475">
        <v>134.15</v>
      </c>
      <c r="Q1475" s="10" t="s">
        <v>8315</v>
      </c>
      <c r="R1475" t="s">
        <v>8316</v>
      </c>
      <c r="S1475" s="16">
        <v>41776.063136574077</v>
      </c>
      <c r="T1475" s="16">
        <v>41807.125</v>
      </c>
      <c r="U1475">
        <v>31.061863425922638</v>
      </c>
    </row>
    <row r="1476" spans="1:21" ht="72" x14ac:dyDescent="0.3">
      <c r="A1476">
        <v>3434</v>
      </c>
      <c r="B1476" s="3" t="s">
        <v>3433</v>
      </c>
      <c r="C1476" s="3" t="s">
        <v>7544</v>
      </c>
      <c r="D1476" s="6">
        <v>10000</v>
      </c>
      <c r="E1476" s="8">
        <v>10555</v>
      </c>
      <c r="F1476" t="s">
        <v>8218</v>
      </c>
      <c r="G1476" t="s">
        <v>8223</v>
      </c>
      <c r="H1476" t="s">
        <v>8245</v>
      </c>
      <c r="I1476">
        <v>1404983269</v>
      </c>
      <c r="J1476">
        <v>1402391269</v>
      </c>
      <c r="K1476" t="b">
        <v>0</v>
      </c>
      <c r="L1476">
        <v>168</v>
      </c>
      <c r="M1476" t="b">
        <v>1</v>
      </c>
      <c r="N1476" t="s">
        <v>8269</v>
      </c>
      <c r="O1476">
        <v>106</v>
      </c>
      <c r="P1476">
        <v>62.83</v>
      </c>
      <c r="Q1476" s="10" t="s">
        <v>8315</v>
      </c>
      <c r="R1476" t="s">
        <v>8316</v>
      </c>
      <c r="S1476" s="16">
        <v>41800.380428240744</v>
      </c>
      <c r="T1476" s="16">
        <v>41830.380428240744</v>
      </c>
      <c r="U1476">
        <v>30</v>
      </c>
    </row>
    <row r="1477" spans="1:21" ht="72" x14ac:dyDescent="0.3">
      <c r="A1477">
        <v>3435</v>
      </c>
      <c r="B1477" s="3" t="s">
        <v>3434</v>
      </c>
      <c r="C1477" s="3" t="s">
        <v>7545</v>
      </c>
      <c r="D1477" s="6">
        <v>1000</v>
      </c>
      <c r="E1477" s="8">
        <v>1120</v>
      </c>
      <c r="F1477" t="s">
        <v>8218</v>
      </c>
      <c r="G1477" t="s">
        <v>8223</v>
      </c>
      <c r="H1477" t="s">
        <v>8245</v>
      </c>
      <c r="I1477">
        <v>1470538800</v>
      </c>
      <c r="J1477">
        <v>1469112493</v>
      </c>
      <c r="K1477" t="b">
        <v>0</v>
      </c>
      <c r="L1477">
        <v>19</v>
      </c>
      <c r="M1477" t="b">
        <v>1</v>
      </c>
      <c r="N1477" t="s">
        <v>8269</v>
      </c>
      <c r="O1477">
        <v>112</v>
      </c>
      <c r="P1477">
        <v>58.95</v>
      </c>
      <c r="Q1477" s="10" t="s">
        <v>8315</v>
      </c>
      <c r="R1477" t="s">
        <v>8316</v>
      </c>
      <c r="S1477" s="16">
        <v>42572.61681712963</v>
      </c>
      <c r="T1477" s="16">
        <v>42589.125</v>
      </c>
      <c r="U1477">
        <v>16.508182870369637</v>
      </c>
    </row>
    <row r="1478" spans="1:21" ht="57.6" x14ac:dyDescent="0.3">
      <c r="A1478">
        <v>3436</v>
      </c>
      <c r="B1478" s="3" t="s">
        <v>3435</v>
      </c>
      <c r="C1478" s="3" t="s">
        <v>7546</v>
      </c>
      <c r="D1478" s="6">
        <v>5000</v>
      </c>
      <c r="E1478" s="8">
        <v>5295</v>
      </c>
      <c r="F1478" t="s">
        <v>8218</v>
      </c>
      <c r="G1478" t="s">
        <v>8223</v>
      </c>
      <c r="H1478" t="s">
        <v>8245</v>
      </c>
      <c r="I1478">
        <v>1408638480</v>
      </c>
      <c r="J1478">
        <v>1406811593</v>
      </c>
      <c r="K1478" t="b">
        <v>0</v>
      </c>
      <c r="L1478">
        <v>37</v>
      </c>
      <c r="M1478" t="b">
        <v>1</v>
      </c>
      <c r="N1478" t="s">
        <v>8269</v>
      </c>
      <c r="O1478">
        <v>106</v>
      </c>
      <c r="P1478">
        <v>143.11000000000001</v>
      </c>
      <c r="Q1478" s="10" t="s">
        <v>8315</v>
      </c>
      <c r="R1478" t="s">
        <v>8316</v>
      </c>
      <c r="S1478" s="16">
        <v>41851.541585648149</v>
      </c>
      <c r="T1478" s="16">
        <v>41872.686111111114</v>
      </c>
      <c r="U1478">
        <v>21.144525462965248</v>
      </c>
    </row>
    <row r="1479" spans="1:21" ht="72" x14ac:dyDescent="0.3">
      <c r="A1479">
        <v>3437</v>
      </c>
      <c r="B1479" s="3" t="s">
        <v>3436</v>
      </c>
      <c r="C1479" s="3" t="s">
        <v>7547</v>
      </c>
      <c r="D1479" s="6">
        <v>3000</v>
      </c>
      <c r="E1479" s="8">
        <v>3030</v>
      </c>
      <c r="F1479" t="s">
        <v>8218</v>
      </c>
      <c r="G1479" t="s">
        <v>8223</v>
      </c>
      <c r="H1479" t="s">
        <v>8245</v>
      </c>
      <c r="I1479">
        <v>1440003820</v>
      </c>
      <c r="J1479">
        <v>1437411820</v>
      </c>
      <c r="K1479" t="b">
        <v>0</v>
      </c>
      <c r="L1479">
        <v>36</v>
      </c>
      <c r="M1479" t="b">
        <v>1</v>
      </c>
      <c r="N1479" t="s">
        <v>8269</v>
      </c>
      <c r="O1479">
        <v>101</v>
      </c>
      <c r="P1479">
        <v>84.17</v>
      </c>
      <c r="Q1479" s="10" t="s">
        <v>8315</v>
      </c>
      <c r="R1479" t="s">
        <v>8316</v>
      </c>
      <c r="S1479" s="16">
        <v>42205.710879629631</v>
      </c>
      <c r="T1479" s="16">
        <v>42235.710879629631</v>
      </c>
      <c r="U1479">
        <v>30</v>
      </c>
    </row>
    <row r="1480" spans="1:21" ht="43.2" x14ac:dyDescent="0.3">
      <c r="A1480">
        <v>3439</v>
      </c>
      <c r="B1480" s="3" t="s">
        <v>3438</v>
      </c>
      <c r="C1480" s="3" t="s">
        <v>7549</v>
      </c>
      <c r="D1480" s="6">
        <v>1200</v>
      </c>
      <c r="E1480" s="8">
        <v>1616.14</v>
      </c>
      <c r="F1480" t="s">
        <v>8218</v>
      </c>
      <c r="G1480" t="s">
        <v>8223</v>
      </c>
      <c r="H1480" t="s">
        <v>8245</v>
      </c>
      <c r="I1480">
        <v>1453179540</v>
      </c>
      <c r="J1480">
        <v>1452030730</v>
      </c>
      <c r="K1480" t="b">
        <v>0</v>
      </c>
      <c r="L1480">
        <v>18</v>
      </c>
      <c r="M1480" t="b">
        <v>1</v>
      </c>
      <c r="N1480" t="s">
        <v>8269</v>
      </c>
      <c r="O1480">
        <v>135</v>
      </c>
      <c r="P1480">
        <v>89.79</v>
      </c>
      <c r="Q1480" s="10" t="s">
        <v>8315</v>
      </c>
      <c r="R1480" t="s">
        <v>8316</v>
      </c>
      <c r="S1480" s="16">
        <v>42374.911226851851</v>
      </c>
      <c r="T1480" s="16">
        <v>42388.207638888889</v>
      </c>
      <c r="U1480">
        <v>13.296412037037953</v>
      </c>
    </row>
    <row r="1481" spans="1:21" ht="57.6" x14ac:dyDescent="0.3">
      <c r="A1481">
        <v>3440</v>
      </c>
      <c r="B1481" s="3" t="s">
        <v>3439</v>
      </c>
      <c r="C1481" s="3" t="s">
        <v>7550</v>
      </c>
      <c r="D1481" s="6">
        <v>5000</v>
      </c>
      <c r="E1481" s="8">
        <v>5260.92</v>
      </c>
      <c r="F1481" t="s">
        <v>8218</v>
      </c>
      <c r="G1481" t="s">
        <v>8223</v>
      </c>
      <c r="H1481" t="s">
        <v>8245</v>
      </c>
      <c r="I1481">
        <v>1405095300</v>
      </c>
      <c r="J1481">
        <v>1403146628</v>
      </c>
      <c r="K1481" t="b">
        <v>0</v>
      </c>
      <c r="L1481">
        <v>82</v>
      </c>
      <c r="M1481" t="b">
        <v>1</v>
      </c>
      <c r="N1481" t="s">
        <v>8269</v>
      </c>
      <c r="O1481">
        <v>105</v>
      </c>
      <c r="P1481">
        <v>64.16</v>
      </c>
      <c r="Q1481" s="10" t="s">
        <v>8315</v>
      </c>
      <c r="R1481" t="s">
        <v>8316</v>
      </c>
      <c r="S1481" s="16">
        <v>41809.12300925926</v>
      </c>
      <c r="T1481" s="16">
        <v>41831.677083333336</v>
      </c>
      <c r="U1481">
        <v>22.554074074076198</v>
      </c>
    </row>
    <row r="1482" spans="1:21" ht="57.6" x14ac:dyDescent="0.3">
      <c r="A1482">
        <v>3441</v>
      </c>
      <c r="B1482" s="3" t="s">
        <v>3440</v>
      </c>
      <c r="C1482" s="3" t="s">
        <v>7551</v>
      </c>
      <c r="D1482" s="6">
        <v>2500</v>
      </c>
      <c r="E1482" s="8">
        <v>2565</v>
      </c>
      <c r="F1482" t="s">
        <v>8218</v>
      </c>
      <c r="G1482" t="s">
        <v>8223</v>
      </c>
      <c r="H1482" t="s">
        <v>8245</v>
      </c>
      <c r="I1482">
        <v>1447445820</v>
      </c>
      <c r="J1482">
        <v>1445077121</v>
      </c>
      <c r="K1482" t="b">
        <v>0</v>
      </c>
      <c r="L1482">
        <v>43</v>
      </c>
      <c r="M1482" t="b">
        <v>1</v>
      </c>
      <c r="N1482" t="s">
        <v>8269</v>
      </c>
      <c r="O1482">
        <v>103</v>
      </c>
      <c r="P1482">
        <v>59.65</v>
      </c>
      <c r="Q1482" s="10" t="s">
        <v>8315</v>
      </c>
      <c r="R1482" t="s">
        <v>8316</v>
      </c>
      <c r="S1482" s="16">
        <v>42294.429641203707</v>
      </c>
      <c r="T1482" s="16">
        <v>42321.845138888893</v>
      </c>
      <c r="U1482">
        <v>27.415497685185983</v>
      </c>
    </row>
    <row r="1483" spans="1:21" ht="72" x14ac:dyDescent="0.3">
      <c r="A1483">
        <v>3442</v>
      </c>
      <c r="B1483" s="3" t="s">
        <v>3441</v>
      </c>
      <c r="C1483" s="3" t="s">
        <v>7552</v>
      </c>
      <c r="D1483" s="6">
        <v>250</v>
      </c>
      <c r="E1483" s="8">
        <v>250</v>
      </c>
      <c r="F1483" t="s">
        <v>8218</v>
      </c>
      <c r="G1483" t="s">
        <v>8223</v>
      </c>
      <c r="H1483" t="s">
        <v>8245</v>
      </c>
      <c r="I1483">
        <v>1433016672</v>
      </c>
      <c r="J1483">
        <v>1430424672</v>
      </c>
      <c r="K1483" t="b">
        <v>0</v>
      </c>
      <c r="L1483">
        <v>8</v>
      </c>
      <c r="M1483" t="b">
        <v>1</v>
      </c>
      <c r="N1483" t="s">
        <v>8269</v>
      </c>
      <c r="O1483">
        <v>100</v>
      </c>
      <c r="P1483">
        <v>31.25</v>
      </c>
      <c r="Q1483" s="10" t="s">
        <v>8315</v>
      </c>
      <c r="R1483" t="s">
        <v>8316</v>
      </c>
      <c r="S1483" s="16">
        <v>42124.841111111105</v>
      </c>
      <c r="T1483" s="16">
        <v>42154.841111111105</v>
      </c>
      <c r="U1483">
        <v>30</v>
      </c>
    </row>
    <row r="1484" spans="1:21" ht="57.6" x14ac:dyDescent="0.3">
      <c r="A1484">
        <v>3443</v>
      </c>
      <c r="B1484" s="3" t="s">
        <v>3442</v>
      </c>
      <c r="C1484" s="3" t="s">
        <v>7553</v>
      </c>
      <c r="D1484" s="6">
        <v>1000</v>
      </c>
      <c r="E1484" s="8">
        <v>1855</v>
      </c>
      <c r="F1484" t="s">
        <v>8218</v>
      </c>
      <c r="G1484" t="s">
        <v>8223</v>
      </c>
      <c r="H1484" t="s">
        <v>8245</v>
      </c>
      <c r="I1484">
        <v>1410266146</v>
      </c>
      <c r="J1484">
        <v>1407674146</v>
      </c>
      <c r="K1484" t="b">
        <v>0</v>
      </c>
      <c r="L1484">
        <v>45</v>
      </c>
      <c r="M1484" t="b">
        <v>1</v>
      </c>
      <c r="N1484" t="s">
        <v>8269</v>
      </c>
      <c r="O1484">
        <v>186</v>
      </c>
      <c r="P1484">
        <v>41.22</v>
      </c>
      <c r="Q1484" s="10" t="s">
        <v>8315</v>
      </c>
      <c r="R1484" t="s">
        <v>8316</v>
      </c>
      <c r="S1484" s="16">
        <v>41861.524837962963</v>
      </c>
      <c r="T1484" s="16">
        <v>41891.524837962963</v>
      </c>
      <c r="U1484">
        <v>30</v>
      </c>
    </row>
    <row r="1485" spans="1:21" ht="43.2" x14ac:dyDescent="0.3">
      <c r="A1485">
        <v>3447</v>
      </c>
      <c r="B1485" s="3" t="s">
        <v>3446</v>
      </c>
      <c r="C1485" s="3" t="s">
        <v>7557</v>
      </c>
      <c r="D1485" s="6">
        <v>1000</v>
      </c>
      <c r="E1485" s="8">
        <v>1078</v>
      </c>
      <c r="F1485" t="s">
        <v>8218</v>
      </c>
      <c r="G1485" t="s">
        <v>8223</v>
      </c>
      <c r="H1485" t="s">
        <v>8245</v>
      </c>
      <c r="I1485">
        <v>1458332412</v>
      </c>
      <c r="J1485">
        <v>1454448012</v>
      </c>
      <c r="K1485" t="b">
        <v>0</v>
      </c>
      <c r="L1485">
        <v>14</v>
      </c>
      <c r="M1485" t="b">
        <v>1</v>
      </c>
      <c r="N1485" t="s">
        <v>8269</v>
      </c>
      <c r="O1485">
        <v>108</v>
      </c>
      <c r="P1485">
        <v>77</v>
      </c>
      <c r="Q1485" s="10" t="s">
        <v>8315</v>
      </c>
      <c r="R1485" t="s">
        <v>8316</v>
      </c>
      <c r="S1485" s="16">
        <v>42402.889027777783</v>
      </c>
      <c r="T1485" s="16">
        <v>42447.847361111111</v>
      </c>
      <c r="U1485">
        <v>44.958333333328483</v>
      </c>
    </row>
    <row r="1486" spans="1:21" ht="57.6" x14ac:dyDescent="0.3">
      <c r="A1486">
        <v>3448</v>
      </c>
      <c r="B1486" s="3" t="s">
        <v>3447</v>
      </c>
      <c r="C1486" s="3" t="s">
        <v>7558</v>
      </c>
      <c r="D1486" s="6">
        <v>2100</v>
      </c>
      <c r="E1486" s="8">
        <v>2305</v>
      </c>
      <c r="F1486" t="s">
        <v>8218</v>
      </c>
      <c r="G1486" t="s">
        <v>8223</v>
      </c>
      <c r="H1486" t="s">
        <v>8245</v>
      </c>
      <c r="I1486">
        <v>1418784689</v>
      </c>
      <c r="J1486">
        <v>1416192689</v>
      </c>
      <c r="K1486" t="b">
        <v>0</v>
      </c>
      <c r="L1486">
        <v>45</v>
      </c>
      <c r="M1486" t="b">
        <v>1</v>
      </c>
      <c r="N1486" t="s">
        <v>8269</v>
      </c>
      <c r="O1486">
        <v>110</v>
      </c>
      <c r="P1486">
        <v>51.22</v>
      </c>
      <c r="Q1486" s="10" t="s">
        <v>8315</v>
      </c>
      <c r="R1486" t="s">
        <v>8316</v>
      </c>
      <c r="S1486" s="16">
        <v>41960.119085648148</v>
      </c>
      <c r="T1486" s="16">
        <v>41990.119085648148</v>
      </c>
      <c r="U1486">
        <v>30</v>
      </c>
    </row>
    <row r="1487" spans="1:21" ht="57.6" x14ac:dyDescent="0.3">
      <c r="A1487">
        <v>3449</v>
      </c>
      <c r="B1487" s="3" t="s">
        <v>3448</v>
      </c>
      <c r="C1487" s="3" t="s">
        <v>7559</v>
      </c>
      <c r="D1487" s="6">
        <v>800</v>
      </c>
      <c r="E1487" s="8">
        <v>1365</v>
      </c>
      <c r="F1487" t="s">
        <v>8218</v>
      </c>
      <c r="G1487" t="s">
        <v>8223</v>
      </c>
      <c r="H1487" t="s">
        <v>8245</v>
      </c>
      <c r="I1487">
        <v>1468036800</v>
      </c>
      <c r="J1487">
        <v>1465607738</v>
      </c>
      <c r="K1487" t="b">
        <v>0</v>
      </c>
      <c r="L1487">
        <v>20</v>
      </c>
      <c r="M1487" t="b">
        <v>1</v>
      </c>
      <c r="N1487" t="s">
        <v>8269</v>
      </c>
      <c r="O1487">
        <v>171</v>
      </c>
      <c r="P1487">
        <v>68.25</v>
      </c>
      <c r="Q1487" s="10" t="s">
        <v>8315</v>
      </c>
      <c r="R1487" t="s">
        <v>8316</v>
      </c>
      <c r="S1487" s="16">
        <v>42532.052523148144</v>
      </c>
      <c r="T1487" s="16">
        <v>42560.166666666672</v>
      </c>
      <c r="U1487">
        <v>28.114143518527271</v>
      </c>
    </row>
    <row r="1488" spans="1:21" ht="57.6" x14ac:dyDescent="0.3">
      <c r="A1488">
        <v>3451</v>
      </c>
      <c r="B1488" s="3" t="s">
        <v>3450</v>
      </c>
      <c r="C1488" s="3" t="s">
        <v>7561</v>
      </c>
      <c r="D1488" s="6">
        <v>650</v>
      </c>
      <c r="E1488" s="8">
        <v>658</v>
      </c>
      <c r="F1488" t="s">
        <v>8218</v>
      </c>
      <c r="G1488" t="s">
        <v>8223</v>
      </c>
      <c r="H1488" t="s">
        <v>8245</v>
      </c>
      <c r="I1488">
        <v>1429636927</v>
      </c>
      <c r="J1488">
        <v>1427304127</v>
      </c>
      <c r="K1488" t="b">
        <v>0</v>
      </c>
      <c r="L1488">
        <v>16</v>
      </c>
      <c r="M1488" t="b">
        <v>1</v>
      </c>
      <c r="N1488" t="s">
        <v>8269</v>
      </c>
      <c r="O1488">
        <v>101</v>
      </c>
      <c r="P1488">
        <v>41.13</v>
      </c>
      <c r="Q1488" s="10" t="s">
        <v>8315</v>
      </c>
      <c r="R1488" t="s">
        <v>8316</v>
      </c>
      <c r="S1488" s="16">
        <v>42088.723692129628</v>
      </c>
      <c r="T1488" s="16">
        <v>42115.723692129628</v>
      </c>
      <c r="U1488">
        <v>27</v>
      </c>
    </row>
    <row r="1489" spans="1:21" ht="72" x14ac:dyDescent="0.3">
      <c r="A1489">
        <v>3452</v>
      </c>
      <c r="B1489" s="3" t="s">
        <v>3451</v>
      </c>
      <c r="C1489" s="3" t="s">
        <v>7562</v>
      </c>
      <c r="D1489" s="6">
        <v>1000</v>
      </c>
      <c r="E1489" s="8">
        <v>1532</v>
      </c>
      <c r="F1489" t="s">
        <v>8218</v>
      </c>
      <c r="G1489" t="s">
        <v>8223</v>
      </c>
      <c r="H1489" t="s">
        <v>8245</v>
      </c>
      <c r="I1489">
        <v>1406087940</v>
      </c>
      <c r="J1489">
        <v>1404141626</v>
      </c>
      <c r="K1489" t="b">
        <v>0</v>
      </c>
      <c r="L1489">
        <v>37</v>
      </c>
      <c r="M1489" t="b">
        <v>1</v>
      </c>
      <c r="N1489" t="s">
        <v>8269</v>
      </c>
      <c r="O1489">
        <v>153</v>
      </c>
      <c r="P1489">
        <v>41.41</v>
      </c>
      <c r="Q1489" s="10" t="s">
        <v>8315</v>
      </c>
      <c r="R1489" t="s">
        <v>8316</v>
      </c>
      <c r="S1489" s="16">
        <v>41820.639189814814</v>
      </c>
      <c r="T1489" s="16">
        <v>41843.165972222225</v>
      </c>
      <c r="U1489">
        <v>22.526782407410792</v>
      </c>
    </row>
    <row r="1490" spans="1:21" ht="72" x14ac:dyDescent="0.3">
      <c r="A1490">
        <v>3455</v>
      </c>
      <c r="B1490" s="3" t="s">
        <v>3454</v>
      </c>
      <c r="C1490" s="3" t="s">
        <v>7565</v>
      </c>
      <c r="D1490" s="6">
        <v>10000</v>
      </c>
      <c r="E1490" s="8">
        <v>10065</v>
      </c>
      <c r="F1490" t="s">
        <v>8218</v>
      </c>
      <c r="G1490" t="s">
        <v>8223</v>
      </c>
      <c r="H1490" t="s">
        <v>8245</v>
      </c>
      <c r="I1490">
        <v>1476381627</v>
      </c>
      <c r="J1490">
        <v>1473789627</v>
      </c>
      <c r="K1490" t="b">
        <v>0</v>
      </c>
      <c r="L1490">
        <v>69</v>
      </c>
      <c r="M1490" t="b">
        <v>1</v>
      </c>
      <c r="N1490" t="s">
        <v>8269</v>
      </c>
      <c r="O1490">
        <v>101</v>
      </c>
      <c r="P1490">
        <v>145.87</v>
      </c>
      <c r="Q1490" s="10" t="s">
        <v>8315</v>
      </c>
      <c r="R1490" t="s">
        <v>8316</v>
      </c>
      <c r="S1490" s="16">
        <v>42626.7503125</v>
      </c>
      <c r="T1490" s="16">
        <v>42656.7503125</v>
      </c>
      <c r="U1490">
        <v>30</v>
      </c>
    </row>
    <row r="1491" spans="1:21" ht="57.6" x14ac:dyDescent="0.3">
      <c r="A1491">
        <v>3456</v>
      </c>
      <c r="B1491" s="3" t="s">
        <v>3455</v>
      </c>
      <c r="C1491" s="3" t="s">
        <v>7566</v>
      </c>
      <c r="D1491" s="6">
        <v>3000</v>
      </c>
      <c r="E1491" s="8">
        <v>5739</v>
      </c>
      <c r="F1491" t="s">
        <v>8218</v>
      </c>
      <c r="G1491" t="s">
        <v>8223</v>
      </c>
      <c r="H1491" t="s">
        <v>8245</v>
      </c>
      <c r="I1491">
        <v>1406876340</v>
      </c>
      <c r="J1491">
        <v>1404190567</v>
      </c>
      <c r="K1491" t="b">
        <v>0</v>
      </c>
      <c r="L1491">
        <v>16</v>
      </c>
      <c r="M1491" t="b">
        <v>1</v>
      </c>
      <c r="N1491" t="s">
        <v>8269</v>
      </c>
      <c r="O1491">
        <v>191</v>
      </c>
      <c r="P1491">
        <v>358.69</v>
      </c>
      <c r="Q1491" s="10" t="s">
        <v>8315</v>
      </c>
      <c r="R1491" t="s">
        <v>8316</v>
      </c>
      <c r="S1491" s="16">
        <v>41821.205636574072</v>
      </c>
      <c r="T1491" s="16">
        <v>41852.290972222225</v>
      </c>
      <c r="U1491">
        <v>31.085335648152977</v>
      </c>
    </row>
    <row r="1492" spans="1:21" ht="43.2" x14ac:dyDescent="0.3">
      <c r="A1492">
        <v>3457</v>
      </c>
      <c r="B1492" s="3" t="s">
        <v>3456</v>
      </c>
      <c r="C1492" s="3" t="s">
        <v>7567</v>
      </c>
      <c r="D1492" s="6">
        <v>2000</v>
      </c>
      <c r="E1492" s="8">
        <v>2804</v>
      </c>
      <c r="F1492" t="s">
        <v>8218</v>
      </c>
      <c r="G1492" t="s">
        <v>8223</v>
      </c>
      <c r="H1492" t="s">
        <v>8245</v>
      </c>
      <c r="I1492">
        <v>1423720740</v>
      </c>
      <c r="J1492">
        <v>1421081857</v>
      </c>
      <c r="K1492" t="b">
        <v>0</v>
      </c>
      <c r="L1492">
        <v>55</v>
      </c>
      <c r="M1492" t="b">
        <v>1</v>
      </c>
      <c r="N1492" t="s">
        <v>8269</v>
      </c>
      <c r="O1492">
        <v>140</v>
      </c>
      <c r="P1492">
        <v>50.98</v>
      </c>
      <c r="Q1492" s="10" t="s">
        <v>8315</v>
      </c>
      <c r="R1492" t="s">
        <v>8316</v>
      </c>
      <c r="S1492" s="16">
        <v>42016.706678240742</v>
      </c>
      <c r="T1492" s="16">
        <v>42047.249305555553</v>
      </c>
      <c r="U1492">
        <v>30.542627314811398</v>
      </c>
    </row>
    <row r="1493" spans="1:21" ht="72" x14ac:dyDescent="0.3">
      <c r="A1493">
        <v>3458</v>
      </c>
      <c r="B1493" s="3" t="s">
        <v>3457</v>
      </c>
      <c r="C1493" s="3" t="s">
        <v>7568</v>
      </c>
      <c r="D1493" s="6">
        <v>978</v>
      </c>
      <c r="E1493" s="8">
        <v>1216</v>
      </c>
      <c r="F1493" t="s">
        <v>8218</v>
      </c>
      <c r="G1493" t="s">
        <v>8223</v>
      </c>
      <c r="H1493" t="s">
        <v>8245</v>
      </c>
      <c r="I1493">
        <v>1422937620</v>
      </c>
      <c r="J1493">
        <v>1420606303</v>
      </c>
      <c r="K1493" t="b">
        <v>0</v>
      </c>
      <c r="L1493">
        <v>27</v>
      </c>
      <c r="M1493" t="b">
        <v>1</v>
      </c>
      <c r="N1493" t="s">
        <v>8269</v>
      </c>
      <c r="O1493">
        <v>124</v>
      </c>
      <c r="P1493">
        <v>45.04</v>
      </c>
      <c r="Q1493" s="10" t="s">
        <v>8315</v>
      </c>
      <c r="R1493" t="s">
        <v>8316</v>
      </c>
      <c r="S1493" s="16">
        <v>42011.202581018515</v>
      </c>
      <c r="T1493" s="16">
        <v>42038.185416666667</v>
      </c>
      <c r="U1493">
        <v>26.982835648152104</v>
      </c>
    </row>
    <row r="1494" spans="1:21" ht="72" x14ac:dyDescent="0.3">
      <c r="A1494">
        <v>3461</v>
      </c>
      <c r="B1494" s="3" t="s">
        <v>3460</v>
      </c>
      <c r="C1494" s="3" t="s">
        <v>7571</v>
      </c>
      <c r="D1494" s="6">
        <v>500</v>
      </c>
      <c r="E1494" s="8">
        <v>695</v>
      </c>
      <c r="F1494" t="s">
        <v>8218</v>
      </c>
      <c r="G1494" t="s">
        <v>8223</v>
      </c>
      <c r="H1494" t="s">
        <v>8245</v>
      </c>
      <c r="I1494">
        <v>1477710000</v>
      </c>
      <c r="J1494">
        <v>1475248279</v>
      </c>
      <c r="K1494" t="b">
        <v>0</v>
      </c>
      <c r="L1494">
        <v>12</v>
      </c>
      <c r="M1494" t="b">
        <v>1</v>
      </c>
      <c r="N1494" t="s">
        <v>8269</v>
      </c>
      <c r="O1494">
        <v>139</v>
      </c>
      <c r="P1494">
        <v>57.92</v>
      </c>
      <c r="Q1494" s="10" t="s">
        <v>8315</v>
      </c>
      <c r="R1494" t="s">
        <v>8316</v>
      </c>
      <c r="S1494" s="16">
        <v>42643.632858796293</v>
      </c>
      <c r="T1494" s="16">
        <v>42672.125</v>
      </c>
      <c r="U1494">
        <v>28.492141203707433</v>
      </c>
    </row>
    <row r="1495" spans="1:21" ht="57.6" x14ac:dyDescent="0.3">
      <c r="A1495">
        <v>3462</v>
      </c>
      <c r="B1495" s="3" t="s">
        <v>3461</v>
      </c>
      <c r="C1495" s="3" t="s">
        <v>7572</v>
      </c>
      <c r="D1495" s="6">
        <v>250</v>
      </c>
      <c r="E1495" s="8">
        <v>505</v>
      </c>
      <c r="F1495" t="s">
        <v>8218</v>
      </c>
      <c r="G1495" t="s">
        <v>8223</v>
      </c>
      <c r="H1495" t="s">
        <v>8245</v>
      </c>
      <c r="I1495">
        <v>1436551200</v>
      </c>
      <c r="J1495">
        <v>1435181628</v>
      </c>
      <c r="K1495" t="b">
        <v>0</v>
      </c>
      <c r="L1495">
        <v>17</v>
      </c>
      <c r="M1495" t="b">
        <v>1</v>
      </c>
      <c r="N1495" t="s">
        <v>8269</v>
      </c>
      <c r="O1495">
        <v>202</v>
      </c>
      <c r="P1495">
        <v>29.71</v>
      </c>
      <c r="Q1495" s="10" t="s">
        <v>8315</v>
      </c>
      <c r="R1495" t="s">
        <v>8316</v>
      </c>
      <c r="S1495" s="16">
        <v>42179.898472222223</v>
      </c>
      <c r="T1495" s="16">
        <v>42195.75</v>
      </c>
      <c r="U1495">
        <v>15.851527777776937</v>
      </c>
    </row>
    <row r="1496" spans="1:21" ht="72" x14ac:dyDescent="0.3">
      <c r="A1496">
        <v>3464</v>
      </c>
      <c r="B1496" s="3" t="s">
        <v>3463</v>
      </c>
      <c r="C1496" s="3" t="s">
        <v>7574</v>
      </c>
      <c r="D1496" s="6">
        <v>5000</v>
      </c>
      <c r="E1496" s="8">
        <v>5116.18</v>
      </c>
      <c r="F1496" t="s">
        <v>8218</v>
      </c>
      <c r="G1496" t="s">
        <v>8223</v>
      </c>
      <c r="H1496" t="s">
        <v>8245</v>
      </c>
      <c r="I1496">
        <v>1471921637</v>
      </c>
      <c r="J1496">
        <v>1469329637</v>
      </c>
      <c r="K1496" t="b">
        <v>0</v>
      </c>
      <c r="L1496">
        <v>93</v>
      </c>
      <c r="M1496" t="b">
        <v>1</v>
      </c>
      <c r="N1496" t="s">
        <v>8269</v>
      </c>
      <c r="O1496">
        <v>102</v>
      </c>
      <c r="P1496">
        <v>55.01</v>
      </c>
      <c r="Q1496" s="10" t="s">
        <v>8315</v>
      </c>
      <c r="R1496" t="s">
        <v>8316</v>
      </c>
      <c r="S1496" s="16">
        <v>42575.130057870367</v>
      </c>
      <c r="T1496" s="16">
        <v>42605.130057870367</v>
      </c>
      <c r="U1496">
        <v>30</v>
      </c>
    </row>
    <row r="1497" spans="1:21" ht="43.2" x14ac:dyDescent="0.3">
      <c r="A1497">
        <v>3466</v>
      </c>
      <c r="B1497" s="3" t="s">
        <v>3465</v>
      </c>
      <c r="C1497" s="3" t="s">
        <v>7576</v>
      </c>
      <c r="D1497" s="6">
        <v>3500</v>
      </c>
      <c r="E1497" s="8">
        <v>4450</v>
      </c>
      <c r="F1497" t="s">
        <v>8218</v>
      </c>
      <c r="G1497" t="s">
        <v>8223</v>
      </c>
      <c r="H1497" t="s">
        <v>8245</v>
      </c>
      <c r="I1497">
        <v>1461108450</v>
      </c>
      <c r="J1497">
        <v>1455928050</v>
      </c>
      <c r="K1497" t="b">
        <v>0</v>
      </c>
      <c r="L1497">
        <v>61</v>
      </c>
      <c r="M1497" t="b">
        <v>1</v>
      </c>
      <c r="N1497" t="s">
        <v>8269</v>
      </c>
      <c r="O1497">
        <v>127</v>
      </c>
      <c r="P1497">
        <v>72.95</v>
      </c>
      <c r="Q1497" s="10" t="s">
        <v>8315</v>
      </c>
      <c r="R1497" t="s">
        <v>8316</v>
      </c>
      <c r="S1497" s="16">
        <v>42420.019097222219</v>
      </c>
      <c r="T1497" s="16">
        <v>42479.977430555555</v>
      </c>
      <c r="U1497">
        <v>59.958333333335759</v>
      </c>
    </row>
    <row r="1498" spans="1:21" x14ac:dyDescent="0.3">
      <c r="A1498">
        <v>3467</v>
      </c>
      <c r="B1498" s="3" t="s">
        <v>3466</v>
      </c>
      <c r="C1498" s="3" t="s">
        <v>7577</v>
      </c>
      <c r="D1498" s="6">
        <v>3000</v>
      </c>
      <c r="E1498" s="8">
        <v>3030</v>
      </c>
      <c r="F1498" t="s">
        <v>8218</v>
      </c>
      <c r="G1498" t="s">
        <v>8223</v>
      </c>
      <c r="H1498" t="s">
        <v>8245</v>
      </c>
      <c r="I1498">
        <v>1426864032</v>
      </c>
      <c r="J1498">
        <v>1424275632</v>
      </c>
      <c r="K1498" t="b">
        <v>0</v>
      </c>
      <c r="L1498">
        <v>47</v>
      </c>
      <c r="M1498" t="b">
        <v>1</v>
      </c>
      <c r="N1498" t="s">
        <v>8269</v>
      </c>
      <c r="O1498">
        <v>101</v>
      </c>
      <c r="P1498">
        <v>64.47</v>
      </c>
      <c r="Q1498" s="10" t="s">
        <v>8315</v>
      </c>
      <c r="R1498" t="s">
        <v>8316</v>
      </c>
      <c r="S1498" s="16">
        <v>42053.671666666662</v>
      </c>
      <c r="T1498" s="16">
        <v>42083.630000000005</v>
      </c>
      <c r="U1498">
        <v>29.958333333343035</v>
      </c>
    </row>
    <row r="1499" spans="1:21" ht="57.6" x14ac:dyDescent="0.3">
      <c r="A1499">
        <v>3468</v>
      </c>
      <c r="B1499" s="3" t="s">
        <v>3467</v>
      </c>
      <c r="C1499" s="3" t="s">
        <v>7578</v>
      </c>
      <c r="D1499" s="6">
        <v>10000</v>
      </c>
      <c r="E1499" s="8">
        <v>12178</v>
      </c>
      <c r="F1499" t="s">
        <v>8218</v>
      </c>
      <c r="G1499" t="s">
        <v>8223</v>
      </c>
      <c r="H1499" t="s">
        <v>8245</v>
      </c>
      <c r="I1499">
        <v>1474426800</v>
      </c>
      <c r="J1499">
        <v>1471976529</v>
      </c>
      <c r="K1499" t="b">
        <v>0</v>
      </c>
      <c r="L1499">
        <v>17</v>
      </c>
      <c r="M1499" t="b">
        <v>1</v>
      </c>
      <c r="N1499" t="s">
        <v>8269</v>
      </c>
      <c r="O1499">
        <v>122</v>
      </c>
      <c r="P1499">
        <v>716.35</v>
      </c>
      <c r="Q1499" s="10" t="s">
        <v>8315</v>
      </c>
      <c r="R1499" t="s">
        <v>8316</v>
      </c>
      <c r="S1499" s="16">
        <v>42605.765381944439</v>
      </c>
      <c r="T1499" s="16">
        <v>42634.125</v>
      </c>
      <c r="U1499">
        <v>28.359618055561441</v>
      </c>
    </row>
    <row r="1500" spans="1:21" ht="72" x14ac:dyDescent="0.3">
      <c r="A1500">
        <v>3469</v>
      </c>
      <c r="B1500" s="3" t="s">
        <v>3468</v>
      </c>
      <c r="C1500" s="3" t="s">
        <v>7579</v>
      </c>
      <c r="D1500" s="6">
        <v>2800</v>
      </c>
      <c r="E1500" s="8">
        <v>3175</v>
      </c>
      <c r="F1500" t="s">
        <v>8218</v>
      </c>
      <c r="G1500" t="s">
        <v>8223</v>
      </c>
      <c r="H1500" t="s">
        <v>8245</v>
      </c>
      <c r="I1500">
        <v>1461857045</v>
      </c>
      <c r="J1500">
        <v>1459265045</v>
      </c>
      <c r="K1500" t="b">
        <v>0</v>
      </c>
      <c r="L1500">
        <v>63</v>
      </c>
      <c r="M1500" t="b">
        <v>1</v>
      </c>
      <c r="N1500" t="s">
        <v>8269</v>
      </c>
      <c r="O1500">
        <v>113</v>
      </c>
      <c r="P1500">
        <v>50.4</v>
      </c>
      <c r="Q1500" s="10" t="s">
        <v>8315</v>
      </c>
      <c r="R1500" t="s">
        <v>8316</v>
      </c>
      <c r="S1500" s="16">
        <v>42458.641724537039</v>
      </c>
      <c r="T1500" s="16">
        <v>42488.641724537039</v>
      </c>
      <c r="U1500">
        <v>30</v>
      </c>
    </row>
    <row r="1501" spans="1:21" ht="43.2" x14ac:dyDescent="0.3">
      <c r="A1501">
        <v>3470</v>
      </c>
      <c r="B1501" s="3" t="s">
        <v>3469</v>
      </c>
      <c r="C1501" s="3" t="s">
        <v>7580</v>
      </c>
      <c r="D1501" s="6">
        <v>250</v>
      </c>
      <c r="E1501" s="8">
        <v>375</v>
      </c>
      <c r="F1501" t="s">
        <v>8218</v>
      </c>
      <c r="G1501" t="s">
        <v>8223</v>
      </c>
      <c r="H1501" t="s">
        <v>8245</v>
      </c>
      <c r="I1501">
        <v>1468618680</v>
      </c>
      <c r="J1501">
        <v>1465345902</v>
      </c>
      <c r="K1501" t="b">
        <v>0</v>
      </c>
      <c r="L1501">
        <v>9</v>
      </c>
      <c r="M1501" t="b">
        <v>1</v>
      </c>
      <c r="N1501" t="s">
        <v>8269</v>
      </c>
      <c r="O1501">
        <v>150</v>
      </c>
      <c r="P1501">
        <v>41.67</v>
      </c>
      <c r="Q1501" s="10" t="s">
        <v>8315</v>
      </c>
      <c r="R1501" t="s">
        <v>8316</v>
      </c>
      <c r="S1501" s="16">
        <v>42529.022013888884</v>
      </c>
      <c r="T1501" s="16">
        <v>42566.901388888888</v>
      </c>
      <c r="U1501">
        <v>37.879375000004075</v>
      </c>
    </row>
    <row r="1502" spans="1:21" ht="72" x14ac:dyDescent="0.3">
      <c r="A1502">
        <v>3472</v>
      </c>
      <c r="B1502" s="3" t="s">
        <v>3471</v>
      </c>
      <c r="C1502" s="3" t="s">
        <v>7582</v>
      </c>
      <c r="D1502" s="6">
        <v>2000</v>
      </c>
      <c r="E1502" s="8">
        <v>2041</v>
      </c>
      <c r="F1502" t="s">
        <v>8218</v>
      </c>
      <c r="G1502" t="s">
        <v>8223</v>
      </c>
      <c r="H1502" t="s">
        <v>8245</v>
      </c>
      <c r="I1502">
        <v>1415253540</v>
      </c>
      <c r="J1502">
        <v>1413432331</v>
      </c>
      <c r="K1502" t="b">
        <v>0</v>
      </c>
      <c r="L1502">
        <v>23</v>
      </c>
      <c r="M1502" t="b">
        <v>1</v>
      </c>
      <c r="N1502" t="s">
        <v>8269</v>
      </c>
      <c r="O1502">
        <v>102</v>
      </c>
      <c r="P1502">
        <v>88.74</v>
      </c>
      <c r="Q1502" s="10" t="s">
        <v>8315</v>
      </c>
      <c r="R1502" t="s">
        <v>8316</v>
      </c>
      <c r="S1502" s="16">
        <v>41928.170497685183</v>
      </c>
      <c r="T1502" s="16">
        <v>41949.249305555553</v>
      </c>
      <c r="U1502">
        <v>21.078807870369928</v>
      </c>
    </row>
    <row r="1503" spans="1:21" ht="72" x14ac:dyDescent="0.3">
      <c r="A1503">
        <v>3473</v>
      </c>
      <c r="B1503" s="3" t="s">
        <v>3472</v>
      </c>
      <c r="C1503" s="3" t="s">
        <v>7583</v>
      </c>
      <c r="D1503" s="6">
        <v>4900</v>
      </c>
      <c r="E1503" s="8">
        <v>4900</v>
      </c>
      <c r="F1503" t="s">
        <v>8218</v>
      </c>
      <c r="G1503" t="s">
        <v>8223</v>
      </c>
      <c r="H1503" t="s">
        <v>8245</v>
      </c>
      <c r="I1503">
        <v>1426883220</v>
      </c>
      <c r="J1503">
        <v>1425067296</v>
      </c>
      <c r="K1503" t="b">
        <v>0</v>
      </c>
      <c r="L1503">
        <v>33</v>
      </c>
      <c r="M1503" t="b">
        <v>1</v>
      </c>
      <c r="N1503" t="s">
        <v>8269</v>
      </c>
      <c r="O1503">
        <v>100</v>
      </c>
      <c r="P1503">
        <v>148.47999999999999</v>
      </c>
      <c r="Q1503" s="10" t="s">
        <v>8315</v>
      </c>
      <c r="R1503" t="s">
        <v>8316</v>
      </c>
      <c r="S1503" s="16">
        <v>42062.834444444445</v>
      </c>
      <c r="T1503" s="16">
        <v>42083.852083333331</v>
      </c>
      <c r="U1503">
        <v>21.017638888886722</v>
      </c>
    </row>
    <row r="1504" spans="1:21" ht="72" x14ac:dyDescent="0.3">
      <c r="A1504">
        <v>3476</v>
      </c>
      <c r="B1504" s="3" t="s">
        <v>3475</v>
      </c>
      <c r="C1504" s="3" t="s">
        <v>7586</v>
      </c>
      <c r="D1504" s="6">
        <v>300</v>
      </c>
      <c r="E1504" s="8">
        <v>312</v>
      </c>
      <c r="F1504" t="s">
        <v>8218</v>
      </c>
      <c r="G1504" t="s">
        <v>8223</v>
      </c>
      <c r="H1504" t="s">
        <v>8245</v>
      </c>
      <c r="I1504">
        <v>1414378800</v>
      </c>
      <c r="J1504">
        <v>1412836990</v>
      </c>
      <c r="K1504" t="b">
        <v>0</v>
      </c>
      <c r="L1504">
        <v>6</v>
      </c>
      <c r="M1504" t="b">
        <v>1</v>
      </c>
      <c r="N1504" t="s">
        <v>8269</v>
      </c>
      <c r="O1504">
        <v>104</v>
      </c>
      <c r="P1504">
        <v>52</v>
      </c>
      <c r="Q1504" s="10" t="s">
        <v>8315</v>
      </c>
      <c r="R1504" t="s">
        <v>8316</v>
      </c>
      <c r="S1504" s="16">
        <v>41921.279976851853</v>
      </c>
      <c r="T1504" s="16">
        <v>41939.125</v>
      </c>
      <c r="U1504">
        <v>17.845023148147448</v>
      </c>
    </row>
    <row r="1505" spans="1:21" ht="57.6" x14ac:dyDescent="0.3">
      <c r="A1505">
        <v>3477</v>
      </c>
      <c r="B1505" s="3" t="s">
        <v>3476</v>
      </c>
      <c r="C1505" s="3" t="s">
        <v>7587</v>
      </c>
      <c r="D1505" s="6">
        <v>1800</v>
      </c>
      <c r="E1505" s="8">
        <v>2076</v>
      </c>
      <c r="F1505" t="s">
        <v>8218</v>
      </c>
      <c r="G1505" t="s">
        <v>8223</v>
      </c>
      <c r="H1505" t="s">
        <v>8245</v>
      </c>
      <c r="I1505">
        <v>1431831600</v>
      </c>
      <c r="J1505">
        <v>1430761243</v>
      </c>
      <c r="K1505" t="b">
        <v>0</v>
      </c>
      <c r="L1505">
        <v>39</v>
      </c>
      <c r="M1505" t="b">
        <v>1</v>
      </c>
      <c r="N1505" t="s">
        <v>8269</v>
      </c>
      <c r="O1505">
        <v>115</v>
      </c>
      <c r="P1505">
        <v>53.23</v>
      </c>
      <c r="Q1505" s="10" t="s">
        <v>8315</v>
      </c>
      <c r="R1505" t="s">
        <v>8316</v>
      </c>
      <c r="S1505" s="16">
        <v>42128.736608796295</v>
      </c>
      <c r="T1505" s="16">
        <v>42141.125</v>
      </c>
      <c r="U1505">
        <v>12.388391203705396</v>
      </c>
    </row>
    <row r="1506" spans="1:21" ht="72" x14ac:dyDescent="0.3">
      <c r="A1506">
        <v>3478</v>
      </c>
      <c r="B1506" s="3" t="s">
        <v>3477</v>
      </c>
      <c r="C1506" s="3" t="s">
        <v>7588</v>
      </c>
      <c r="D1506" s="6">
        <v>2000</v>
      </c>
      <c r="E1506" s="8">
        <v>2257</v>
      </c>
      <c r="F1506" t="s">
        <v>8218</v>
      </c>
      <c r="G1506" t="s">
        <v>8223</v>
      </c>
      <c r="H1506" t="s">
        <v>8245</v>
      </c>
      <c r="I1506">
        <v>1426539600</v>
      </c>
      <c r="J1506">
        <v>1424296822</v>
      </c>
      <c r="K1506" t="b">
        <v>0</v>
      </c>
      <c r="L1506">
        <v>57</v>
      </c>
      <c r="M1506" t="b">
        <v>1</v>
      </c>
      <c r="N1506" t="s">
        <v>8269</v>
      </c>
      <c r="O1506">
        <v>113</v>
      </c>
      <c r="P1506">
        <v>39.6</v>
      </c>
      <c r="Q1506" s="10" t="s">
        <v>8315</v>
      </c>
      <c r="R1506" t="s">
        <v>8316</v>
      </c>
      <c r="S1506" s="16">
        <v>42053.916921296302</v>
      </c>
      <c r="T1506" s="16">
        <v>42079.875</v>
      </c>
      <c r="U1506">
        <v>25.958078703697538</v>
      </c>
    </row>
    <row r="1507" spans="1:21" ht="72" x14ac:dyDescent="0.3">
      <c r="A1507">
        <v>3480</v>
      </c>
      <c r="B1507" s="3" t="s">
        <v>3479</v>
      </c>
      <c r="C1507" s="3" t="s">
        <v>7590</v>
      </c>
      <c r="D1507" s="6">
        <v>1500</v>
      </c>
      <c r="E1507" s="8">
        <v>2140</v>
      </c>
      <c r="F1507" t="s">
        <v>8218</v>
      </c>
      <c r="G1507" t="s">
        <v>8223</v>
      </c>
      <c r="H1507" t="s">
        <v>8245</v>
      </c>
      <c r="I1507">
        <v>1436562000</v>
      </c>
      <c r="J1507">
        <v>1434440227</v>
      </c>
      <c r="K1507" t="b">
        <v>0</v>
      </c>
      <c r="L1507">
        <v>13</v>
      </c>
      <c r="M1507" t="b">
        <v>1</v>
      </c>
      <c r="N1507" t="s">
        <v>8269</v>
      </c>
      <c r="O1507">
        <v>143</v>
      </c>
      <c r="P1507">
        <v>164.62</v>
      </c>
      <c r="Q1507" s="10" t="s">
        <v>8315</v>
      </c>
      <c r="R1507" t="s">
        <v>8316</v>
      </c>
      <c r="S1507" s="16">
        <v>42171.317442129628</v>
      </c>
      <c r="T1507" s="16">
        <v>42195.875</v>
      </c>
      <c r="U1507">
        <v>24.557557870371966</v>
      </c>
    </row>
    <row r="1508" spans="1:21" ht="57.6" x14ac:dyDescent="0.3">
      <c r="A1508">
        <v>3483</v>
      </c>
      <c r="B1508" s="3" t="s">
        <v>3482</v>
      </c>
      <c r="C1508" s="3" t="s">
        <v>7593</v>
      </c>
      <c r="D1508" s="6">
        <v>3350</v>
      </c>
      <c r="E1508" s="8">
        <v>5358</v>
      </c>
      <c r="F1508" t="s">
        <v>8218</v>
      </c>
      <c r="G1508" t="s">
        <v>8223</v>
      </c>
      <c r="H1508" t="s">
        <v>8245</v>
      </c>
      <c r="I1508">
        <v>1404403381</v>
      </c>
      <c r="J1508">
        <v>1401811381</v>
      </c>
      <c r="K1508" t="b">
        <v>0</v>
      </c>
      <c r="L1508">
        <v>133</v>
      </c>
      <c r="M1508" t="b">
        <v>1</v>
      </c>
      <c r="N1508" t="s">
        <v>8269</v>
      </c>
      <c r="O1508">
        <v>160</v>
      </c>
      <c r="P1508">
        <v>40.29</v>
      </c>
      <c r="Q1508" s="10" t="s">
        <v>8315</v>
      </c>
      <c r="R1508" t="s">
        <v>8316</v>
      </c>
      <c r="S1508" s="16">
        <v>41793.668761574074</v>
      </c>
      <c r="T1508" s="16">
        <v>41823.668761574074</v>
      </c>
      <c r="U1508">
        <v>30</v>
      </c>
    </row>
    <row r="1509" spans="1:21" ht="72" x14ac:dyDescent="0.3">
      <c r="A1509">
        <v>3484</v>
      </c>
      <c r="B1509" s="3" t="s">
        <v>3483</v>
      </c>
      <c r="C1509" s="3" t="s">
        <v>7594</v>
      </c>
      <c r="D1509" s="6">
        <v>2500</v>
      </c>
      <c r="E1509" s="8">
        <v>2856</v>
      </c>
      <c r="F1509" t="s">
        <v>8218</v>
      </c>
      <c r="G1509" t="s">
        <v>8223</v>
      </c>
      <c r="H1509" t="s">
        <v>8245</v>
      </c>
      <c r="I1509">
        <v>1466014499</v>
      </c>
      <c r="J1509">
        <v>1463422499</v>
      </c>
      <c r="K1509" t="b">
        <v>0</v>
      </c>
      <c r="L1509">
        <v>44</v>
      </c>
      <c r="M1509" t="b">
        <v>1</v>
      </c>
      <c r="N1509" t="s">
        <v>8269</v>
      </c>
      <c r="O1509">
        <v>114</v>
      </c>
      <c r="P1509">
        <v>64.91</v>
      </c>
      <c r="Q1509" s="10" t="s">
        <v>8315</v>
      </c>
      <c r="R1509" t="s">
        <v>8316</v>
      </c>
      <c r="S1509" s="16">
        <v>42506.760405092587</v>
      </c>
      <c r="T1509" s="16">
        <v>42536.760405092587</v>
      </c>
      <c r="U1509">
        <v>30</v>
      </c>
    </row>
    <row r="1510" spans="1:21" ht="57.6" x14ac:dyDescent="0.3">
      <c r="A1510">
        <v>3485</v>
      </c>
      <c r="B1510" s="3" t="s">
        <v>3484</v>
      </c>
      <c r="C1510" s="3" t="s">
        <v>7595</v>
      </c>
      <c r="D1510" s="6">
        <v>1650</v>
      </c>
      <c r="E1510" s="8">
        <v>1660</v>
      </c>
      <c r="F1510" t="s">
        <v>8218</v>
      </c>
      <c r="G1510" t="s">
        <v>8223</v>
      </c>
      <c r="H1510" t="s">
        <v>8245</v>
      </c>
      <c r="I1510">
        <v>1454431080</v>
      </c>
      <c r="J1510">
        <v>1451839080</v>
      </c>
      <c r="K1510" t="b">
        <v>0</v>
      </c>
      <c r="L1510">
        <v>30</v>
      </c>
      <c r="M1510" t="b">
        <v>1</v>
      </c>
      <c r="N1510" t="s">
        <v>8269</v>
      </c>
      <c r="O1510">
        <v>101</v>
      </c>
      <c r="P1510">
        <v>55.33</v>
      </c>
      <c r="Q1510" s="10" t="s">
        <v>8315</v>
      </c>
      <c r="R1510" t="s">
        <v>8316</v>
      </c>
      <c r="S1510" s="16">
        <v>42372.693055555559</v>
      </c>
      <c r="T1510" s="16">
        <v>42402.693055555559</v>
      </c>
      <c r="U1510">
        <v>30</v>
      </c>
    </row>
    <row r="1511" spans="1:21" ht="57.6" x14ac:dyDescent="0.3">
      <c r="A1511">
        <v>3486</v>
      </c>
      <c r="B1511" s="3" t="s">
        <v>3485</v>
      </c>
      <c r="C1511" s="3" t="s">
        <v>7596</v>
      </c>
      <c r="D1511" s="6">
        <v>3000</v>
      </c>
      <c r="E1511" s="8">
        <v>4656</v>
      </c>
      <c r="F1511" t="s">
        <v>8218</v>
      </c>
      <c r="G1511" t="s">
        <v>8223</v>
      </c>
      <c r="H1511" t="s">
        <v>8245</v>
      </c>
      <c r="I1511">
        <v>1433314740</v>
      </c>
      <c r="J1511">
        <v>1430600401</v>
      </c>
      <c r="K1511" t="b">
        <v>0</v>
      </c>
      <c r="L1511">
        <v>56</v>
      </c>
      <c r="M1511" t="b">
        <v>1</v>
      </c>
      <c r="N1511" t="s">
        <v>8269</v>
      </c>
      <c r="O1511">
        <v>155</v>
      </c>
      <c r="P1511">
        <v>83.14</v>
      </c>
      <c r="Q1511" s="10" t="s">
        <v>8315</v>
      </c>
      <c r="R1511" t="s">
        <v>8316</v>
      </c>
      <c r="S1511" s="16">
        <v>42126.87501157407</v>
      </c>
      <c r="T1511" s="16">
        <v>42158.290972222225</v>
      </c>
      <c r="U1511">
        <v>31.415960648155306</v>
      </c>
    </row>
    <row r="1512" spans="1:21" ht="72" x14ac:dyDescent="0.3">
      <c r="A1512">
        <v>3488</v>
      </c>
      <c r="B1512" s="3" t="s">
        <v>3487</v>
      </c>
      <c r="C1512" s="3" t="s">
        <v>7598</v>
      </c>
      <c r="D1512" s="6">
        <v>3000</v>
      </c>
      <c r="E1512" s="8">
        <v>3636</v>
      </c>
      <c r="F1512" t="s">
        <v>8218</v>
      </c>
      <c r="G1512" t="s">
        <v>8223</v>
      </c>
      <c r="H1512" t="s">
        <v>8245</v>
      </c>
      <c r="I1512">
        <v>1429286400</v>
      </c>
      <c r="J1512">
        <v>1427221560</v>
      </c>
      <c r="K1512" t="b">
        <v>0</v>
      </c>
      <c r="L1512">
        <v>29</v>
      </c>
      <c r="M1512" t="b">
        <v>1</v>
      </c>
      <c r="N1512" t="s">
        <v>8269</v>
      </c>
      <c r="O1512">
        <v>121</v>
      </c>
      <c r="P1512">
        <v>125.38</v>
      </c>
      <c r="Q1512" s="10" t="s">
        <v>8315</v>
      </c>
      <c r="R1512" t="s">
        <v>8316</v>
      </c>
      <c r="S1512" s="16">
        <v>42087.768055555556</v>
      </c>
      <c r="T1512" s="16">
        <v>42111.666666666672</v>
      </c>
      <c r="U1512">
        <v>23.898611111115315</v>
      </c>
    </row>
    <row r="1513" spans="1:21" ht="72" x14ac:dyDescent="0.3">
      <c r="A1513">
        <v>3490</v>
      </c>
      <c r="B1513" s="3" t="s">
        <v>3489</v>
      </c>
      <c r="C1513" s="3" t="s">
        <v>7600</v>
      </c>
      <c r="D1513" s="6">
        <v>1000</v>
      </c>
      <c r="E1513" s="8">
        <v>1275</v>
      </c>
      <c r="F1513" t="s">
        <v>8218</v>
      </c>
      <c r="G1513" t="s">
        <v>8223</v>
      </c>
      <c r="H1513" t="s">
        <v>8245</v>
      </c>
      <c r="I1513">
        <v>1460574924</v>
      </c>
      <c r="J1513">
        <v>1457982924</v>
      </c>
      <c r="K1513" t="b">
        <v>0</v>
      </c>
      <c r="L1513">
        <v>27</v>
      </c>
      <c r="M1513" t="b">
        <v>1</v>
      </c>
      <c r="N1513" t="s">
        <v>8269</v>
      </c>
      <c r="O1513">
        <v>128</v>
      </c>
      <c r="P1513">
        <v>47.22</v>
      </c>
      <c r="Q1513" s="10" t="s">
        <v>8315</v>
      </c>
      <c r="R1513" t="s">
        <v>8316</v>
      </c>
      <c r="S1513" s="16">
        <v>42443.802361111113</v>
      </c>
      <c r="T1513" s="16">
        <v>42473.802361111113</v>
      </c>
      <c r="U1513">
        <v>30</v>
      </c>
    </row>
    <row r="1514" spans="1:21" ht="72" x14ac:dyDescent="0.3">
      <c r="A1514">
        <v>3491</v>
      </c>
      <c r="B1514" s="3" t="s">
        <v>3490</v>
      </c>
      <c r="C1514" s="3" t="s">
        <v>7601</v>
      </c>
      <c r="D1514" s="6">
        <v>500</v>
      </c>
      <c r="E1514" s="8">
        <v>791</v>
      </c>
      <c r="F1514" t="s">
        <v>8218</v>
      </c>
      <c r="G1514" t="s">
        <v>8223</v>
      </c>
      <c r="H1514" t="s">
        <v>8245</v>
      </c>
      <c r="I1514">
        <v>1431928784</v>
      </c>
      <c r="J1514">
        <v>1430114384</v>
      </c>
      <c r="K1514" t="b">
        <v>0</v>
      </c>
      <c r="L1514">
        <v>10</v>
      </c>
      <c r="M1514" t="b">
        <v>1</v>
      </c>
      <c r="N1514" t="s">
        <v>8269</v>
      </c>
      <c r="O1514">
        <v>158</v>
      </c>
      <c r="P1514">
        <v>79.099999999999994</v>
      </c>
      <c r="Q1514" s="10" t="s">
        <v>8315</v>
      </c>
      <c r="R1514" t="s">
        <v>8316</v>
      </c>
      <c r="S1514" s="16">
        <v>42121.249814814815</v>
      </c>
      <c r="T1514" s="16">
        <v>42142.249814814815</v>
      </c>
      <c r="U1514">
        <v>21</v>
      </c>
    </row>
    <row r="1515" spans="1:21" ht="57.6" x14ac:dyDescent="0.3">
      <c r="A1515">
        <v>3492</v>
      </c>
      <c r="B1515" s="3" t="s">
        <v>3491</v>
      </c>
      <c r="C1515" s="3" t="s">
        <v>7602</v>
      </c>
      <c r="D1515" s="6">
        <v>3800</v>
      </c>
      <c r="E1515" s="8">
        <v>4000.22</v>
      </c>
      <c r="F1515" t="s">
        <v>8218</v>
      </c>
      <c r="G1515" t="s">
        <v>8223</v>
      </c>
      <c r="H1515" t="s">
        <v>8245</v>
      </c>
      <c r="I1515">
        <v>1445818397</v>
      </c>
      <c r="J1515">
        <v>1442794397</v>
      </c>
      <c r="K1515" t="b">
        <v>0</v>
      </c>
      <c r="L1515">
        <v>35</v>
      </c>
      <c r="M1515" t="b">
        <v>1</v>
      </c>
      <c r="N1515" t="s">
        <v>8269</v>
      </c>
      <c r="O1515">
        <v>105</v>
      </c>
      <c r="P1515">
        <v>114.29</v>
      </c>
      <c r="Q1515" s="10" t="s">
        <v>8315</v>
      </c>
      <c r="R1515" t="s">
        <v>8316</v>
      </c>
      <c r="S1515" s="16">
        <v>42268.009224537032</v>
      </c>
      <c r="T1515" s="16">
        <v>42303.009224537032</v>
      </c>
      <c r="U1515">
        <v>35</v>
      </c>
    </row>
    <row r="1516" spans="1:21" ht="72" x14ac:dyDescent="0.3">
      <c r="A1516">
        <v>3493</v>
      </c>
      <c r="B1516" s="3" t="s">
        <v>3492</v>
      </c>
      <c r="C1516" s="3" t="s">
        <v>7603</v>
      </c>
      <c r="D1516" s="6">
        <v>1500</v>
      </c>
      <c r="E1516" s="8">
        <v>1500</v>
      </c>
      <c r="F1516" t="s">
        <v>8218</v>
      </c>
      <c r="G1516" t="s">
        <v>8223</v>
      </c>
      <c r="H1516" t="s">
        <v>8245</v>
      </c>
      <c r="I1516">
        <v>1408252260</v>
      </c>
      <c r="J1516">
        <v>1406580436</v>
      </c>
      <c r="K1516" t="b">
        <v>0</v>
      </c>
      <c r="L1516">
        <v>29</v>
      </c>
      <c r="M1516" t="b">
        <v>1</v>
      </c>
      <c r="N1516" t="s">
        <v>8269</v>
      </c>
      <c r="O1516">
        <v>100</v>
      </c>
      <c r="P1516">
        <v>51.72</v>
      </c>
      <c r="Q1516" s="10" t="s">
        <v>8315</v>
      </c>
      <c r="R1516" t="s">
        <v>8316</v>
      </c>
      <c r="S1516" s="16">
        <v>41848.866157407407</v>
      </c>
      <c r="T1516" s="16">
        <v>41868.21597222222</v>
      </c>
      <c r="U1516">
        <v>19.349814814813726</v>
      </c>
    </row>
    <row r="1517" spans="1:21" ht="72" x14ac:dyDescent="0.3">
      <c r="A1517">
        <v>3494</v>
      </c>
      <c r="B1517" s="3" t="s">
        <v>3493</v>
      </c>
      <c r="C1517" s="3" t="s">
        <v>7604</v>
      </c>
      <c r="D1517" s="6">
        <v>400</v>
      </c>
      <c r="E1517" s="8">
        <v>400</v>
      </c>
      <c r="F1517" t="s">
        <v>8218</v>
      </c>
      <c r="G1517" t="s">
        <v>8223</v>
      </c>
      <c r="H1517" t="s">
        <v>8245</v>
      </c>
      <c r="I1517">
        <v>1480140000</v>
      </c>
      <c r="J1517">
        <v>1479186575</v>
      </c>
      <c r="K1517" t="b">
        <v>0</v>
      </c>
      <c r="L1517">
        <v>13</v>
      </c>
      <c r="M1517" t="b">
        <v>1</v>
      </c>
      <c r="N1517" t="s">
        <v>8269</v>
      </c>
      <c r="O1517">
        <v>100</v>
      </c>
      <c r="P1517">
        <v>30.77</v>
      </c>
      <c r="Q1517" s="10" t="s">
        <v>8315</v>
      </c>
      <c r="R1517" t="s">
        <v>8316</v>
      </c>
      <c r="S1517" s="16">
        <v>42689.214988425927</v>
      </c>
      <c r="T1517" s="16">
        <v>42700.25</v>
      </c>
      <c r="U1517">
        <v>11.035011574072996</v>
      </c>
    </row>
    <row r="1518" spans="1:21" ht="72" x14ac:dyDescent="0.3">
      <c r="A1518">
        <v>3496</v>
      </c>
      <c r="B1518" s="3" t="s">
        <v>3495</v>
      </c>
      <c r="C1518" s="3" t="s">
        <v>7606</v>
      </c>
      <c r="D1518" s="6">
        <v>3000</v>
      </c>
      <c r="E1518" s="8">
        <v>3732</v>
      </c>
      <c r="F1518" t="s">
        <v>8218</v>
      </c>
      <c r="G1518" t="s">
        <v>8223</v>
      </c>
      <c r="H1518" t="s">
        <v>8245</v>
      </c>
      <c r="I1518">
        <v>1473625166</v>
      </c>
      <c r="J1518">
        <v>1470169166</v>
      </c>
      <c r="K1518" t="b">
        <v>0</v>
      </c>
      <c r="L1518">
        <v>78</v>
      </c>
      <c r="M1518" t="b">
        <v>1</v>
      </c>
      <c r="N1518" t="s">
        <v>8269</v>
      </c>
      <c r="O1518">
        <v>124</v>
      </c>
      <c r="P1518">
        <v>47.85</v>
      </c>
      <c r="Q1518" s="10" t="s">
        <v>8315</v>
      </c>
      <c r="R1518" t="s">
        <v>8316</v>
      </c>
      <c r="S1518" s="16">
        <v>42584.846828703703</v>
      </c>
      <c r="T1518" s="16">
        <v>42624.846828703703</v>
      </c>
      <c r="U1518">
        <v>40</v>
      </c>
    </row>
    <row r="1519" spans="1:21" ht="72" x14ac:dyDescent="0.3">
      <c r="A1519">
        <v>3497</v>
      </c>
      <c r="B1519" s="3" t="s">
        <v>3496</v>
      </c>
      <c r="C1519" s="3" t="s">
        <v>7607</v>
      </c>
      <c r="D1519" s="6">
        <v>1551</v>
      </c>
      <c r="E1519" s="8">
        <v>1686</v>
      </c>
      <c r="F1519" t="s">
        <v>8218</v>
      </c>
      <c r="G1519" t="s">
        <v>8223</v>
      </c>
      <c r="H1519" t="s">
        <v>8245</v>
      </c>
      <c r="I1519">
        <v>1464904800</v>
      </c>
      <c r="J1519">
        <v>1463852904</v>
      </c>
      <c r="K1519" t="b">
        <v>0</v>
      </c>
      <c r="L1519">
        <v>49</v>
      </c>
      <c r="M1519" t="b">
        <v>1</v>
      </c>
      <c r="N1519" t="s">
        <v>8269</v>
      </c>
      <c r="O1519">
        <v>109</v>
      </c>
      <c r="P1519">
        <v>34.409999999999997</v>
      </c>
      <c r="Q1519" s="10" t="s">
        <v>8315</v>
      </c>
      <c r="R1519" t="s">
        <v>8316</v>
      </c>
      <c r="S1519" s="16">
        <v>42511.741944444439</v>
      </c>
      <c r="T1519" s="16">
        <v>42523.916666666672</v>
      </c>
      <c r="U1519">
        <v>12.174722222232958</v>
      </c>
    </row>
    <row r="1520" spans="1:21" ht="57.6" x14ac:dyDescent="0.3">
      <c r="A1520">
        <v>3499</v>
      </c>
      <c r="B1520" s="3" t="s">
        <v>3498</v>
      </c>
      <c r="C1520" s="3" t="s">
        <v>7609</v>
      </c>
      <c r="D1520" s="6">
        <v>2000</v>
      </c>
      <c r="E1520" s="8">
        <v>2110</v>
      </c>
      <c r="F1520" t="s">
        <v>8218</v>
      </c>
      <c r="G1520" t="s">
        <v>8223</v>
      </c>
      <c r="H1520" t="s">
        <v>8245</v>
      </c>
      <c r="I1520">
        <v>1435733940</v>
      </c>
      <c r="J1520">
        <v>1431046325</v>
      </c>
      <c r="K1520" t="b">
        <v>0</v>
      </c>
      <c r="L1520">
        <v>35</v>
      </c>
      <c r="M1520" t="b">
        <v>1</v>
      </c>
      <c r="N1520" t="s">
        <v>8269</v>
      </c>
      <c r="O1520">
        <v>106</v>
      </c>
      <c r="P1520">
        <v>60.29</v>
      </c>
      <c r="Q1520" s="10" t="s">
        <v>8315</v>
      </c>
      <c r="R1520" t="s">
        <v>8316</v>
      </c>
      <c r="S1520" s="16">
        <v>42132.036168981482</v>
      </c>
      <c r="T1520" s="16">
        <v>42186.290972222225</v>
      </c>
      <c r="U1520">
        <v>54.254803240743058</v>
      </c>
    </row>
    <row r="1521" spans="1:21" ht="72" x14ac:dyDescent="0.3">
      <c r="A1521">
        <v>3500</v>
      </c>
      <c r="B1521" s="3" t="s">
        <v>3499</v>
      </c>
      <c r="C1521" s="3" t="s">
        <v>7610</v>
      </c>
      <c r="D1521" s="6">
        <v>1000</v>
      </c>
      <c r="E1521" s="8">
        <v>1063</v>
      </c>
      <c r="F1521" t="s">
        <v>8218</v>
      </c>
      <c r="G1521" t="s">
        <v>8223</v>
      </c>
      <c r="H1521" t="s">
        <v>8245</v>
      </c>
      <c r="I1521">
        <v>1457326740</v>
      </c>
      <c r="J1521">
        <v>1455919438</v>
      </c>
      <c r="K1521" t="b">
        <v>0</v>
      </c>
      <c r="L1521">
        <v>42</v>
      </c>
      <c r="M1521" t="b">
        <v>1</v>
      </c>
      <c r="N1521" t="s">
        <v>8269</v>
      </c>
      <c r="O1521">
        <v>106</v>
      </c>
      <c r="P1521">
        <v>25.31</v>
      </c>
      <c r="Q1521" s="10" t="s">
        <v>8315</v>
      </c>
      <c r="R1521" t="s">
        <v>8316</v>
      </c>
      <c r="S1521" s="16">
        <v>42419.91942129629</v>
      </c>
      <c r="T1521" s="16">
        <v>42436.207638888889</v>
      </c>
      <c r="U1521">
        <v>16.288217592598812</v>
      </c>
    </row>
    <row r="1522" spans="1:21" ht="72" x14ac:dyDescent="0.3">
      <c r="A1522">
        <v>3502</v>
      </c>
      <c r="B1522" s="3" t="s">
        <v>3501</v>
      </c>
      <c r="C1522" s="3" t="s">
        <v>7612</v>
      </c>
      <c r="D1522" s="6">
        <v>4000</v>
      </c>
      <c r="E1522" s="8">
        <v>4216</v>
      </c>
      <c r="F1522" t="s">
        <v>8218</v>
      </c>
      <c r="G1522" t="s">
        <v>8223</v>
      </c>
      <c r="H1522" t="s">
        <v>8245</v>
      </c>
      <c r="I1522">
        <v>1458100740</v>
      </c>
      <c r="J1522">
        <v>1456862924</v>
      </c>
      <c r="K1522" t="b">
        <v>0</v>
      </c>
      <c r="L1522">
        <v>31</v>
      </c>
      <c r="M1522" t="b">
        <v>1</v>
      </c>
      <c r="N1522" t="s">
        <v>8269</v>
      </c>
      <c r="O1522">
        <v>105</v>
      </c>
      <c r="P1522">
        <v>136</v>
      </c>
      <c r="Q1522" s="10" t="s">
        <v>8315</v>
      </c>
      <c r="R1522" t="s">
        <v>8316</v>
      </c>
      <c r="S1522" s="16">
        <v>42430.839398148149</v>
      </c>
      <c r="T1522" s="16">
        <v>42445.165972222225</v>
      </c>
      <c r="U1522">
        <v>14.326574074075324</v>
      </c>
    </row>
    <row r="1523" spans="1:21" ht="72" x14ac:dyDescent="0.3">
      <c r="A1523">
        <v>3504</v>
      </c>
      <c r="B1523" s="3" t="s">
        <v>3503</v>
      </c>
      <c r="C1523" s="3" t="s">
        <v>7614</v>
      </c>
      <c r="D1523" s="6">
        <v>1000</v>
      </c>
      <c r="E1523" s="8">
        <v>1000</v>
      </c>
      <c r="F1523" t="s">
        <v>8218</v>
      </c>
      <c r="G1523" t="s">
        <v>8223</v>
      </c>
      <c r="H1523" t="s">
        <v>8245</v>
      </c>
      <c r="I1523">
        <v>1447959491</v>
      </c>
      <c r="J1523">
        <v>1445363891</v>
      </c>
      <c r="K1523" t="b">
        <v>0</v>
      </c>
      <c r="L1523">
        <v>8</v>
      </c>
      <c r="M1523" t="b">
        <v>1</v>
      </c>
      <c r="N1523" t="s">
        <v>8269</v>
      </c>
      <c r="O1523">
        <v>100</v>
      </c>
      <c r="P1523">
        <v>125</v>
      </c>
      <c r="Q1523" s="10" t="s">
        <v>8315</v>
      </c>
      <c r="R1523" t="s">
        <v>8316</v>
      </c>
      <c r="S1523" s="16">
        <v>42297.748738425929</v>
      </c>
      <c r="T1523" s="16">
        <v>42327.790405092594</v>
      </c>
      <c r="U1523">
        <v>30.041666666664241</v>
      </c>
    </row>
    <row r="1524" spans="1:21" ht="100.8" x14ac:dyDescent="0.3">
      <c r="A1524">
        <v>3505</v>
      </c>
      <c r="B1524" s="3" t="s">
        <v>3504</v>
      </c>
      <c r="C1524" s="3" t="s">
        <v>7615</v>
      </c>
      <c r="D1524" s="6">
        <v>2500</v>
      </c>
      <c r="E1524" s="8">
        <v>2594</v>
      </c>
      <c r="F1524" t="s">
        <v>8218</v>
      </c>
      <c r="G1524" t="s">
        <v>8223</v>
      </c>
      <c r="H1524" t="s">
        <v>8245</v>
      </c>
      <c r="I1524">
        <v>1399953600</v>
      </c>
      <c r="J1524">
        <v>1398983245</v>
      </c>
      <c r="K1524" t="b">
        <v>0</v>
      </c>
      <c r="L1524">
        <v>39</v>
      </c>
      <c r="M1524" t="b">
        <v>1</v>
      </c>
      <c r="N1524" t="s">
        <v>8269</v>
      </c>
      <c r="O1524">
        <v>104</v>
      </c>
      <c r="P1524">
        <v>66.510000000000005</v>
      </c>
      <c r="Q1524" s="10" t="s">
        <v>8315</v>
      </c>
      <c r="R1524" t="s">
        <v>8316</v>
      </c>
      <c r="S1524" s="16">
        <v>41760.935706018521</v>
      </c>
      <c r="T1524" s="16">
        <v>41772.166666666664</v>
      </c>
      <c r="U1524">
        <v>11.230960648143082</v>
      </c>
    </row>
    <row r="1525" spans="1:21" ht="72" x14ac:dyDescent="0.3">
      <c r="A1525">
        <v>3506</v>
      </c>
      <c r="B1525" s="3" t="s">
        <v>3505</v>
      </c>
      <c r="C1525" s="3" t="s">
        <v>7616</v>
      </c>
      <c r="D1525" s="6">
        <v>3000</v>
      </c>
      <c r="E1525" s="8">
        <v>3045</v>
      </c>
      <c r="F1525" t="s">
        <v>8218</v>
      </c>
      <c r="G1525" t="s">
        <v>8223</v>
      </c>
      <c r="H1525" t="s">
        <v>8245</v>
      </c>
      <c r="I1525">
        <v>1408815440</v>
      </c>
      <c r="J1525">
        <v>1404927440</v>
      </c>
      <c r="K1525" t="b">
        <v>0</v>
      </c>
      <c r="L1525">
        <v>29</v>
      </c>
      <c r="M1525" t="b">
        <v>1</v>
      </c>
      <c r="N1525" t="s">
        <v>8269</v>
      </c>
      <c r="O1525">
        <v>102</v>
      </c>
      <c r="P1525">
        <v>105</v>
      </c>
      <c r="Q1525" s="10" t="s">
        <v>8315</v>
      </c>
      <c r="R1525" t="s">
        <v>8316</v>
      </c>
      <c r="S1525" s="16">
        <v>41829.734259259261</v>
      </c>
      <c r="T1525" s="16">
        <v>41874.734259259261</v>
      </c>
      <c r="U1525">
        <v>45</v>
      </c>
    </row>
    <row r="1526" spans="1:21" ht="57.6" x14ac:dyDescent="0.3">
      <c r="A1526">
        <v>3507</v>
      </c>
      <c r="B1526" s="3" t="s">
        <v>3506</v>
      </c>
      <c r="C1526" s="3" t="s">
        <v>7617</v>
      </c>
      <c r="D1526" s="6">
        <v>10000</v>
      </c>
      <c r="E1526" s="8">
        <v>10440</v>
      </c>
      <c r="F1526" t="s">
        <v>8218</v>
      </c>
      <c r="G1526" t="s">
        <v>8223</v>
      </c>
      <c r="H1526" t="s">
        <v>8245</v>
      </c>
      <c r="I1526">
        <v>1464732537</v>
      </c>
      <c r="J1526">
        <v>1462140537</v>
      </c>
      <c r="K1526" t="b">
        <v>0</v>
      </c>
      <c r="L1526">
        <v>72</v>
      </c>
      <c r="M1526" t="b">
        <v>1</v>
      </c>
      <c r="N1526" t="s">
        <v>8269</v>
      </c>
      <c r="O1526">
        <v>104</v>
      </c>
      <c r="P1526">
        <v>145</v>
      </c>
      <c r="Q1526" s="10" t="s">
        <v>8315</v>
      </c>
      <c r="R1526" t="s">
        <v>8316</v>
      </c>
      <c r="S1526" s="16">
        <v>42491.92288194444</v>
      </c>
      <c r="T1526" s="16">
        <v>42521.92288194444</v>
      </c>
      <c r="U1526">
        <v>30</v>
      </c>
    </row>
    <row r="1527" spans="1:21" ht="72" x14ac:dyDescent="0.3">
      <c r="A1527">
        <v>3509</v>
      </c>
      <c r="B1527" s="3" t="s">
        <v>3508</v>
      </c>
      <c r="C1527" s="3" t="s">
        <v>7619</v>
      </c>
      <c r="D1527" s="6">
        <v>3000</v>
      </c>
      <c r="E1527" s="8">
        <v>3190</v>
      </c>
      <c r="F1527" t="s">
        <v>8218</v>
      </c>
      <c r="G1527" t="s">
        <v>8223</v>
      </c>
      <c r="H1527" t="s">
        <v>8245</v>
      </c>
      <c r="I1527">
        <v>1416545700</v>
      </c>
      <c r="J1527">
        <v>1415392666</v>
      </c>
      <c r="K1527" t="b">
        <v>0</v>
      </c>
      <c r="L1527">
        <v>33</v>
      </c>
      <c r="M1527" t="b">
        <v>1</v>
      </c>
      <c r="N1527" t="s">
        <v>8269</v>
      </c>
      <c r="O1527">
        <v>106</v>
      </c>
      <c r="P1527">
        <v>96.67</v>
      </c>
      <c r="Q1527" s="10" t="s">
        <v>8315</v>
      </c>
      <c r="R1527" t="s">
        <v>8316</v>
      </c>
      <c r="S1527" s="16">
        <v>41950.859560185185</v>
      </c>
      <c r="T1527" s="16">
        <v>41964.204861111109</v>
      </c>
      <c r="U1527">
        <v>13.345300925924676</v>
      </c>
    </row>
    <row r="1528" spans="1:21" ht="72" x14ac:dyDescent="0.3">
      <c r="A1528">
        <v>3510</v>
      </c>
      <c r="B1528" s="3" t="s">
        <v>3509</v>
      </c>
      <c r="C1528" s="3" t="s">
        <v>7620</v>
      </c>
      <c r="D1528" s="6">
        <v>900</v>
      </c>
      <c r="E1528" s="8">
        <v>905</v>
      </c>
      <c r="F1528" t="s">
        <v>8218</v>
      </c>
      <c r="G1528" t="s">
        <v>8223</v>
      </c>
      <c r="H1528" t="s">
        <v>8245</v>
      </c>
      <c r="I1528">
        <v>1404312846</v>
      </c>
      <c r="J1528">
        <v>1402584846</v>
      </c>
      <c r="K1528" t="b">
        <v>0</v>
      </c>
      <c r="L1528">
        <v>15</v>
      </c>
      <c r="M1528" t="b">
        <v>1</v>
      </c>
      <c r="N1528" t="s">
        <v>8269</v>
      </c>
      <c r="O1528">
        <v>101</v>
      </c>
      <c r="P1528">
        <v>60.33</v>
      </c>
      <c r="Q1528" s="10" t="s">
        <v>8315</v>
      </c>
      <c r="R1528" t="s">
        <v>8316</v>
      </c>
      <c r="S1528" s="16">
        <v>41802.62090277778</v>
      </c>
      <c r="T1528" s="16">
        <v>41822.62090277778</v>
      </c>
      <c r="U1528">
        <v>20</v>
      </c>
    </row>
    <row r="1529" spans="1:21" ht="72" x14ac:dyDescent="0.3">
      <c r="A1529">
        <v>3513</v>
      </c>
      <c r="B1529" s="3" t="s">
        <v>3512</v>
      </c>
      <c r="C1529" s="3" t="s">
        <v>7623</v>
      </c>
      <c r="D1529" s="6">
        <v>2800</v>
      </c>
      <c r="E1529" s="8">
        <v>3315</v>
      </c>
      <c r="F1529" t="s">
        <v>8218</v>
      </c>
      <c r="G1529" t="s">
        <v>8223</v>
      </c>
      <c r="H1529" t="s">
        <v>8245</v>
      </c>
      <c r="I1529">
        <v>1401857940</v>
      </c>
      <c r="J1529">
        <v>1400725112</v>
      </c>
      <c r="K1529" t="b">
        <v>0</v>
      </c>
      <c r="L1529">
        <v>44</v>
      </c>
      <c r="M1529" t="b">
        <v>1</v>
      </c>
      <c r="N1529" t="s">
        <v>8269</v>
      </c>
      <c r="O1529">
        <v>118</v>
      </c>
      <c r="P1529">
        <v>75.34</v>
      </c>
      <c r="Q1529" s="10" t="s">
        <v>8315</v>
      </c>
      <c r="R1529" t="s">
        <v>8316</v>
      </c>
      <c r="S1529" s="16">
        <v>41781.096203703702</v>
      </c>
      <c r="T1529" s="16">
        <v>41794.207638888889</v>
      </c>
      <c r="U1529">
        <v>13.111435185186565</v>
      </c>
    </row>
    <row r="1530" spans="1:21" ht="72" x14ac:dyDescent="0.3">
      <c r="A1530">
        <v>3514</v>
      </c>
      <c r="B1530" s="3" t="s">
        <v>3513</v>
      </c>
      <c r="C1530" s="3" t="s">
        <v>7624</v>
      </c>
      <c r="D1530" s="6">
        <v>500</v>
      </c>
      <c r="E1530" s="8">
        <v>550</v>
      </c>
      <c r="F1530" t="s">
        <v>8218</v>
      </c>
      <c r="G1530" t="s">
        <v>8223</v>
      </c>
      <c r="H1530" t="s">
        <v>8245</v>
      </c>
      <c r="I1530">
        <v>1422853140</v>
      </c>
      <c r="J1530">
        <v>1421439552</v>
      </c>
      <c r="K1530" t="b">
        <v>0</v>
      </c>
      <c r="L1530">
        <v>10</v>
      </c>
      <c r="M1530" t="b">
        <v>1</v>
      </c>
      <c r="N1530" t="s">
        <v>8269</v>
      </c>
      <c r="O1530">
        <v>110</v>
      </c>
      <c r="P1530">
        <v>55</v>
      </c>
      <c r="Q1530" s="10" t="s">
        <v>8315</v>
      </c>
      <c r="R1530" t="s">
        <v>8316</v>
      </c>
      <c r="S1530" s="16">
        <v>42020.846666666665</v>
      </c>
      <c r="T1530" s="16">
        <v>42037.207638888889</v>
      </c>
      <c r="U1530">
        <v>16.360972222224518</v>
      </c>
    </row>
    <row r="1531" spans="1:21" ht="57.6" x14ac:dyDescent="0.3">
      <c r="A1531">
        <v>3515</v>
      </c>
      <c r="B1531" s="3" t="s">
        <v>3514</v>
      </c>
      <c r="C1531" s="3" t="s">
        <v>7625</v>
      </c>
      <c r="D1531" s="6">
        <v>3000</v>
      </c>
      <c r="E1531" s="8">
        <v>3080</v>
      </c>
      <c r="F1531" t="s">
        <v>8218</v>
      </c>
      <c r="G1531" t="s">
        <v>8223</v>
      </c>
      <c r="H1531" t="s">
        <v>8245</v>
      </c>
      <c r="I1531">
        <v>1433097171</v>
      </c>
      <c r="J1531">
        <v>1430505171</v>
      </c>
      <c r="K1531" t="b">
        <v>0</v>
      </c>
      <c r="L1531">
        <v>46</v>
      </c>
      <c r="M1531" t="b">
        <v>1</v>
      </c>
      <c r="N1531" t="s">
        <v>8269</v>
      </c>
      <c r="O1531">
        <v>103</v>
      </c>
      <c r="P1531">
        <v>66.959999999999994</v>
      </c>
      <c r="Q1531" s="10" t="s">
        <v>8315</v>
      </c>
      <c r="R1531" t="s">
        <v>8316</v>
      </c>
      <c r="S1531" s="16">
        <v>42125.772812499999</v>
      </c>
      <c r="T1531" s="16">
        <v>42155.772812499999</v>
      </c>
      <c r="U1531">
        <v>30</v>
      </c>
    </row>
    <row r="1532" spans="1:21" ht="57.6" x14ac:dyDescent="0.3">
      <c r="A1532">
        <v>3516</v>
      </c>
      <c r="B1532" s="3" t="s">
        <v>3515</v>
      </c>
      <c r="C1532" s="3" t="s">
        <v>7626</v>
      </c>
      <c r="D1532" s="6">
        <v>2500</v>
      </c>
      <c r="E1532" s="8">
        <v>2500</v>
      </c>
      <c r="F1532" t="s">
        <v>8218</v>
      </c>
      <c r="G1532" t="s">
        <v>8223</v>
      </c>
      <c r="H1532" t="s">
        <v>8245</v>
      </c>
      <c r="I1532">
        <v>1410145200</v>
      </c>
      <c r="J1532">
        <v>1407197670</v>
      </c>
      <c r="K1532" t="b">
        <v>0</v>
      </c>
      <c r="L1532">
        <v>11</v>
      </c>
      <c r="M1532" t="b">
        <v>1</v>
      </c>
      <c r="N1532" t="s">
        <v>8269</v>
      </c>
      <c r="O1532">
        <v>100</v>
      </c>
      <c r="P1532">
        <v>227.27</v>
      </c>
      <c r="Q1532" s="10" t="s">
        <v>8315</v>
      </c>
      <c r="R1532" t="s">
        <v>8316</v>
      </c>
      <c r="S1532" s="16">
        <v>41856.010069444441</v>
      </c>
      <c r="T1532" s="16">
        <v>41890.125</v>
      </c>
      <c r="U1532">
        <v>34.114930555559113</v>
      </c>
    </row>
    <row r="1533" spans="1:21" ht="57.6" x14ac:dyDescent="0.3">
      <c r="A1533">
        <v>3518</v>
      </c>
      <c r="B1533" s="3" t="s">
        <v>3517</v>
      </c>
      <c r="C1533" s="3" t="s">
        <v>7628</v>
      </c>
      <c r="D1533" s="6">
        <v>1500</v>
      </c>
      <c r="E1533" s="8">
        <v>1650.69</v>
      </c>
      <c r="F1533" t="s">
        <v>8218</v>
      </c>
      <c r="G1533" t="s">
        <v>8223</v>
      </c>
      <c r="H1533" t="s">
        <v>8245</v>
      </c>
      <c r="I1533">
        <v>1412259660</v>
      </c>
      <c r="J1533">
        <v>1410461299</v>
      </c>
      <c r="K1533" t="b">
        <v>0</v>
      </c>
      <c r="L1533">
        <v>33</v>
      </c>
      <c r="M1533" t="b">
        <v>1</v>
      </c>
      <c r="N1533" t="s">
        <v>8269</v>
      </c>
      <c r="O1533">
        <v>110</v>
      </c>
      <c r="P1533">
        <v>50.02</v>
      </c>
      <c r="Q1533" s="10" t="s">
        <v>8315</v>
      </c>
      <c r="R1533" t="s">
        <v>8316</v>
      </c>
      <c r="S1533" s="16">
        <v>41893.783553240741</v>
      </c>
      <c r="T1533" s="16">
        <v>41914.597916666666</v>
      </c>
      <c r="U1533">
        <v>20.814363425924967</v>
      </c>
    </row>
    <row r="1534" spans="1:21" ht="72" x14ac:dyDescent="0.3">
      <c r="A1534">
        <v>3521</v>
      </c>
      <c r="B1534" s="3" t="s">
        <v>3520</v>
      </c>
      <c r="C1534" s="3" t="s">
        <v>7631</v>
      </c>
      <c r="D1534" s="6">
        <v>350</v>
      </c>
      <c r="E1534" s="8">
        <v>593</v>
      </c>
      <c r="F1534" t="s">
        <v>8218</v>
      </c>
      <c r="G1534" t="s">
        <v>8223</v>
      </c>
      <c r="H1534" t="s">
        <v>8245</v>
      </c>
      <c r="I1534">
        <v>1411980020</v>
      </c>
      <c r="J1534">
        <v>1409388020</v>
      </c>
      <c r="K1534" t="b">
        <v>0</v>
      </c>
      <c r="L1534">
        <v>13</v>
      </c>
      <c r="M1534" t="b">
        <v>1</v>
      </c>
      <c r="N1534" t="s">
        <v>8269</v>
      </c>
      <c r="O1534">
        <v>169</v>
      </c>
      <c r="P1534">
        <v>45.62</v>
      </c>
      <c r="Q1534" s="10" t="s">
        <v>8315</v>
      </c>
      <c r="R1534" t="s">
        <v>8316</v>
      </c>
      <c r="S1534" s="16">
        <v>41881.361342592594</v>
      </c>
      <c r="T1534" s="16">
        <v>41911.361342592594</v>
      </c>
      <c r="U1534">
        <v>30</v>
      </c>
    </row>
    <row r="1535" spans="1:21" ht="72" x14ac:dyDescent="0.3">
      <c r="A1535">
        <v>3524</v>
      </c>
      <c r="B1535" s="3" t="s">
        <v>3523</v>
      </c>
      <c r="C1535" s="3" t="s">
        <v>7634</v>
      </c>
      <c r="D1535" s="6">
        <v>10000</v>
      </c>
      <c r="E1535" s="8">
        <v>10156</v>
      </c>
      <c r="F1535" t="s">
        <v>8218</v>
      </c>
      <c r="G1535" t="s">
        <v>8223</v>
      </c>
      <c r="H1535" t="s">
        <v>8245</v>
      </c>
      <c r="I1535">
        <v>1410580800</v>
      </c>
      <c r="J1535">
        <v>1409336373</v>
      </c>
      <c r="K1535" t="b">
        <v>0</v>
      </c>
      <c r="L1535">
        <v>74</v>
      </c>
      <c r="M1535" t="b">
        <v>1</v>
      </c>
      <c r="N1535" t="s">
        <v>8269</v>
      </c>
      <c r="O1535">
        <v>102</v>
      </c>
      <c r="P1535">
        <v>137.24</v>
      </c>
      <c r="Q1535" s="10" t="s">
        <v>8315</v>
      </c>
      <c r="R1535" t="s">
        <v>8316</v>
      </c>
      <c r="S1535" s="16">
        <v>41880.76357638889</v>
      </c>
      <c r="T1535" s="16">
        <v>41895.166666666664</v>
      </c>
      <c r="U1535">
        <v>14.403090277774027</v>
      </c>
    </row>
    <row r="1536" spans="1:21" ht="57.6" x14ac:dyDescent="0.3">
      <c r="A1536">
        <v>3525</v>
      </c>
      <c r="B1536" s="3" t="s">
        <v>3524</v>
      </c>
      <c r="C1536" s="3" t="s">
        <v>7635</v>
      </c>
      <c r="D1536" s="6">
        <v>500</v>
      </c>
      <c r="E1536" s="8">
        <v>530</v>
      </c>
      <c r="F1536" t="s">
        <v>8218</v>
      </c>
      <c r="G1536" t="s">
        <v>8223</v>
      </c>
      <c r="H1536" t="s">
        <v>8245</v>
      </c>
      <c r="I1536">
        <v>1439136000</v>
      </c>
      <c r="J1536">
        <v>1438188106</v>
      </c>
      <c r="K1536" t="b">
        <v>0</v>
      </c>
      <c r="L1536">
        <v>7</v>
      </c>
      <c r="M1536" t="b">
        <v>1</v>
      </c>
      <c r="N1536" t="s">
        <v>8269</v>
      </c>
      <c r="O1536">
        <v>106</v>
      </c>
      <c r="P1536">
        <v>75.709999999999994</v>
      </c>
      <c r="Q1536" s="10" t="s">
        <v>8315</v>
      </c>
      <c r="R1536" t="s">
        <v>8316</v>
      </c>
      <c r="S1536" s="16">
        <v>42214.6956712963</v>
      </c>
      <c r="T1536" s="16">
        <v>42225.666666666672</v>
      </c>
      <c r="U1536">
        <v>10.970995370371384</v>
      </c>
    </row>
    <row r="1537" spans="1:21" ht="72" x14ac:dyDescent="0.3">
      <c r="A1537">
        <v>3526</v>
      </c>
      <c r="B1537" s="3" t="s">
        <v>3525</v>
      </c>
      <c r="C1537" s="3" t="s">
        <v>7636</v>
      </c>
      <c r="D1537" s="6">
        <v>3300</v>
      </c>
      <c r="E1537" s="8">
        <v>3366</v>
      </c>
      <c r="F1537" t="s">
        <v>8218</v>
      </c>
      <c r="G1537" t="s">
        <v>8223</v>
      </c>
      <c r="H1537" t="s">
        <v>8245</v>
      </c>
      <c r="I1537">
        <v>1461823140</v>
      </c>
      <c r="J1537">
        <v>1459411371</v>
      </c>
      <c r="K1537" t="b">
        <v>0</v>
      </c>
      <c r="L1537">
        <v>34</v>
      </c>
      <c r="M1537" t="b">
        <v>1</v>
      </c>
      <c r="N1537" t="s">
        <v>8269</v>
      </c>
      <c r="O1537">
        <v>102</v>
      </c>
      <c r="P1537">
        <v>99</v>
      </c>
      <c r="Q1537" s="10" t="s">
        <v>8315</v>
      </c>
      <c r="R1537" t="s">
        <v>8316</v>
      </c>
      <c r="S1537" s="16">
        <v>42460.335312499999</v>
      </c>
      <c r="T1537" s="16">
        <v>42488.249305555553</v>
      </c>
      <c r="U1537">
        <v>27.913993055553874</v>
      </c>
    </row>
    <row r="1538" spans="1:21" ht="72" x14ac:dyDescent="0.3">
      <c r="A1538">
        <v>3527</v>
      </c>
      <c r="B1538" s="3" t="s">
        <v>3526</v>
      </c>
      <c r="C1538" s="3" t="s">
        <v>7637</v>
      </c>
      <c r="D1538" s="6">
        <v>6000</v>
      </c>
      <c r="E1538" s="8">
        <v>7015</v>
      </c>
      <c r="F1538" t="s">
        <v>8218</v>
      </c>
      <c r="G1538" t="s">
        <v>8223</v>
      </c>
      <c r="H1538" t="s">
        <v>8245</v>
      </c>
      <c r="I1538">
        <v>1436587140</v>
      </c>
      <c r="J1538">
        <v>1434069205</v>
      </c>
      <c r="K1538" t="b">
        <v>0</v>
      </c>
      <c r="L1538">
        <v>86</v>
      </c>
      <c r="M1538" t="b">
        <v>1</v>
      </c>
      <c r="N1538" t="s">
        <v>8269</v>
      </c>
      <c r="O1538">
        <v>117</v>
      </c>
      <c r="P1538">
        <v>81.569999999999993</v>
      </c>
      <c r="Q1538" s="10" t="s">
        <v>8315</v>
      </c>
      <c r="R1538" t="s">
        <v>8316</v>
      </c>
      <c r="S1538" s="16">
        <v>42167.023206018523</v>
      </c>
      <c r="T1538" s="16">
        <v>42196.165972222225</v>
      </c>
      <c r="U1538">
        <v>29.142766203702195</v>
      </c>
    </row>
    <row r="1539" spans="1:21" ht="72" x14ac:dyDescent="0.3">
      <c r="A1539">
        <v>3529</v>
      </c>
      <c r="B1539" s="3" t="s">
        <v>3528</v>
      </c>
      <c r="C1539" s="3" t="s">
        <v>7639</v>
      </c>
      <c r="D1539" s="6">
        <v>500</v>
      </c>
      <c r="E1539" s="8">
        <v>660</v>
      </c>
      <c r="F1539" t="s">
        <v>8218</v>
      </c>
      <c r="G1539" t="s">
        <v>8223</v>
      </c>
      <c r="H1539" t="s">
        <v>8245</v>
      </c>
      <c r="I1539">
        <v>1436749200</v>
      </c>
      <c r="J1539">
        <v>1434997018</v>
      </c>
      <c r="K1539" t="b">
        <v>0</v>
      </c>
      <c r="L1539">
        <v>18</v>
      </c>
      <c r="M1539" t="b">
        <v>1</v>
      </c>
      <c r="N1539" t="s">
        <v>8269</v>
      </c>
      <c r="O1539">
        <v>132</v>
      </c>
      <c r="P1539">
        <v>36.67</v>
      </c>
      <c r="Q1539" s="10" t="s">
        <v>8315</v>
      </c>
      <c r="R1539" t="s">
        <v>8316</v>
      </c>
      <c r="S1539" s="16">
        <v>42177.761782407411</v>
      </c>
      <c r="T1539" s="16">
        <v>42198.041666666672</v>
      </c>
      <c r="U1539">
        <v>20.279884259260143</v>
      </c>
    </row>
    <row r="1540" spans="1:21" ht="28.8" x14ac:dyDescent="0.3">
      <c r="A1540">
        <v>3531</v>
      </c>
      <c r="B1540" s="3" t="s">
        <v>3530</v>
      </c>
      <c r="C1540" s="3" t="s">
        <v>7641</v>
      </c>
      <c r="D1540" s="6">
        <v>1000</v>
      </c>
      <c r="E1540" s="8">
        <v>1280</v>
      </c>
      <c r="F1540" t="s">
        <v>8218</v>
      </c>
      <c r="G1540" t="s">
        <v>8223</v>
      </c>
      <c r="H1540" t="s">
        <v>8245</v>
      </c>
      <c r="I1540">
        <v>1467301334</v>
      </c>
      <c r="J1540">
        <v>1464709334</v>
      </c>
      <c r="K1540" t="b">
        <v>0</v>
      </c>
      <c r="L1540">
        <v>26</v>
      </c>
      <c r="M1540" t="b">
        <v>1</v>
      </c>
      <c r="N1540" t="s">
        <v>8269</v>
      </c>
      <c r="O1540">
        <v>128</v>
      </c>
      <c r="P1540">
        <v>49.23</v>
      </c>
      <c r="Q1540" s="10" t="s">
        <v>8315</v>
      </c>
      <c r="R1540" t="s">
        <v>8316</v>
      </c>
      <c r="S1540" s="16">
        <v>42521.654328703706</v>
      </c>
      <c r="T1540" s="16">
        <v>42551.654328703706</v>
      </c>
      <c r="U1540">
        <v>30</v>
      </c>
    </row>
    <row r="1541" spans="1:21" ht="72" x14ac:dyDescent="0.3">
      <c r="A1541">
        <v>3532</v>
      </c>
      <c r="B1541" s="3" t="s">
        <v>3531</v>
      </c>
      <c r="C1541" s="3" t="s">
        <v>7642</v>
      </c>
      <c r="D1541" s="6">
        <v>960</v>
      </c>
      <c r="E1541" s="8">
        <v>1142</v>
      </c>
      <c r="F1541" t="s">
        <v>8218</v>
      </c>
      <c r="G1541" t="s">
        <v>8223</v>
      </c>
      <c r="H1541" t="s">
        <v>8245</v>
      </c>
      <c r="I1541">
        <v>1411012740</v>
      </c>
      <c r="J1541">
        <v>1409667827</v>
      </c>
      <c r="K1541" t="b">
        <v>0</v>
      </c>
      <c r="L1541">
        <v>27</v>
      </c>
      <c r="M1541" t="b">
        <v>1</v>
      </c>
      <c r="N1541" t="s">
        <v>8269</v>
      </c>
      <c r="O1541">
        <v>119</v>
      </c>
      <c r="P1541">
        <v>42.3</v>
      </c>
      <c r="Q1541" s="10" t="s">
        <v>8315</v>
      </c>
      <c r="R1541" t="s">
        <v>8316</v>
      </c>
      <c r="S1541" s="16">
        <v>41884.599849537037</v>
      </c>
      <c r="T1541" s="16">
        <v>41900.165972222225</v>
      </c>
      <c r="U1541">
        <v>15.56612268518802</v>
      </c>
    </row>
    <row r="1542" spans="1:21" ht="72" x14ac:dyDescent="0.3">
      <c r="A1542">
        <v>3533</v>
      </c>
      <c r="B1542" s="3" t="s">
        <v>3532</v>
      </c>
      <c r="C1542" s="3" t="s">
        <v>7643</v>
      </c>
      <c r="D1542" s="6">
        <v>500</v>
      </c>
      <c r="E1542" s="8">
        <v>631</v>
      </c>
      <c r="F1542" t="s">
        <v>8218</v>
      </c>
      <c r="G1542" t="s">
        <v>8223</v>
      </c>
      <c r="H1542" t="s">
        <v>8245</v>
      </c>
      <c r="I1542">
        <v>1447269367</v>
      </c>
      <c r="J1542">
        <v>1444673767</v>
      </c>
      <c r="K1542" t="b">
        <v>0</v>
      </c>
      <c r="L1542">
        <v>8</v>
      </c>
      <c r="M1542" t="b">
        <v>1</v>
      </c>
      <c r="N1542" t="s">
        <v>8269</v>
      </c>
      <c r="O1542">
        <v>126</v>
      </c>
      <c r="P1542">
        <v>78.88</v>
      </c>
      <c r="Q1542" s="10" t="s">
        <v>8315</v>
      </c>
      <c r="R1542" t="s">
        <v>8316</v>
      </c>
      <c r="S1542" s="16">
        <v>42289.761192129634</v>
      </c>
      <c r="T1542" s="16">
        <v>42319.802858796291</v>
      </c>
      <c r="U1542">
        <v>30.041666666656965</v>
      </c>
    </row>
    <row r="1543" spans="1:21" ht="57.6" x14ac:dyDescent="0.3">
      <c r="A1543">
        <v>3534</v>
      </c>
      <c r="B1543" s="3" t="s">
        <v>3533</v>
      </c>
      <c r="C1543" s="3" t="s">
        <v>7644</v>
      </c>
      <c r="D1543" s="6">
        <v>5000</v>
      </c>
      <c r="E1543" s="8">
        <v>7810</v>
      </c>
      <c r="F1543" t="s">
        <v>8218</v>
      </c>
      <c r="G1543" t="s">
        <v>8223</v>
      </c>
      <c r="H1543" t="s">
        <v>8245</v>
      </c>
      <c r="I1543">
        <v>1443711623</v>
      </c>
      <c r="J1543">
        <v>1440687623</v>
      </c>
      <c r="K1543" t="b">
        <v>0</v>
      </c>
      <c r="L1543">
        <v>204</v>
      </c>
      <c r="M1543" t="b">
        <v>1</v>
      </c>
      <c r="N1543" t="s">
        <v>8269</v>
      </c>
      <c r="O1543">
        <v>156</v>
      </c>
      <c r="P1543">
        <v>38.28</v>
      </c>
      <c r="Q1543" s="10" t="s">
        <v>8315</v>
      </c>
      <c r="R1543" t="s">
        <v>8316</v>
      </c>
      <c r="S1543" s="16">
        <v>42243.6252662037</v>
      </c>
      <c r="T1543" s="16">
        <v>42278.6252662037</v>
      </c>
      <c r="U1543">
        <v>35</v>
      </c>
    </row>
    <row r="1544" spans="1:21" ht="57.6" x14ac:dyDescent="0.3">
      <c r="A1544">
        <v>3539</v>
      </c>
      <c r="B1544" s="3" t="s">
        <v>3538</v>
      </c>
      <c r="C1544" s="3" t="s">
        <v>7649</v>
      </c>
      <c r="D1544" s="6">
        <v>600</v>
      </c>
      <c r="E1544" s="8">
        <v>718</v>
      </c>
      <c r="F1544" t="s">
        <v>8218</v>
      </c>
      <c r="G1544" t="s">
        <v>8223</v>
      </c>
      <c r="H1544" t="s">
        <v>8245</v>
      </c>
      <c r="I1544">
        <v>1473358122</v>
      </c>
      <c r="J1544">
        <v>1471543722</v>
      </c>
      <c r="K1544" t="b">
        <v>0</v>
      </c>
      <c r="L1544">
        <v>13</v>
      </c>
      <c r="M1544" t="b">
        <v>1</v>
      </c>
      <c r="N1544" t="s">
        <v>8269</v>
      </c>
      <c r="O1544">
        <v>120</v>
      </c>
      <c r="P1544">
        <v>55.23</v>
      </c>
      <c r="Q1544" s="10" t="s">
        <v>8315</v>
      </c>
      <c r="R1544" t="s">
        <v>8316</v>
      </c>
      <c r="S1544" s="16">
        <v>42600.756041666667</v>
      </c>
      <c r="T1544" s="16">
        <v>42621.756041666667</v>
      </c>
      <c r="U1544">
        <v>21</v>
      </c>
    </row>
    <row r="1545" spans="1:21" ht="72" x14ac:dyDescent="0.3">
      <c r="A1545">
        <v>3542</v>
      </c>
      <c r="B1545" s="3" t="s">
        <v>3541</v>
      </c>
      <c r="C1545" s="3" t="s">
        <v>7652</v>
      </c>
      <c r="D1545" s="6">
        <v>5500</v>
      </c>
      <c r="E1545" s="8">
        <v>5623</v>
      </c>
      <c r="F1545" t="s">
        <v>8218</v>
      </c>
      <c r="G1545" t="s">
        <v>8223</v>
      </c>
      <c r="H1545" t="s">
        <v>8245</v>
      </c>
      <c r="I1545">
        <v>1410099822</v>
      </c>
      <c r="J1545">
        <v>1404915822</v>
      </c>
      <c r="K1545" t="b">
        <v>0</v>
      </c>
      <c r="L1545">
        <v>85</v>
      </c>
      <c r="M1545" t="b">
        <v>1</v>
      </c>
      <c r="N1545" t="s">
        <v>8269</v>
      </c>
      <c r="O1545">
        <v>102</v>
      </c>
      <c r="P1545">
        <v>66.150000000000006</v>
      </c>
      <c r="Q1545" s="10" t="s">
        <v>8315</v>
      </c>
      <c r="R1545" t="s">
        <v>8316</v>
      </c>
      <c r="S1545" s="16">
        <v>41829.599791666667</v>
      </c>
      <c r="T1545" s="16">
        <v>41889.599791666667</v>
      </c>
      <c r="U1545">
        <v>60</v>
      </c>
    </row>
    <row r="1546" spans="1:21" ht="43.2" x14ac:dyDescent="0.3">
      <c r="A1546">
        <v>3544</v>
      </c>
      <c r="B1546" s="3" t="s">
        <v>3543</v>
      </c>
      <c r="C1546" s="3" t="s">
        <v>7654</v>
      </c>
      <c r="D1546" s="6">
        <v>2500</v>
      </c>
      <c r="E1546" s="8">
        <v>2500</v>
      </c>
      <c r="F1546" t="s">
        <v>8218</v>
      </c>
      <c r="G1546" t="s">
        <v>8223</v>
      </c>
      <c r="H1546" t="s">
        <v>8245</v>
      </c>
      <c r="I1546">
        <v>1425758257</v>
      </c>
      <c r="J1546">
        <v>1423166257</v>
      </c>
      <c r="K1546" t="b">
        <v>0</v>
      </c>
      <c r="L1546">
        <v>24</v>
      </c>
      <c r="M1546" t="b">
        <v>1</v>
      </c>
      <c r="N1546" t="s">
        <v>8269</v>
      </c>
      <c r="O1546">
        <v>100</v>
      </c>
      <c r="P1546">
        <v>104.17</v>
      </c>
      <c r="Q1546" s="10" t="s">
        <v>8315</v>
      </c>
      <c r="R1546" t="s">
        <v>8316</v>
      </c>
      <c r="S1546" s="16">
        <v>42040.831678240742</v>
      </c>
      <c r="T1546" s="16">
        <v>42070.831678240742</v>
      </c>
      <c r="U1546">
        <v>30</v>
      </c>
    </row>
    <row r="1547" spans="1:21" ht="72" x14ac:dyDescent="0.3">
      <c r="A1547">
        <v>3545</v>
      </c>
      <c r="B1547" s="3" t="s">
        <v>3544</v>
      </c>
      <c r="C1547" s="3" t="s">
        <v>7655</v>
      </c>
      <c r="D1547" s="6">
        <v>250</v>
      </c>
      <c r="E1547" s="8">
        <v>251</v>
      </c>
      <c r="F1547" t="s">
        <v>8218</v>
      </c>
      <c r="G1547" t="s">
        <v>8223</v>
      </c>
      <c r="H1547" t="s">
        <v>8245</v>
      </c>
      <c r="I1547">
        <v>1428780159</v>
      </c>
      <c r="J1547">
        <v>1426188159</v>
      </c>
      <c r="K1547" t="b">
        <v>0</v>
      </c>
      <c r="L1547">
        <v>8</v>
      </c>
      <c r="M1547" t="b">
        <v>1</v>
      </c>
      <c r="N1547" t="s">
        <v>8269</v>
      </c>
      <c r="O1547">
        <v>100</v>
      </c>
      <c r="P1547">
        <v>31.38</v>
      </c>
      <c r="Q1547" s="10" t="s">
        <v>8315</v>
      </c>
      <c r="R1547" t="s">
        <v>8316</v>
      </c>
      <c r="S1547" s="16">
        <v>42075.807395833333</v>
      </c>
      <c r="T1547" s="16">
        <v>42105.807395833333</v>
      </c>
      <c r="U1547">
        <v>30</v>
      </c>
    </row>
    <row r="1548" spans="1:21" ht="72" x14ac:dyDescent="0.3">
      <c r="A1548">
        <v>3546</v>
      </c>
      <c r="B1548" s="3" t="s">
        <v>3545</v>
      </c>
      <c r="C1548" s="3" t="s">
        <v>7656</v>
      </c>
      <c r="D1548" s="6">
        <v>1100</v>
      </c>
      <c r="E1548" s="8">
        <v>1125</v>
      </c>
      <c r="F1548" t="s">
        <v>8218</v>
      </c>
      <c r="G1548" t="s">
        <v>8223</v>
      </c>
      <c r="H1548" t="s">
        <v>8245</v>
      </c>
      <c r="I1548">
        <v>1427860740</v>
      </c>
      <c r="J1548">
        <v>1426002684</v>
      </c>
      <c r="K1548" t="b">
        <v>0</v>
      </c>
      <c r="L1548">
        <v>19</v>
      </c>
      <c r="M1548" t="b">
        <v>1</v>
      </c>
      <c r="N1548" t="s">
        <v>8269</v>
      </c>
      <c r="O1548">
        <v>102</v>
      </c>
      <c r="P1548">
        <v>59.21</v>
      </c>
      <c r="Q1548" s="10" t="s">
        <v>8315</v>
      </c>
      <c r="R1548" t="s">
        <v>8316</v>
      </c>
      <c r="S1548" s="16">
        <v>42073.660694444443</v>
      </c>
      <c r="T1548" s="16">
        <v>42095.165972222225</v>
      </c>
      <c r="U1548">
        <v>21.505277777781885</v>
      </c>
    </row>
    <row r="1549" spans="1:21" ht="57.6" x14ac:dyDescent="0.3">
      <c r="A1549">
        <v>3547</v>
      </c>
      <c r="B1549" s="3" t="s">
        <v>3546</v>
      </c>
      <c r="C1549" s="3" t="s">
        <v>7657</v>
      </c>
      <c r="D1549" s="6">
        <v>35000</v>
      </c>
      <c r="E1549" s="8">
        <v>40043.25</v>
      </c>
      <c r="F1549" t="s">
        <v>8218</v>
      </c>
      <c r="G1549" t="s">
        <v>8223</v>
      </c>
      <c r="H1549" t="s">
        <v>8245</v>
      </c>
      <c r="I1549">
        <v>1463198340</v>
      </c>
      <c r="J1549">
        <v>1461117201</v>
      </c>
      <c r="K1549" t="b">
        <v>0</v>
      </c>
      <c r="L1549">
        <v>336</v>
      </c>
      <c r="M1549" t="b">
        <v>1</v>
      </c>
      <c r="N1549" t="s">
        <v>8269</v>
      </c>
      <c r="O1549">
        <v>114</v>
      </c>
      <c r="P1549">
        <v>119.18</v>
      </c>
      <c r="Q1549" s="10" t="s">
        <v>8315</v>
      </c>
      <c r="R1549" t="s">
        <v>8316</v>
      </c>
      <c r="S1549" s="16">
        <v>42480.078715277778</v>
      </c>
      <c r="T1549" s="16">
        <v>42504.165972222225</v>
      </c>
      <c r="U1549">
        <v>24.08725694444729</v>
      </c>
    </row>
    <row r="1550" spans="1:21" ht="57.6" x14ac:dyDescent="0.3">
      <c r="A1550">
        <v>3548</v>
      </c>
      <c r="B1550" s="3" t="s">
        <v>3547</v>
      </c>
      <c r="C1550" s="3" t="s">
        <v>7658</v>
      </c>
      <c r="D1550" s="6">
        <v>2100</v>
      </c>
      <c r="E1550" s="8">
        <v>2140</v>
      </c>
      <c r="F1550" t="s">
        <v>8218</v>
      </c>
      <c r="G1550" t="s">
        <v>8223</v>
      </c>
      <c r="H1550" t="s">
        <v>8245</v>
      </c>
      <c r="I1550">
        <v>1457139600</v>
      </c>
      <c r="J1550">
        <v>1455230214</v>
      </c>
      <c r="K1550" t="b">
        <v>0</v>
      </c>
      <c r="L1550">
        <v>13</v>
      </c>
      <c r="M1550" t="b">
        <v>1</v>
      </c>
      <c r="N1550" t="s">
        <v>8269</v>
      </c>
      <c r="O1550">
        <v>102</v>
      </c>
      <c r="P1550">
        <v>164.62</v>
      </c>
      <c r="Q1550" s="10" t="s">
        <v>8315</v>
      </c>
      <c r="R1550" t="s">
        <v>8316</v>
      </c>
      <c r="S1550" s="16">
        <v>42411.942291666666</v>
      </c>
      <c r="T1550" s="16">
        <v>42434.041666666672</v>
      </c>
      <c r="U1550">
        <v>22.099375000005239</v>
      </c>
    </row>
    <row r="1551" spans="1:21" ht="57.6" x14ac:dyDescent="0.3">
      <c r="A1551">
        <v>3551</v>
      </c>
      <c r="B1551" s="3" t="s">
        <v>3550</v>
      </c>
      <c r="C1551" s="3" t="s">
        <v>7661</v>
      </c>
      <c r="D1551" s="6">
        <v>1500</v>
      </c>
      <c r="E1551" s="8">
        <v>1527.5</v>
      </c>
      <c r="F1551" t="s">
        <v>8218</v>
      </c>
      <c r="G1551" t="s">
        <v>8223</v>
      </c>
      <c r="H1551" t="s">
        <v>8245</v>
      </c>
      <c r="I1551">
        <v>1400796420</v>
      </c>
      <c r="J1551">
        <v>1398342170</v>
      </c>
      <c r="K1551" t="b">
        <v>0</v>
      </c>
      <c r="L1551">
        <v>25</v>
      </c>
      <c r="M1551" t="b">
        <v>1</v>
      </c>
      <c r="N1551" t="s">
        <v>8269</v>
      </c>
      <c r="O1551">
        <v>102</v>
      </c>
      <c r="P1551">
        <v>61.1</v>
      </c>
      <c r="Q1551" s="10" t="s">
        <v>8315</v>
      </c>
      <c r="R1551" t="s">
        <v>8316</v>
      </c>
      <c r="S1551" s="16">
        <v>41753.515856481477</v>
      </c>
      <c r="T1551" s="16">
        <v>41781.921527777777</v>
      </c>
      <c r="U1551">
        <v>28.405671296299261</v>
      </c>
    </row>
    <row r="1552" spans="1:21" ht="72" x14ac:dyDescent="0.3">
      <c r="A1552">
        <v>3553</v>
      </c>
      <c r="B1552" s="3" t="s">
        <v>3552</v>
      </c>
      <c r="C1552" s="3" t="s">
        <v>7663</v>
      </c>
      <c r="D1552" s="6">
        <v>5500</v>
      </c>
      <c r="E1552" s="8">
        <v>5845</v>
      </c>
      <c r="F1552" t="s">
        <v>8218</v>
      </c>
      <c r="G1552" t="s">
        <v>8223</v>
      </c>
      <c r="H1552" t="s">
        <v>8245</v>
      </c>
      <c r="I1552">
        <v>1439337600</v>
      </c>
      <c r="J1552">
        <v>1436575280</v>
      </c>
      <c r="K1552" t="b">
        <v>0</v>
      </c>
      <c r="L1552">
        <v>104</v>
      </c>
      <c r="M1552" t="b">
        <v>1</v>
      </c>
      <c r="N1552" t="s">
        <v>8269</v>
      </c>
      <c r="O1552">
        <v>106</v>
      </c>
      <c r="P1552">
        <v>56.2</v>
      </c>
      <c r="Q1552" s="10" t="s">
        <v>8315</v>
      </c>
      <c r="R1552" t="s">
        <v>8316</v>
      </c>
      <c r="S1552" s="16">
        <v>42196.028703703705</v>
      </c>
      <c r="T1552" s="16">
        <v>42228</v>
      </c>
      <c r="U1552">
        <v>31.971296296294895</v>
      </c>
    </row>
    <row r="1553" spans="1:21" ht="57.6" x14ac:dyDescent="0.3">
      <c r="A1553">
        <v>3554</v>
      </c>
      <c r="B1553" s="3" t="s">
        <v>3553</v>
      </c>
      <c r="C1553" s="3" t="s">
        <v>7664</v>
      </c>
      <c r="D1553" s="6">
        <v>5000</v>
      </c>
      <c r="E1553" s="8">
        <v>5671.11</v>
      </c>
      <c r="F1553" t="s">
        <v>8218</v>
      </c>
      <c r="G1553" t="s">
        <v>8223</v>
      </c>
      <c r="H1553" t="s">
        <v>8245</v>
      </c>
      <c r="I1553">
        <v>1423674000</v>
      </c>
      <c r="J1553">
        <v>1421025159</v>
      </c>
      <c r="K1553" t="b">
        <v>0</v>
      </c>
      <c r="L1553">
        <v>53</v>
      </c>
      <c r="M1553" t="b">
        <v>1</v>
      </c>
      <c r="N1553" t="s">
        <v>8269</v>
      </c>
      <c r="O1553">
        <v>113</v>
      </c>
      <c r="P1553">
        <v>107</v>
      </c>
      <c r="Q1553" s="10" t="s">
        <v>8315</v>
      </c>
      <c r="R1553" t="s">
        <v>8316</v>
      </c>
      <c r="S1553" s="16">
        <v>42016.050451388888</v>
      </c>
      <c r="T1553" s="16">
        <v>42046.708333333328</v>
      </c>
      <c r="U1553">
        <v>30.657881944440305</v>
      </c>
    </row>
    <row r="1554" spans="1:21" ht="72" x14ac:dyDescent="0.3">
      <c r="A1554">
        <v>3557</v>
      </c>
      <c r="B1554" s="3" t="s">
        <v>3556</v>
      </c>
      <c r="C1554" s="3" t="s">
        <v>7667</v>
      </c>
      <c r="D1554" s="6">
        <v>100000</v>
      </c>
      <c r="E1554" s="8">
        <v>100036</v>
      </c>
      <c r="F1554" t="s">
        <v>8218</v>
      </c>
      <c r="G1554" t="s">
        <v>8223</v>
      </c>
      <c r="H1554" t="s">
        <v>8245</v>
      </c>
      <c r="I1554">
        <v>1399271911</v>
      </c>
      <c r="J1554">
        <v>1396334311</v>
      </c>
      <c r="K1554" t="b">
        <v>0</v>
      </c>
      <c r="L1554">
        <v>558</v>
      </c>
      <c r="M1554" t="b">
        <v>1</v>
      </c>
      <c r="N1554" t="s">
        <v>8269</v>
      </c>
      <c r="O1554">
        <v>100</v>
      </c>
      <c r="P1554">
        <v>179.28</v>
      </c>
      <c r="Q1554" s="10" t="s">
        <v>8315</v>
      </c>
      <c r="R1554" t="s">
        <v>8316</v>
      </c>
      <c r="S1554" s="16">
        <v>41730.276747685188</v>
      </c>
      <c r="T1554" s="16">
        <v>41764.276747685188</v>
      </c>
      <c r="U1554">
        <v>34</v>
      </c>
    </row>
    <row r="1555" spans="1:21" ht="115.2" x14ac:dyDescent="0.3">
      <c r="A1555">
        <v>3561</v>
      </c>
      <c r="B1555" s="3" t="s">
        <v>3560</v>
      </c>
      <c r="C1555" s="3" t="s">
        <v>7671</v>
      </c>
      <c r="D1555" s="6">
        <v>2500</v>
      </c>
      <c r="E1555" s="8">
        <v>2560</v>
      </c>
      <c r="F1555" t="s">
        <v>8218</v>
      </c>
      <c r="G1555" t="s">
        <v>8223</v>
      </c>
      <c r="H1555" t="s">
        <v>8245</v>
      </c>
      <c r="I1555">
        <v>1438799760</v>
      </c>
      <c r="J1555">
        <v>1437236378</v>
      </c>
      <c r="K1555" t="b">
        <v>0</v>
      </c>
      <c r="L1555">
        <v>54</v>
      </c>
      <c r="M1555" t="b">
        <v>1</v>
      </c>
      <c r="N1555" t="s">
        <v>8269</v>
      </c>
      <c r="O1555">
        <v>102</v>
      </c>
      <c r="P1555">
        <v>47.41</v>
      </c>
      <c r="Q1555" s="10" t="s">
        <v>8315</v>
      </c>
      <c r="R1555" t="s">
        <v>8316</v>
      </c>
      <c r="S1555" s="16">
        <v>42203.680300925931</v>
      </c>
      <c r="T1555" s="16">
        <v>42221.774999999994</v>
      </c>
      <c r="U1555">
        <v>18.094699074063101</v>
      </c>
    </row>
    <row r="1556" spans="1:21" ht="72" x14ac:dyDescent="0.3">
      <c r="A1556">
        <v>3565</v>
      </c>
      <c r="B1556" s="3" t="s">
        <v>3564</v>
      </c>
      <c r="C1556" s="3" t="s">
        <v>7675</v>
      </c>
      <c r="D1556" s="6">
        <v>900</v>
      </c>
      <c r="E1556" s="8">
        <v>1175</v>
      </c>
      <c r="F1556" t="s">
        <v>8218</v>
      </c>
      <c r="G1556" t="s">
        <v>8223</v>
      </c>
      <c r="H1556" t="s">
        <v>8245</v>
      </c>
      <c r="I1556">
        <v>1420048208</v>
      </c>
      <c r="J1556">
        <v>1417456208</v>
      </c>
      <c r="K1556" t="b">
        <v>0</v>
      </c>
      <c r="L1556">
        <v>12</v>
      </c>
      <c r="M1556" t="b">
        <v>1</v>
      </c>
      <c r="N1556" t="s">
        <v>8269</v>
      </c>
      <c r="O1556">
        <v>131</v>
      </c>
      <c r="P1556">
        <v>97.92</v>
      </c>
      <c r="Q1556" s="10" t="s">
        <v>8315</v>
      </c>
      <c r="R1556" t="s">
        <v>8316</v>
      </c>
      <c r="S1556" s="16">
        <v>41974.743148148147</v>
      </c>
      <c r="T1556" s="16">
        <v>42004.743148148147</v>
      </c>
      <c r="U1556">
        <v>30</v>
      </c>
    </row>
    <row r="1557" spans="1:21" ht="72" x14ac:dyDescent="0.3">
      <c r="A1557">
        <v>3568</v>
      </c>
      <c r="B1557" s="3" t="s">
        <v>3567</v>
      </c>
      <c r="C1557" s="3" t="s">
        <v>7678</v>
      </c>
      <c r="D1557" s="6">
        <v>1000</v>
      </c>
      <c r="E1557" s="8">
        <v>1110</v>
      </c>
      <c r="F1557" t="s">
        <v>8218</v>
      </c>
      <c r="G1557" t="s">
        <v>8223</v>
      </c>
      <c r="H1557" t="s">
        <v>8245</v>
      </c>
      <c r="I1557">
        <v>1410975994</v>
      </c>
      <c r="J1557">
        <v>1408383994</v>
      </c>
      <c r="K1557" t="b">
        <v>0</v>
      </c>
      <c r="L1557">
        <v>19</v>
      </c>
      <c r="M1557" t="b">
        <v>1</v>
      </c>
      <c r="N1557" t="s">
        <v>8269</v>
      </c>
      <c r="O1557">
        <v>111</v>
      </c>
      <c r="P1557">
        <v>58.42</v>
      </c>
      <c r="Q1557" s="10" t="s">
        <v>8315</v>
      </c>
      <c r="R1557" t="s">
        <v>8316</v>
      </c>
      <c r="S1557" s="16">
        <v>41869.740671296298</v>
      </c>
      <c r="T1557" s="16">
        <v>41899.740671296298</v>
      </c>
      <c r="U1557">
        <v>30</v>
      </c>
    </row>
    <row r="1558" spans="1:21" ht="57.6" x14ac:dyDescent="0.3">
      <c r="A1558">
        <v>3569</v>
      </c>
      <c r="B1558" s="3" t="s">
        <v>3568</v>
      </c>
      <c r="C1558" s="3" t="s">
        <v>7679</v>
      </c>
      <c r="D1558" s="6">
        <v>5000</v>
      </c>
      <c r="E1558" s="8">
        <v>5024</v>
      </c>
      <c r="F1558" t="s">
        <v>8218</v>
      </c>
      <c r="G1558" t="s">
        <v>8223</v>
      </c>
      <c r="H1558" t="s">
        <v>8245</v>
      </c>
      <c r="I1558">
        <v>1420734696</v>
      </c>
      <c r="J1558">
        <v>1418142696</v>
      </c>
      <c r="K1558" t="b">
        <v>0</v>
      </c>
      <c r="L1558">
        <v>41</v>
      </c>
      <c r="M1558" t="b">
        <v>1</v>
      </c>
      <c r="N1558" t="s">
        <v>8269</v>
      </c>
      <c r="O1558">
        <v>100</v>
      </c>
      <c r="P1558">
        <v>122.54</v>
      </c>
      <c r="Q1558" s="10" t="s">
        <v>8315</v>
      </c>
      <c r="R1558" t="s">
        <v>8316</v>
      </c>
      <c r="S1558" s="16">
        <v>41982.688611111109</v>
      </c>
      <c r="T1558" s="16">
        <v>42012.688611111109</v>
      </c>
      <c r="U1558">
        <v>30</v>
      </c>
    </row>
    <row r="1559" spans="1:21" ht="57.6" x14ac:dyDescent="0.3">
      <c r="A1559">
        <v>3570</v>
      </c>
      <c r="B1559" s="3" t="s">
        <v>3569</v>
      </c>
      <c r="C1559" s="3" t="s">
        <v>7680</v>
      </c>
      <c r="D1559" s="6">
        <v>2000</v>
      </c>
      <c r="E1559" s="8">
        <v>2287</v>
      </c>
      <c r="F1559" t="s">
        <v>8218</v>
      </c>
      <c r="G1559" t="s">
        <v>8223</v>
      </c>
      <c r="H1559" t="s">
        <v>8245</v>
      </c>
      <c r="I1559">
        <v>1420009200</v>
      </c>
      <c r="J1559">
        <v>1417593483</v>
      </c>
      <c r="K1559" t="b">
        <v>0</v>
      </c>
      <c r="L1559">
        <v>26</v>
      </c>
      <c r="M1559" t="b">
        <v>1</v>
      </c>
      <c r="N1559" t="s">
        <v>8269</v>
      </c>
      <c r="O1559">
        <v>114</v>
      </c>
      <c r="P1559">
        <v>87.96</v>
      </c>
      <c r="Q1559" s="10" t="s">
        <v>8315</v>
      </c>
      <c r="R1559" t="s">
        <v>8316</v>
      </c>
      <c r="S1559" s="16">
        <v>41976.331979166673</v>
      </c>
      <c r="T1559" s="16">
        <v>42004.291666666672</v>
      </c>
      <c r="U1559">
        <v>27.959687499998836</v>
      </c>
    </row>
    <row r="1560" spans="1:21" ht="72" x14ac:dyDescent="0.3">
      <c r="A1560">
        <v>3574</v>
      </c>
      <c r="B1560" s="3" t="s">
        <v>3573</v>
      </c>
      <c r="C1560" s="3" t="s">
        <v>7684</v>
      </c>
      <c r="D1560" s="6">
        <v>5800</v>
      </c>
      <c r="E1560" s="8">
        <v>6155</v>
      </c>
      <c r="F1560" t="s">
        <v>8218</v>
      </c>
      <c r="G1560" t="s">
        <v>8223</v>
      </c>
      <c r="H1560" t="s">
        <v>8245</v>
      </c>
      <c r="I1560">
        <v>1415921848</v>
      </c>
      <c r="J1560">
        <v>1413326248</v>
      </c>
      <c r="K1560" t="b">
        <v>0</v>
      </c>
      <c r="L1560">
        <v>45</v>
      </c>
      <c r="M1560" t="b">
        <v>1</v>
      </c>
      <c r="N1560" t="s">
        <v>8269</v>
      </c>
      <c r="O1560">
        <v>106</v>
      </c>
      <c r="P1560">
        <v>136.78</v>
      </c>
      <c r="Q1560" s="10" t="s">
        <v>8315</v>
      </c>
      <c r="R1560" t="s">
        <v>8316</v>
      </c>
      <c r="S1560" s="16">
        <v>41926.942685185182</v>
      </c>
      <c r="T1560" s="16">
        <v>41956.984351851846</v>
      </c>
      <c r="U1560">
        <v>30.041666666664241</v>
      </c>
    </row>
    <row r="1561" spans="1:21" ht="72" x14ac:dyDescent="0.3">
      <c r="A1561">
        <v>3575</v>
      </c>
      <c r="B1561" s="3" t="s">
        <v>3574</v>
      </c>
      <c r="C1561" s="3" t="s">
        <v>7685</v>
      </c>
      <c r="D1561" s="6">
        <v>10000</v>
      </c>
      <c r="E1561" s="8">
        <v>10133</v>
      </c>
      <c r="F1561" t="s">
        <v>8218</v>
      </c>
      <c r="G1561" t="s">
        <v>8223</v>
      </c>
      <c r="H1561" t="s">
        <v>8245</v>
      </c>
      <c r="I1561">
        <v>1470887940</v>
      </c>
      <c r="J1561">
        <v>1468176527</v>
      </c>
      <c r="K1561" t="b">
        <v>0</v>
      </c>
      <c r="L1561">
        <v>102</v>
      </c>
      <c r="M1561" t="b">
        <v>1</v>
      </c>
      <c r="N1561" t="s">
        <v>8269</v>
      </c>
      <c r="O1561">
        <v>101</v>
      </c>
      <c r="P1561">
        <v>99.34</v>
      </c>
      <c r="Q1561" s="10" t="s">
        <v>8315</v>
      </c>
      <c r="R1561" t="s">
        <v>8316</v>
      </c>
      <c r="S1561" s="16">
        <v>42561.783877314811</v>
      </c>
      <c r="T1561" s="16">
        <v>42593.165972222225</v>
      </c>
      <c r="U1561">
        <v>31.382094907414285</v>
      </c>
    </row>
    <row r="1562" spans="1:21" ht="57.6" x14ac:dyDescent="0.3">
      <c r="A1562">
        <v>3576</v>
      </c>
      <c r="B1562" s="3" t="s">
        <v>3575</v>
      </c>
      <c r="C1562" s="3" t="s">
        <v>7686</v>
      </c>
      <c r="D1562" s="6">
        <v>100</v>
      </c>
      <c r="E1562" s="8">
        <v>100</v>
      </c>
      <c r="F1562" t="s">
        <v>8218</v>
      </c>
      <c r="G1562" t="s">
        <v>8223</v>
      </c>
      <c r="H1562" t="s">
        <v>8245</v>
      </c>
      <c r="I1562">
        <v>1480947054</v>
      </c>
      <c r="J1562">
        <v>1475759454</v>
      </c>
      <c r="K1562" t="b">
        <v>0</v>
      </c>
      <c r="L1562">
        <v>5</v>
      </c>
      <c r="M1562" t="b">
        <v>1</v>
      </c>
      <c r="N1562" t="s">
        <v>8269</v>
      </c>
      <c r="O1562">
        <v>100</v>
      </c>
      <c r="P1562">
        <v>20</v>
      </c>
      <c r="Q1562" s="10" t="s">
        <v>8315</v>
      </c>
      <c r="R1562" t="s">
        <v>8316</v>
      </c>
      <c r="S1562" s="16">
        <v>42649.54923611111</v>
      </c>
      <c r="T1562" s="16">
        <v>42709.590902777782</v>
      </c>
      <c r="U1562">
        <v>60.041666666671517</v>
      </c>
    </row>
    <row r="1563" spans="1:21" ht="57.6" x14ac:dyDescent="0.3">
      <c r="A1563">
        <v>3577</v>
      </c>
      <c r="B1563" s="3" t="s">
        <v>3576</v>
      </c>
      <c r="C1563" s="3" t="s">
        <v>7687</v>
      </c>
      <c r="D1563" s="6">
        <v>600</v>
      </c>
      <c r="E1563" s="8">
        <v>780</v>
      </c>
      <c r="F1563" t="s">
        <v>8218</v>
      </c>
      <c r="G1563" t="s">
        <v>8223</v>
      </c>
      <c r="H1563" t="s">
        <v>8245</v>
      </c>
      <c r="I1563">
        <v>1430029680</v>
      </c>
      <c r="J1563">
        <v>1427741583</v>
      </c>
      <c r="K1563" t="b">
        <v>0</v>
      </c>
      <c r="L1563">
        <v>27</v>
      </c>
      <c r="M1563" t="b">
        <v>1</v>
      </c>
      <c r="N1563" t="s">
        <v>8269</v>
      </c>
      <c r="O1563">
        <v>130</v>
      </c>
      <c r="P1563">
        <v>28.89</v>
      </c>
      <c r="Q1563" s="10" t="s">
        <v>8315</v>
      </c>
      <c r="R1563" t="s">
        <v>8316</v>
      </c>
      <c r="S1563" s="16">
        <v>42093.786840277782</v>
      </c>
      <c r="T1563" s="16">
        <v>42120.26944444445</v>
      </c>
      <c r="U1563">
        <v>26.482604166667443</v>
      </c>
    </row>
    <row r="1564" spans="1:21" ht="57.6" x14ac:dyDescent="0.3">
      <c r="A1564">
        <v>3580</v>
      </c>
      <c r="B1564" s="3" t="s">
        <v>3579</v>
      </c>
      <c r="C1564" s="3" t="s">
        <v>7690</v>
      </c>
      <c r="D1564" s="6">
        <v>900</v>
      </c>
      <c r="E1564" s="8">
        <v>1025</v>
      </c>
      <c r="F1564" t="s">
        <v>8218</v>
      </c>
      <c r="G1564" t="s">
        <v>8223</v>
      </c>
      <c r="H1564" t="s">
        <v>8245</v>
      </c>
      <c r="I1564">
        <v>1425185940</v>
      </c>
      <c r="J1564">
        <v>1421900022</v>
      </c>
      <c r="K1564" t="b">
        <v>0</v>
      </c>
      <c r="L1564">
        <v>27</v>
      </c>
      <c r="M1564" t="b">
        <v>1</v>
      </c>
      <c r="N1564" t="s">
        <v>8269</v>
      </c>
      <c r="O1564">
        <v>114</v>
      </c>
      <c r="P1564">
        <v>37.96</v>
      </c>
      <c r="Q1564" s="10" t="s">
        <v>8315</v>
      </c>
      <c r="R1564" t="s">
        <v>8316</v>
      </c>
      <c r="S1564" s="16">
        <v>42026.176180555558</v>
      </c>
      <c r="T1564" s="16">
        <v>42064.207638888889</v>
      </c>
      <c r="U1564">
        <v>38.031458333331102</v>
      </c>
    </row>
    <row r="1565" spans="1:21" ht="57.6" x14ac:dyDescent="0.3">
      <c r="A1565">
        <v>3582</v>
      </c>
      <c r="B1565" s="3" t="s">
        <v>3581</v>
      </c>
      <c r="C1565" s="3" t="s">
        <v>7692</v>
      </c>
      <c r="D1565" s="6">
        <v>1000</v>
      </c>
      <c r="E1565" s="8">
        <v>2870</v>
      </c>
      <c r="F1565" t="s">
        <v>8218</v>
      </c>
      <c r="G1565" t="s">
        <v>8223</v>
      </c>
      <c r="H1565" t="s">
        <v>8245</v>
      </c>
      <c r="I1565">
        <v>1459822682</v>
      </c>
      <c r="J1565">
        <v>1458613082</v>
      </c>
      <c r="K1565" t="b">
        <v>0</v>
      </c>
      <c r="L1565">
        <v>49</v>
      </c>
      <c r="M1565" t="b">
        <v>1</v>
      </c>
      <c r="N1565" t="s">
        <v>8269</v>
      </c>
      <c r="O1565">
        <v>287</v>
      </c>
      <c r="P1565">
        <v>58.57</v>
      </c>
      <c r="Q1565" s="10" t="s">
        <v>8315</v>
      </c>
      <c r="R1565" t="s">
        <v>8316</v>
      </c>
      <c r="S1565" s="16">
        <v>42451.095856481479</v>
      </c>
      <c r="T1565" s="16">
        <v>42465.095856481479</v>
      </c>
      <c r="U1565">
        <v>14</v>
      </c>
    </row>
    <row r="1566" spans="1:21" ht="72" x14ac:dyDescent="0.3">
      <c r="A1566">
        <v>3583</v>
      </c>
      <c r="B1566" s="3" t="s">
        <v>3582</v>
      </c>
      <c r="C1566" s="3" t="s">
        <v>7693</v>
      </c>
      <c r="D1566" s="6">
        <v>3000</v>
      </c>
      <c r="E1566" s="8">
        <v>3255</v>
      </c>
      <c r="F1566" t="s">
        <v>8218</v>
      </c>
      <c r="G1566" t="s">
        <v>8223</v>
      </c>
      <c r="H1566" t="s">
        <v>8245</v>
      </c>
      <c r="I1566">
        <v>1460970805</v>
      </c>
      <c r="J1566">
        <v>1455790405</v>
      </c>
      <c r="K1566" t="b">
        <v>0</v>
      </c>
      <c r="L1566">
        <v>24</v>
      </c>
      <c r="M1566" t="b">
        <v>1</v>
      </c>
      <c r="N1566" t="s">
        <v>8269</v>
      </c>
      <c r="O1566">
        <v>109</v>
      </c>
      <c r="P1566">
        <v>135.63</v>
      </c>
      <c r="Q1566" s="10" t="s">
        <v>8315</v>
      </c>
      <c r="R1566" t="s">
        <v>8316</v>
      </c>
      <c r="S1566" s="16">
        <v>42418.425983796296</v>
      </c>
      <c r="T1566" s="16">
        <v>42478.384317129632</v>
      </c>
      <c r="U1566">
        <v>59.958333333335759</v>
      </c>
    </row>
    <row r="1567" spans="1:21" ht="57.6" x14ac:dyDescent="0.3">
      <c r="A1567">
        <v>3585</v>
      </c>
      <c r="B1567" s="3" t="s">
        <v>3584</v>
      </c>
      <c r="C1567" s="3" t="s">
        <v>7695</v>
      </c>
      <c r="D1567" s="6">
        <v>3400</v>
      </c>
      <c r="E1567" s="8">
        <v>4050</v>
      </c>
      <c r="F1567" t="s">
        <v>8218</v>
      </c>
      <c r="G1567" t="s">
        <v>8223</v>
      </c>
      <c r="H1567" t="s">
        <v>8245</v>
      </c>
      <c r="I1567">
        <v>1419181890</v>
      </c>
      <c r="J1567">
        <v>1416589890</v>
      </c>
      <c r="K1567" t="b">
        <v>0</v>
      </c>
      <c r="L1567">
        <v>23</v>
      </c>
      <c r="M1567" t="b">
        <v>1</v>
      </c>
      <c r="N1567" t="s">
        <v>8269</v>
      </c>
      <c r="O1567">
        <v>119</v>
      </c>
      <c r="P1567">
        <v>176.09</v>
      </c>
      <c r="Q1567" s="10" t="s">
        <v>8315</v>
      </c>
      <c r="R1567" t="s">
        <v>8316</v>
      </c>
      <c r="S1567" s="16">
        <v>41964.716319444444</v>
      </c>
      <c r="T1567" s="16">
        <v>41994.716319444444</v>
      </c>
      <c r="U1567">
        <v>30</v>
      </c>
    </row>
    <row r="1568" spans="1:21" ht="28.8" x14ac:dyDescent="0.3">
      <c r="A1568">
        <v>3586</v>
      </c>
      <c r="B1568" s="3" t="s">
        <v>3585</v>
      </c>
      <c r="C1568" s="3" t="s">
        <v>7696</v>
      </c>
      <c r="D1568" s="6">
        <v>7500</v>
      </c>
      <c r="E1568" s="8">
        <v>8207</v>
      </c>
      <c r="F1568" t="s">
        <v>8218</v>
      </c>
      <c r="G1568" t="s">
        <v>8223</v>
      </c>
      <c r="H1568" t="s">
        <v>8245</v>
      </c>
      <c r="I1568">
        <v>1474649070</v>
      </c>
      <c r="J1568">
        <v>1469465070</v>
      </c>
      <c r="K1568" t="b">
        <v>0</v>
      </c>
      <c r="L1568">
        <v>54</v>
      </c>
      <c r="M1568" t="b">
        <v>1</v>
      </c>
      <c r="N1568" t="s">
        <v>8269</v>
      </c>
      <c r="O1568">
        <v>109</v>
      </c>
      <c r="P1568">
        <v>151.97999999999999</v>
      </c>
      <c r="Q1568" s="10" t="s">
        <v>8315</v>
      </c>
      <c r="R1568" t="s">
        <v>8316</v>
      </c>
      <c r="S1568" s="16">
        <v>42576.697569444441</v>
      </c>
      <c r="T1568" s="16">
        <v>42636.697569444441</v>
      </c>
      <c r="U1568">
        <v>60</v>
      </c>
    </row>
    <row r="1569" spans="1:21" ht="57.6" x14ac:dyDescent="0.3">
      <c r="A1569">
        <v>3589</v>
      </c>
      <c r="B1569" s="3" t="s">
        <v>3588</v>
      </c>
      <c r="C1569" s="3" t="s">
        <v>7699</v>
      </c>
      <c r="D1569" s="6">
        <v>4000</v>
      </c>
      <c r="E1569" s="8">
        <v>5100</v>
      </c>
      <c r="F1569" t="s">
        <v>8218</v>
      </c>
      <c r="G1569" t="s">
        <v>8223</v>
      </c>
      <c r="H1569" t="s">
        <v>8245</v>
      </c>
      <c r="I1569">
        <v>1432654347</v>
      </c>
      <c r="J1569">
        <v>1430494347</v>
      </c>
      <c r="K1569" t="b">
        <v>0</v>
      </c>
      <c r="L1569">
        <v>62</v>
      </c>
      <c r="M1569" t="b">
        <v>1</v>
      </c>
      <c r="N1569" t="s">
        <v>8269</v>
      </c>
      <c r="O1569">
        <v>128</v>
      </c>
      <c r="P1569">
        <v>82.26</v>
      </c>
      <c r="Q1569" s="10" t="s">
        <v>8315</v>
      </c>
      <c r="R1569" t="s">
        <v>8316</v>
      </c>
      <c r="S1569" s="16">
        <v>42125.647534722222</v>
      </c>
      <c r="T1569" s="16">
        <v>42150.647534722222</v>
      </c>
      <c r="U1569">
        <v>25</v>
      </c>
    </row>
    <row r="1570" spans="1:21" ht="72" x14ac:dyDescent="0.3">
      <c r="A1570">
        <v>3591</v>
      </c>
      <c r="B1570" s="3" t="s">
        <v>3590</v>
      </c>
      <c r="C1570" s="3" t="s">
        <v>7701</v>
      </c>
      <c r="D1570" s="6">
        <v>700</v>
      </c>
      <c r="E1570" s="8">
        <v>1225</v>
      </c>
      <c r="F1570" t="s">
        <v>8218</v>
      </c>
      <c r="G1570" t="s">
        <v>8223</v>
      </c>
      <c r="H1570" t="s">
        <v>8245</v>
      </c>
      <c r="I1570">
        <v>1422075540</v>
      </c>
      <c r="J1570">
        <v>1419979544</v>
      </c>
      <c r="K1570" t="b">
        <v>0</v>
      </c>
      <c r="L1570">
        <v>18</v>
      </c>
      <c r="M1570" t="b">
        <v>1</v>
      </c>
      <c r="N1570" t="s">
        <v>8269</v>
      </c>
      <c r="O1570">
        <v>175</v>
      </c>
      <c r="P1570">
        <v>68.06</v>
      </c>
      <c r="Q1570" s="10" t="s">
        <v>8315</v>
      </c>
      <c r="R1570" t="s">
        <v>8316</v>
      </c>
      <c r="S1570" s="16">
        <v>42003.948425925926</v>
      </c>
      <c r="T1570" s="16">
        <v>42028.207638888889</v>
      </c>
      <c r="U1570">
        <v>24.25921296296292</v>
      </c>
    </row>
    <row r="1571" spans="1:21" ht="57.6" x14ac:dyDescent="0.3">
      <c r="A1571">
        <v>3592</v>
      </c>
      <c r="B1571" s="3" t="s">
        <v>3591</v>
      </c>
      <c r="C1571" s="3" t="s">
        <v>7702</v>
      </c>
      <c r="D1571" s="6">
        <v>2000</v>
      </c>
      <c r="E1571" s="8">
        <v>2545</v>
      </c>
      <c r="F1571" t="s">
        <v>8218</v>
      </c>
      <c r="G1571" t="s">
        <v>8223</v>
      </c>
      <c r="H1571" t="s">
        <v>8245</v>
      </c>
      <c r="I1571">
        <v>1423630740</v>
      </c>
      <c r="J1571">
        <v>1418673307</v>
      </c>
      <c r="K1571" t="b">
        <v>0</v>
      </c>
      <c r="L1571">
        <v>35</v>
      </c>
      <c r="M1571" t="b">
        <v>1</v>
      </c>
      <c r="N1571" t="s">
        <v>8269</v>
      </c>
      <c r="O1571">
        <v>127</v>
      </c>
      <c r="P1571">
        <v>72.709999999999994</v>
      </c>
      <c r="Q1571" s="10" t="s">
        <v>8315</v>
      </c>
      <c r="R1571" t="s">
        <v>8316</v>
      </c>
      <c r="S1571" s="16">
        <v>41988.829942129625</v>
      </c>
      <c r="T1571" s="16">
        <v>42046.207638888889</v>
      </c>
      <c r="U1571">
        <v>57.377696759263927</v>
      </c>
    </row>
    <row r="1572" spans="1:21" ht="57.6" x14ac:dyDescent="0.3">
      <c r="A1572">
        <v>3593</v>
      </c>
      <c r="B1572" s="3" t="s">
        <v>3592</v>
      </c>
      <c r="C1572" s="3" t="s">
        <v>7703</v>
      </c>
      <c r="D1572" s="6">
        <v>3000</v>
      </c>
      <c r="E1572" s="8">
        <v>3319</v>
      </c>
      <c r="F1572" t="s">
        <v>8218</v>
      </c>
      <c r="G1572" t="s">
        <v>8223</v>
      </c>
      <c r="H1572" t="s">
        <v>8245</v>
      </c>
      <c r="I1572">
        <v>1420489560</v>
      </c>
      <c r="J1572">
        <v>1417469639</v>
      </c>
      <c r="K1572" t="b">
        <v>0</v>
      </c>
      <c r="L1572">
        <v>43</v>
      </c>
      <c r="M1572" t="b">
        <v>1</v>
      </c>
      <c r="N1572" t="s">
        <v>8269</v>
      </c>
      <c r="O1572">
        <v>111</v>
      </c>
      <c r="P1572">
        <v>77.19</v>
      </c>
      <c r="Q1572" s="10" t="s">
        <v>8315</v>
      </c>
      <c r="R1572" t="s">
        <v>8316</v>
      </c>
      <c r="S1572" s="16">
        <v>41974.898599537039</v>
      </c>
      <c r="T1572" s="16">
        <v>42009.851388888885</v>
      </c>
      <c r="U1572">
        <v>34.95278935184615</v>
      </c>
    </row>
    <row r="1573" spans="1:21" ht="72" x14ac:dyDescent="0.3">
      <c r="A1573">
        <v>3594</v>
      </c>
      <c r="B1573" s="3" t="s">
        <v>3593</v>
      </c>
      <c r="C1573" s="3" t="s">
        <v>7704</v>
      </c>
      <c r="D1573" s="6">
        <v>1600</v>
      </c>
      <c r="E1573" s="8">
        <v>2015</v>
      </c>
      <c r="F1573" t="s">
        <v>8218</v>
      </c>
      <c r="G1573" t="s">
        <v>8223</v>
      </c>
      <c r="H1573" t="s">
        <v>8245</v>
      </c>
      <c r="I1573">
        <v>1472952982</v>
      </c>
      <c r="J1573">
        <v>1470792982</v>
      </c>
      <c r="K1573" t="b">
        <v>0</v>
      </c>
      <c r="L1573">
        <v>36</v>
      </c>
      <c r="M1573" t="b">
        <v>1</v>
      </c>
      <c r="N1573" t="s">
        <v>8269</v>
      </c>
      <c r="O1573">
        <v>126</v>
      </c>
      <c r="P1573">
        <v>55.97</v>
      </c>
      <c r="Q1573" s="10" t="s">
        <v>8315</v>
      </c>
      <c r="R1573" t="s">
        <v>8316</v>
      </c>
      <c r="S1573" s="16">
        <v>42592.066921296297</v>
      </c>
      <c r="T1573" s="16">
        <v>42617.066921296297</v>
      </c>
      <c r="U1573">
        <v>25</v>
      </c>
    </row>
    <row r="1574" spans="1:21" ht="43.2" x14ac:dyDescent="0.3">
      <c r="A1574">
        <v>3595</v>
      </c>
      <c r="B1574" s="3" t="s">
        <v>3594</v>
      </c>
      <c r="C1574" s="3" t="s">
        <v>7705</v>
      </c>
      <c r="D1574" s="6">
        <v>2600</v>
      </c>
      <c r="E1574" s="8">
        <v>3081</v>
      </c>
      <c r="F1574" t="s">
        <v>8218</v>
      </c>
      <c r="G1574" t="s">
        <v>8223</v>
      </c>
      <c r="H1574" t="s">
        <v>8245</v>
      </c>
      <c r="I1574">
        <v>1426229940</v>
      </c>
      <c r="J1574">
        <v>1423959123</v>
      </c>
      <c r="K1574" t="b">
        <v>0</v>
      </c>
      <c r="L1574">
        <v>62</v>
      </c>
      <c r="M1574" t="b">
        <v>1</v>
      </c>
      <c r="N1574" t="s">
        <v>8269</v>
      </c>
      <c r="O1574">
        <v>119</v>
      </c>
      <c r="P1574">
        <v>49.69</v>
      </c>
      <c r="Q1574" s="10" t="s">
        <v>8315</v>
      </c>
      <c r="R1574" t="s">
        <v>8316</v>
      </c>
      <c r="S1574" s="16">
        <v>42050.008368055554</v>
      </c>
      <c r="T1574" s="16">
        <v>42076.290972222225</v>
      </c>
      <c r="U1574">
        <v>26.282604166670353</v>
      </c>
    </row>
    <row r="1575" spans="1:21" ht="43.2" x14ac:dyDescent="0.3">
      <c r="A1575">
        <v>3597</v>
      </c>
      <c r="B1575" s="3" t="s">
        <v>3596</v>
      </c>
      <c r="C1575" s="3" t="s">
        <v>7707</v>
      </c>
      <c r="D1575" s="6">
        <v>2500</v>
      </c>
      <c r="E1575" s="8">
        <v>2565</v>
      </c>
      <c r="F1575" t="s">
        <v>8218</v>
      </c>
      <c r="G1575" t="s">
        <v>8223</v>
      </c>
      <c r="H1575" t="s">
        <v>8245</v>
      </c>
      <c r="I1575">
        <v>1456984740</v>
      </c>
      <c r="J1575">
        <v>1455717790</v>
      </c>
      <c r="K1575" t="b">
        <v>0</v>
      </c>
      <c r="L1575">
        <v>33</v>
      </c>
      <c r="M1575" t="b">
        <v>1</v>
      </c>
      <c r="N1575" t="s">
        <v>8269</v>
      </c>
      <c r="O1575">
        <v>103</v>
      </c>
      <c r="P1575">
        <v>77.73</v>
      </c>
      <c r="Q1575" s="10" t="s">
        <v>8315</v>
      </c>
      <c r="R1575" t="s">
        <v>8316</v>
      </c>
      <c r="S1575" s="16">
        <v>42417.585532407407</v>
      </c>
      <c r="T1575" s="16">
        <v>42432.249305555553</v>
      </c>
      <c r="U1575">
        <v>14.663773148145992</v>
      </c>
    </row>
    <row r="1576" spans="1:21" ht="57.6" x14ac:dyDescent="0.3">
      <c r="A1576">
        <v>3598</v>
      </c>
      <c r="B1576" s="3" t="s">
        <v>3597</v>
      </c>
      <c r="C1576" s="3" t="s">
        <v>7708</v>
      </c>
      <c r="D1576" s="6">
        <v>1000</v>
      </c>
      <c r="E1576" s="8">
        <v>1101</v>
      </c>
      <c r="F1576" t="s">
        <v>8218</v>
      </c>
      <c r="G1576" t="s">
        <v>8223</v>
      </c>
      <c r="H1576" t="s">
        <v>8245</v>
      </c>
      <c r="I1576">
        <v>1409720340</v>
      </c>
      <c r="J1576">
        <v>1408129822</v>
      </c>
      <c r="K1576" t="b">
        <v>0</v>
      </c>
      <c r="L1576">
        <v>27</v>
      </c>
      <c r="M1576" t="b">
        <v>1</v>
      </c>
      <c r="N1576" t="s">
        <v>8269</v>
      </c>
      <c r="O1576">
        <v>110</v>
      </c>
      <c r="P1576">
        <v>40.78</v>
      </c>
      <c r="Q1576" s="10" t="s">
        <v>8315</v>
      </c>
      <c r="R1576" t="s">
        <v>8316</v>
      </c>
      <c r="S1576" s="16">
        <v>41866.79886574074</v>
      </c>
      <c r="T1576" s="16">
        <v>41885.207638888889</v>
      </c>
      <c r="U1576">
        <v>18.408773148148612</v>
      </c>
    </row>
    <row r="1577" spans="1:21" ht="57.6" x14ac:dyDescent="0.3">
      <c r="A1577">
        <v>3599</v>
      </c>
      <c r="B1577" s="3" t="s">
        <v>3598</v>
      </c>
      <c r="C1577" s="3" t="s">
        <v>7709</v>
      </c>
      <c r="D1577" s="6">
        <v>500</v>
      </c>
      <c r="E1577" s="8">
        <v>1010</v>
      </c>
      <c r="F1577" t="s">
        <v>8218</v>
      </c>
      <c r="G1577" t="s">
        <v>8223</v>
      </c>
      <c r="H1577" t="s">
        <v>8245</v>
      </c>
      <c r="I1577">
        <v>1440892800</v>
      </c>
      <c r="J1577">
        <v>1438715077</v>
      </c>
      <c r="K1577" t="b">
        <v>0</v>
      </c>
      <c r="L1577">
        <v>17</v>
      </c>
      <c r="M1577" t="b">
        <v>1</v>
      </c>
      <c r="N1577" t="s">
        <v>8269</v>
      </c>
      <c r="O1577">
        <v>202</v>
      </c>
      <c r="P1577">
        <v>59.41</v>
      </c>
      <c r="Q1577" s="10" t="s">
        <v>8315</v>
      </c>
      <c r="R1577" t="s">
        <v>8316</v>
      </c>
      <c r="S1577" s="16">
        <v>42220.79487268519</v>
      </c>
      <c r="T1577" s="16">
        <v>42246</v>
      </c>
      <c r="U1577">
        <v>25.205127314809943</v>
      </c>
    </row>
    <row r="1578" spans="1:21" ht="43.2" x14ac:dyDescent="0.3">
      <c r="A1578">
        <v>3600</v>
      </c>
      <c r="B1578" s="3" t="s">
        <v>3599</v>
      </c>
      <c r="C1578" s="3" t="s">
        <v>7710</v>
      </c>
      <c r="D1578" s="6">
        <v>10</v>
      </c>
      <c r="E1578" s="8">
        <v>13</v>
      </c>
      <c r="F1578" t="s">
        <v>8218</v>
      </c>
      <c r="G1578" t="s">
        <v>8223</v>
      </c>
      <c r="H1578" t="s">
        <v>8245</v>
      </c>
      <c r="I1578">
        <v>1476390164</v>
      </c>
      <c r="J1578">
        <v>1473970964</v>
      </c>
      <c r="K1578" t="b">
        <v>0</v>
      </c>
      <c r="L1578">
        <v>4</v>
      </c>
      <c r="M1578" t="b">
        <v>1</v>
      </c>
      <c r="N1578" t="s">
        <v>8269</v>
      </c>
      <c r="O1578">
        <v>130</v>
      </c>
      <c r="P1578">
        <v>3.25</v>
      </c>
      <c r="Q1578" s="10" t="s">
        <v>8315</v>
      </c>
      <c r="R1578" t="s">
        <v>8316</v>
      </c>
      <c r="S1578" s="16">
        <v>42628.849120370374</v>
      </c>
      <c r="T1578" s="16">
        <v>42656.849120370374</v>
      </c>
      <c r="U1578">
        <v>28</v>
      </c>
    </row>
    <row r="1579" spans="1:21" ht="72" x14ac:dyDescent="0.3">
      <c r="A1579">
        <v>3602</v>
      </c>
      <c r="B1579" s="3" t="s">
        <v>3601</v>
      </c>
      <c r="C1579" s="3" t="s">
        <v>7712</v>
      </c>
      <c r="D1579" s="6">
        <v>4000</v>
      </c>
      <c r="E1579" s="8">
        <v>4002</v>
      </c>
      <c r="F1579" t="s">
        <v>8218</v>
      </c>
      <c r="G1579" t="s">
        <v>8223</v>
      </c>
      <c r="H1579" t="s">
        <v>8245</v>
      </c>
      <c r="I1579">
        <v>1463520479</v>
      </c>
      <c r="J1579">
        <v>1458336479</v>
      </c>
      <c r="K1579" t="b">
        <v>0</v>
      </c>
      <c r="L1579">
        <v>49</v>
      </c>
      <c r="M1579" t="b">
        <v>1</v>
      </c>
      <c r="N1579" t="s">
        <v>8269</v>
      </c>
      <c r="O1579">
        <v>100</v>
      </c>
      <c r="P1579">
        <v>81.67</v>
      </c>
      <c r="Q1579" s="10" t="s">
        <v>8315</v>
      </c>
      <c r="R1579" t="s">
        <v>8316</v>
      </c>
      <c r="S1579" s="16">
        <v>42447.894432870366</v>
      </c>
      <c r="T1579" s="16">
        <v>42507.894432870366</v>
      </c>
      <c r="U1579">
        <v>60</v>
      </c>
    </row>
    <row r="1580" spans="1:21" ht="57.6" x14ac:dyDescent="0.3">
      <c r="A1580">
        <v>3603</v>
      </c>
      <c r="B1580" s="3" t="s">
        <v>3602</v>
      </c>
      <c r="C1580" s="3" t="s">
        <v>7713</v>
      </c>
      <c r="D1580" s="6">
        <v>1500</v>
      </c>
      <c r="E1580" s="8">
        <v>2560</v>
      </c>
      <c r="F1580" t="s">
        <v>8218</v>
      </c>
      <c r="G1580" t="s">
        <v>8223</v>
      </c>
      <c r="H1580" t="s">
        <v>8245</v>
      </c>
      <c r="I1580">
        <v>1446759880</v>
      </c>
      <c r="J1580">
        <v>1444164280</v>
      </c>
      <c r="K1580" t="b">
        <v>0</v>
      </c>
      <c r="L1580">
        <v>57</v>
      </c>
      <c r="M1580" t="b">
        <v>1</v>
      </c>
      <c r="N1580" t="s">
        <v>8269</v>
      </c>
      <c r="O1580">
        <v>171</v>
      </c>
      <c r="P1580">
        <v>44.91</v>
      </c>
      <c r="Q1580" s="10" t="s">
        <v>8315</v>
      </c>
      <c r="R1580" t="s">
        <v>8316</v>
      </c>
      <c r="S1580" s="16">
        <v>42283.864351851851</v>
      </c>
      <c r="T1580" s="16">
        <v>42313.906018518523</v>
      </c>
      <c r="U1580">
        <v>30.041666666671517</v>
      </c>
    </row>
    <row r="1581" spans="1:21" ht="72" x14ac:dyDescent="0.3">
      <c r="A1581">
        <v>3604</v>
      </c>
      <c r="B1581" s="3" t="s">
        <v>3603</v>
      </c>
      <c r="C1581" s="3" t="s">
        <v>7714</v>
      </c>
      <c r="D1581" s="6">
        <v>3000</v>
      </c>
      <c r="E1581" s="8">
        <v>3385</v>
      </c>
      <c r="F1581" t="s">
        <v>8218</v>
      </c>
      <c r="G1581" t="s">
        <v>8223</v>
      </c>
      <c r="H1581" t="s">
        <v>8245</v>
      </c>
      <c r="I1581">
        <v>1461913140</v>
      </c>
      <c r="J1581">
        <v>1461370956</v>
      </c>
      <c r="K1581" t="b">
        <v>0</v>
      </c>
      <c r="L1581">
        <v>69</v>
      </c>
      <c r="M1581" t="b">
        <v>1</v>
      </c>
      <c r="N1581" t="s">
        <v>8269</v>
      </c>
      <c r="O1581">
        <v>113</v>
      </c>
      <c r="P1581">
        <v>49.06</v>
      </c>
      <c r="Q1581" s="10" t="s">
        <v>8315</v>
      </c>
      <c r="R1581" t="s">
        <v>8316</v>
      </c>
      <c r="S1581" s="16">
        <v>42483.015694444446</v>
      </c>
      <c r="T1581" s="16">
        <v>42489.290972222225</v>
      </c>
      <c r="U1581">
        <v>6.2752777777786832</v>
      </c>
    </row>
    <row r="1582" spans="1:21" ht="43.2" x14ac:dyDescent="0.3">
      <c r="A1582">
        <v>3613</v>
      </c>
      <c r="B1582" s="3" t="s">
        <v>3612</v>
      </c>
      <c r="C1582" s="3" t="s">
        <v>7723</v>
      </c>
      <c r="D1582" s="6">
        <v>1250</v>
      </c>
      <c r="E1582" s="8">
        <v>1250</v>
      </c>
      <c r="F1582" t="s">
        <v>8218</v>
      </c>
      <c r="G1582" t="s">
        <v>8223</v>
      </c>
      <c r="H1582" t="s">
        <v>8245</v>
      </c>
      <c r="I1582">
        <v>1403964574</v>
      </c>
      <c r="J1582">
        <v>1401372574</v>
      </c>
      <c r="K1582" t="b">
        <v>0</v>
      </c>
      <c r="L1582">
        <v>20</v>
      </c>
      <c r="M1582" t="b">
        <v>1</v>
      </c>
      <c r="N1582" t="s">
        <v>8269</v>
      </c>
      <c r="O1582">
        <v>100</v>
      </c>
      <c r="P1582">
        <v>62.5</v>
      </c>
      <c r="Q1582" s="10" t="s">
        <v>8315</v>
      </c>
      <c r="R1582" t="s">
        <v>8316</v>
      </c>
      <c r="S1582" s="16">
        <v>41788.58997685185</v>
      </c>
      <c r="T1582" s="16">
        <v>41818.58997685185</v>
      </c>
      <c r="U1582">
        <v>30</v>
      </c>
    </row>
    <row r="1583" spans="1:21" ht="57.6" x14ac:dyDescent="0.3">
      <c r="A1583">
        <v>3614</v>
      </c>
      <c r="B1583" s="3" t="s">
        <v>3439</v>
      </c>
      <c r="C1583" s="3" t="s">
        <v>7724</v>
      </c>
      <c r="D1583" s="6">
        <v>2500</v>
      </c>
      <c r="E1583" s="8">
        <v>2520</v>
      </c>
      <c r="F1583" t="s">
        <v>8218</v>
      </c>
      <c r="G1583" t="s">
        <v>8223</v>
      </c>
      <c r="H1583" t="s">
        <v>8245</v>
      </c>
      <c r="I1583">
        <v>1434675616</v>
      </c>
      <c r="J1583">
        <v>1432083616</v>
      </c>
      <c r="K1583" t="b">
        <v>0</v>
      </c>
      <c r="L1583">
        <v>71</v>
      </c>
      <c r="M1583" t="b">
        <v>1</v>
      </c>
      <c r="N1583" t="s">
        <v>8269</v>
      </c>
      <c r="O1583">
        <v>101</v>
      </c>
      <c r="P1583">
        <v>35.49</v>
      </c>
      <c r="Q1583" s="10" t="s">
        <v>8315</v>
      </c>
      <c r="R1583" t="s">
        <v>8316</v>
      </c>
      <c r="S1583" s="16">
        <v>42144.041851851856</v>
      </c>
      <c r="T1583" s="16">
        <v>42174.041851851856</v>
      </c>
      <c r="U1583">
        <v>30</v>
      </c>
    </row>
    <row r="1584" spans="1:21" ht="72" x14ac:dyDescent="0.3">
      <c r="A1584">
        <v>3619</v>
      </c>
      <c r="B1584" s="3" t="s">
        <v>3617</v>
      </c>
      <c r="C1584" s="3" t="s">
        <v>7729</v>
      </c>
      <c r="D1584" s="6">
        <v>1000</v>
      </c>
      <c r="E1584" s="8">
        <v>1130</v>
      </c>
      <c r="F1584" t="s">
        <v>8218</v>
      </c>
      <c r="G1584" t="s">
        <v>8223</v>
      </c>
      <c r="H1584" t="s">
        <v>8245</v>
      </c>
      <c r="I1584">
        <v>1479592800</v>
      </c>
      <c r="J1584">
        <v>1476760226</v>
      </c>
      <c r="K1584" t="b">
        <v>0</v>
      </c>
      <c r="L1584">
        <v>17</v>
      </c>
      <c r="M1584" t="b">
        <v>1</v>
      </c>
      <c r="N1584" t="s">
        <v>8269</v>
      </c>
      <c r="O1584">
        <v>113</v>
      </c>
      <c r="P1584">
        <v>66.47</v>
      </c>
      <c r="Q1584" s="10" t="s">
        <v>8315</v>
      </c>
      <c r="R1584" t="s">
        <v>8316</v>
      </c>
      <c r="S1584" s="16">
        <v>42661.132245370376</v>
      </c>
      <c r="T1584" s="16">
        <v>42693.916666666672</v>
      </c>
      <c r="U1584">
        <v>32.784421296295477</v>
      </c>
    </row>
    <row r="1585" spans="1:21" ht="72" x14ac:dyDescent="0.3">
      <c r="A1585">
        <v>3620</v>
      </c>
      <c r="B1585" s="3" t="s">
        <v>3618</v>
      </c>
      <c r="C1585" s="3" t="s">
        <v>7730</v>
      </c>
      <c r="D1585" s="6">
        <v>10500</v>
      </c>
      <c r="E1585" s="8">
        <v>11045</v>
      </c>
      <c r="F1585" t="s">
        <v>8218</v>
      </c>
      <c r="G1585" t="s">
        <v>8223</v>
      </c>
      <c r="H1585" t="s">
        <v>8245</v>
      </c>
      <c r="I1585">
        <v>1425528000</v>
      </c>
      <c r="J1585">
        <v>1422916261</v>
      </c>
      <c r="K1585" t="b">
        <v>0</v>
      </c>
      <c r="L1585">
        <v>197</v>
      </c>
      <c r="M1585" t="b">
        <v>1</v>
      </c>
      <c r="N1585" t="s">
        <v>8269</v>
      </c>
      <c r="O1585">
        <v>105</v>
      </c>
      <c r="P1585">
        <v>56.07</v>
      </c>
      <c r="Q1585" s="10" t="s">
        <v>8315</v>
      </c>
      <c r="R1585" t="s">
        <v>8316</v>
      </c>
      <c r="S1585" s="16">
        <v>42037.938206018516</v>
      </c>
      <c r="T1585" s="16">
        <v>42068.166666666672</v>
      </c>
      <c r="U1585">
        <v>30.228460648155306</v>
      </c>
    </row>
    <row r="1586" spans="1:21" ht="57.6" x14ac:dyDescent="0.3">
      <c r="A1586">
        <v>3621</v>
      </c>
      <c r="B1586" s="3" t="s">
        <v>3619</v>
      </c>
      <c r="C1586" s="3" t="s">
        <v>7731</v>
      </c>
      <c r="D1586" s="6">
        <v>3000</v>
      </c>
      <c r="E1586" s="8">
        <v>3292</v>
      </c>
      <c r="F1586" t="s">
        <v>8218</v>
      </c>
      <c r="G1586" t="s">
        <v>8223</v>
      </c>
      <c r="H1586" t="s">
        <v>8245</v>
      </c>
      <c r="I1586">
        <v>1475269200</v>
      </c>
      <c r="J1586">
        <v>1473200844</v>
      </c>
      <c r="K1586" t="b">
        <v>0</v>
      </c>
      <c r="L1586">
        <v>70</v>
      </c>
      <c r="M1586" t="b">
        <v>1</v>
      </c>
      <c r="N1586" t="s">
        <v>8269</v>
      </c>
      <c r="O1586">
        <v>110</v>
      </c>
      <c r="P1586">
        <v>47.03</v>
      </c>
      <c r="Q1586" s="10" t="s">
        <v>8315</v>
      </c>
      <c r="R1586" t="s">
        <v>8316</v>
      </c>
      <c r="S1586" s="16">
        <v>42619.935694444444</v>
      </c>
      <c r="T1586" s="16">
        <v>42643.875</v>
      </c>
      <c r="U1586">
        <v>23.93930555555562</v>
      </c>
    </row>
    <row r="1587" spans="1:21" ht="43.2" x14ac:dyDescent="0.3">
      <c r="A1587">
        <v>3622</v>
      </c>
      <c r="B1587" s="3" t="s">
        <v>3620</v>
      </c>
      <c r="C1587" s="3" t="s">
        <v>7732</v>
      </c>
      <c r="D1587" s="6">
        <v>1000</v>
      </c>
      <c r="E1587" s="8">
        <v>1000.99</v>
      </c>
      <c r="F1587" t="s">
        <v>8218</v>
      </c>
      <c r="G1587" t="s">
        <v>8223</v>
      </c>
      <c r="H1587" t="s">
        <v>8245</v>
      </c>
      <c r="I1587">
        <v>1411874580</v>
      </c>
      <c r="J1587">
        <v>1409030371</v>
      </c>
      <c r="K1587" t="b">
        <v>0</v>
      </c>
      <c r="L1587">
        <v>21</v>
      </c>
      <c r="M1587" t="b">
        <v>1</v>
      </c>
      <c r="N1587" t="s">
        <v>8269</v>
      </c>
      <c r="O1587">
        <v>100</v>
      </c>
      <c r="P1587">
        <v>47.67</v>
      </c>
      <c r="Q1587" s="10" t="s">
        <v>8315</v>
      </c>
      <c r="R1587" t="s">
        <v>8316</v>
      </c>
      <c r="S1587" s="16">
        <v>41877.221886574072</v>
      </c>
      <c r="T1587" s="16">
        <v>41910.140972222223</v>
      </c>
      <c r="U1587">
        <v>32.91908564815094</v>
      </c>
    </row>
    <row r="1588" spans="1:21" ht="43.2" x14ac:dyDescent="0.3">
      <c r="A1588">
        <v>3623</v>
      </c>
      <c r="B1588" s="3" t="s">
        <v>3621</v>
      </c>
      <c r="C1588" s="3" t="s">
        <v>7733</v>
      </c>
      <c r="D1588" s="6">
        <v>2500</v>
      </c>
      <c r="E1588" s="8">
        <v>3000</v>
      </c>
      <c r="F1588" t="s">
        <v>8218</v>
      </c>
      <c r="G1588" t="s">
        <v>8223</v>
      </c>
      <c r="H1588" t="s">
        <v>8245</v>
      </c>
      <c r="I1588">
        <v>1406358000</v>
      </c>
      <c r="J1588">
        <v>1404841270</v>
      </c>
      <c r="K1588" t="b">
        <v>0</v>
      </c>
      <c r="L1588">
        <v>34</v>
      </c>
      <c r="M1588" t="b">
        <v>1</v>
      </c>
      <c r="N1588" t="s">
        <v>8269</v>
      </c>
      <c r="O1588">
        <v>120</v>
      </c>
      <c r="P1588">
        <v>88.24</v>
      </c>
      <c r="Q1588" s="10" t="s">
        <v>8315</v>
      </c>
      <c r="R1588" t="s">
        <v>8316</v>
      </c>
      <c r="S1588" s="16">
        <v>41828.736921296295</v>
      </c>
      <c r="T1588" s="16">
        <v>41846.291666666664</v>
      </c>
      <c r="U1588">
        <v>17.554745370369346</v>
      </c>
    </row>
    <row r="1589" spans="1:21" ht="86.4" x14ac:dyDescent="0.3">
      <c r="A1589">
        <v>3624</v>
      </c>
      <c r="B1589" s="3" t="s">
        <v>3622</v>
      </c>
      <c r="C1589" s="3" t="s">
        <v>7734</v>
      </c>
      <c r="D1589" s="6">
        <v>3000</v>
      </c>
      <c r="E1589" s="8">
        <v>3148</v>
      </c>
      <c r="F1589" t="s">
        <v>8218</v>
      </c>
      <c r="G1589" t="s">
        <v>8223</v>
      </c>
      <c r="H1589" t="s">
        <v>8245</v>
      </c>
      <c r="I1589">
        <v>1471977290</v>
      </c>
      <c r="J1589">
        <v>1466793290</v>
      </c>
      <c r="K1589" t="b">
        <v>0</v>
      </c>
      <c r="L1589">
        <v>39</v>
      </c>
      <c r="M1589" t="b">
        <v>1</v>
      </c>
      <c r="N1589" t="s">
        <v>8269</v>
      </c>
      <c r="O1589">
        <v>105</v>
      </c>
      <c r="P1589">
        <v>80.72</v>
      </c>
      <c r="Q1589" s="10" t="s">
        <v>8315</v>
      </c>
      <c r="R1589" t="s">
        <v>8316</v>
      </c>
      <c r="S1589" s="16">
        <v>42545.774189814809</v>
      </c>
      <c r="T1589" s="16">
        <v>42605.774189814809</v>
      </c>
      <c r="U1589">
        <v>60</v>
      </c>
    </row>
    <row r="1590" spans="1:21" ht="72" x14ac:dyDescent="0.3">
      <c r="A1590">
        <v>3627</v>
      </c>
      <c r="B1590" s="3" t="s">
        <v>3625</v>
      </c>
      <c r="C1590" s="3" t="s">
        <v>7737</v>
      </c>
      <c r="D1590" s="6">
        <v>2000</v>
      </c>
      <c r="E1590" s="8">
        <v>2000</v>
      </c>
      <c r="F1590" t="s">
        <v>8218</v>
      </c>
      <c r="G1590" t="s">
        <v>8223</v>
      </c>
      <c r="H1590" t="s">
        <v>8245</v>
      </c>
      <c r="I1590">
        <v>1463803140</v>
      </c>
      <c r="J1590">
        <v>1459446487</v>
      </c>
      <c r="K1590" t="b">
        <v>0</v>
      </c>
      <c r="L1590">
        <v>29</v>
      </c>
      <c r="M1590" t="b">
        <v>1</v>
      </c>
      <c r="N1590" t="s">
        <v>8269</v>
      </c>
      <c r="O1590">
        <v>100</v>
      </c>
      <c r="P1590">
        <v>68.97</v>
      </c>
      <c r="Q1590" s="10" t="s">
        <v>8315</v>
      </c>
      <c r="R1590" t="s">
        <v>8316</v>
      </c>
      <c r="S1590" s="16">
        <v>42460.741747685184</v>
      </c>
      <c r="T1590" s="16">
        <v>42511.165972222225</v>
      </c>
      <c r="U1590">
        <v>50.424224537040573</v>
      </c>
    </row>
    <row r="1591" spans="1:21" ht="43.2" x14ac:dyDescent="0.3">
      <c r="A1591">
        <v>3648</v>
      </c>
      <c r="B1591" s="3" t="s">
        <v>3646</v>
      </c>
      <c r="C1591" s="3" t="s">
        <v>7758</v>
      </c>
      <c r="D1591" s="6">
        <v>40000</v>
      </c>
      <c r="E1591" s="8">
        <v>40153</v>
      </c>
      <c r="F1591" t="s">
        <v>8218</v>
      </c>
      <c r="G1591" t="s">
        <v>8223</v>
      </c>
      <c r="H1591" t="s">
        <v>8245</v>
      </c>
      <c r="I1591">
        <v>1412492445</v>
      </c>
      <c r="J1591">
        <v>1409900445</v>
      </c>
      <c r="K1591" t="b">
        <v>0</v>
      </c>
      <c r="L1591">
        <v>73</v>
      </c>
      <c r="M1591" t="b">
        <v>1</v>
      </c>
      <c r="N1591" t="s">
        <v>8269</v>
      </c>
      <c r="O1591">
        <v>100</v>
      </c>
      <c r="P1591">
        <v>550.04</v>
      </c>
      <c r="Q1591" s="10" t="s">
        <v>8315</v>
      </c>
      <c r="R1591" t="s">
        <v>8316</v>
      </c>
      <c r="S1591" s="16">
        <v>41887.292187500003</v>
      </c>
      <c r="T1591" s="16">
        <v>41917.292187500003</v>
      </c>
      <c r="U1591">
        <v>30</v>
      </c>
    </row>
    <row r="1592" spans="1:21" ht="57.6" x14ac:dyDescent="0.3">
      <c r="A1592">
        <v>3651</v>
      </c>
      <c r="B1592" s="3" t="s">
        <v>3649</v>
      </c>
      <c r="C1592" s="3" t="s">
        <v>7761</v>
      </c>
      <c r="D1592" s="6">
        <v>500</v>
      </c>
      <c r="E1592" s="8">
        <v>520</v>
      </c>
      <c r="F1592" t="s">
        <v>8218</v>
      </c>
      <c r="G1592" t="s">
        <v>8223</v>
      </c>
      <c r="H1592" t="s">
        <v>8245</v>
      </c>
      <c r="I1592">
        <v>1407686340</v>
      </c>
      <c r="J1592">
        <v>1404833442</v>
      </c>
      <c r="K1592" t="b">
        <v>0</v>
      </c>
      <c r="L1592">
        <v>9</v>
      </c>
      <c r="M1592" t="b">
        <v>1</v>
      </c>
      <c r="N1592" t="s">
        <v>8269</v>
      </c>
      <c r="O1592">
        <v>104</v>
      </c>
      <c r="P1592">
        <v>57.78</v>
      </c>
      <c r="Q1592" s="10" t="s">
        <v>8315</v>
      </c>
      <c r="R1592" t="s">
        <v>8316</v>
      </c>
      <c r="S1592" s="16">
        <v>41828.646319444444</v>
      </c>
      <c r="T1592" s="16">
        <v>41861.665972222225</v>
      </c>
      <c r="U1592">
        <v>33.01965277778072</v>
      </c>
    </row>
    <row r="1593" spans="1:21" ht="57.6" x14ac:dyDescent="0.3">
      <c r="A1593">
        <v>3655</v>
      </c>
      <c r="B1593" s="3" t="s">
        <v>3652</v>
      </c>
      <c r="C1593" s="3" t="s">
        <v>7765</v>
      </c>
      <c r="D1593" s="6">
        <v>5000</v>
      </c>
      <c r="E1593" s="8">
        <v>5813</v>
      </c>
      <c r="F1593" t="s">
        <v>8218</v>
      </c>
      <c r="G1593" t="s">
        <v>8223</v>
      </c>
      <c r="H1593" t="s">
        <v>8245</v>
      </c>
      <c r="I1593">
        <v>1437202740</v>
      </c>
      <c r="J1593">
        <v>1434654998</v>
      </c>
      <c r="K1593" t="b">
        <v>0</v>
      </c>
      <c r="L1593">
        <v>79</v>
      </c>
      <c r="M1593" t="b">
        <v>1</v>
      </c>
      <c r="N1593" t="s">
        <v>8269</v>
      </c>
      <c r="O1593">
        <v>116</v>
      </c>
      <c r="P1593">
        <v>73.58</v>
      </c>
      <c r="Q1593" s="10" t="s">
        <v>8315</v>
      </c>
      <c r="R1593" t="s">
        <v>8316</v>
      </c>
      <c r="S1593" s="16">
        <v>42173.803217592591</v>
      </c>
      <c r="T1593" s="16">
        <v>42203.290972222225</v>
      </c>
      <c r="U1593">
        <v>29.487754629633855</v>
      </c>
    </row>
    <row r="1594" spans="1:21" ht="43.2" x14ac:dyDescent="0.3">
      <c r="A1594">
        <v>3658</v>
      </c>
      <c r="B1594" s="3" t="s">
        <v>3655</v>
      </c>
      <c r="C1594" s="3" t="s">
        <v>7768</v>
      </c>
      <c r="D1594" s="6">
        <v>1500</v>
      </c>
      <c r="E1594" s="8">
        <v>1510</v>
      </c>
      <c r="F1594" t="s">
        <v>8218</v>
      </c>
      <c r="G1594" t="s">
        <v>8223</v>
      </c>
      <c r="H1594" t="s">
        <v>8245</v>
      </c>
      <c r="I1594">
        <v>1404273540</v>
      </c>
      <c r="J1594">
        <v>1400272580</v>
      </c>
      <c r="K1594" t="b">
        <v>0</v>
      </c>
      <c r="L1594">
        <v>20</v>
      </c>
      <c r="M1594" t="b">
        <v>1</v>
      </c>
      <c r="N1594" t="s">
        <v>8269</v>
      </c>
      <c r="O1594">
        <v>101</v>
      </c>
      <c r="P1594">
        <v>75.5</v>
      </c>
      <c r="Q1594" s="10" t="s">
        <v>8315</v>
      </c>
      <c r="R1594" t="s">
        <v>8316</v>
      </c>
      <c r="S1594" s="16">
        <v>41775.858564814815</v>
      </c>
      <c r="T1594" s="16">
        <v>41822.165972222225</v>
      </c>
      <c r="U1594">
        <v>46.30740740741021</v>
      </c>
    </row>
    <row r="1595" spans="1:21" ht="57.6" x14ac:dyDescent="0.3">
      <c r="A1595">
        <v>3659</v>
      </c>
      <c r="B1595" s="3" t="s">
        <v>3656</v>
      </c>
      <c r="C1595" s="3" t="s">
        <v>7769</v>
      </c>
      <c r="D1595" s="6">
        <v>3000</v>
      </c>
      <c r="E1595" s="8">
        <v>3061</v>
      </c>
      <c r="F1595" t="s">
        <v>8218</v>
      </c>
      <c r="G1595" t="s">
        <v>8223</v>
      </c>
      <c r="H1595" t="s">
        <v>8245</v>
      </c>
      <c r="I1595">
        <v>1426775940</v>
      </c>
      <c r="J1595">
        <v>1424414350</v>
      </c>
      <c r="K1595" t="b">
        <v>0</v>
      </c>
      <c r="L1595">
        <v>13</v>
      </c>
      <c r="M1595" t="b">
        <v>1</v>
      </c>
      <c r="N1595" t="s">
        <v>8269</v>
      </c>
      <c r="O1595">
        <v>102</v>
      </c>
      <c r="P1595">
        <v>235.46</v>
      </c>
      <c r="Q1595" s="10" t="s">
        <v>8315</v>
      </c>
      <c r="R1595" t="s">
        <v>8316</v>
      </c>
      <c r="S1595" s="16">
        <v>42055.277199074073</v>
      </c>
      <c r="T1595" s="16">
        <v>42082.610416666663</v>
      </c>
      <c r="U1595">
        <v>27.33321759258979</v>
      </c>
    </row>
    <row r="1596" spans="1:21" ht="57.6" x14ac:dyDescent="0.3">
      <c r="A1596">
        <v>3661</v>
      </c>
      <c r="B1596" s="3" t="s">
        <v>3658</v>
      </c>
      <c r="C1596" s="3" t="s">
        <v>7771</v>
      </c>
      <c r="D1596" s="6">
        <v>3000</v>
      </c>
      <c r="E1596" s="8">
        <v>3330</v>
      </c>
      <c r="F1596" t="s">
        <v>8218</v>
      </c>
      <c r="G1596" t="s">
        <v>8223</v>
      </c>
      <c r="H1596" t="s">
        <v>8245</v>
      </c>
      <c r="I1596">
        <v>1460260800</v>
      </c>
      <c r="J1596">
        <v>1458336672</v>
      </c>
      <c r="K1596" t="b">
        <v>0</v>
      </c>
      <c r="L1596">
        <v>36</v>
      </c>
      <c r="M1596" t="b">
        <v>1</v>
      </c>
      <c r="N1596" t="s">
        <v>8269</v>
      </c>
      <c r="O1596">
        <v>111</v>
      </c>
      <c r="P1596">
        <v>92.5</v>
      </c>
      <c r="Q1596" s="10" t="s">
        <v>8315</v>
      </c>
      <c r="R1596" t="s">
        <v>8316</v>
      </c>
      <c r="S1596" s="16">
        <v>42447.896666666667</v>
      </c>
      <c r="T1596" s="16">
        <v>42470.166666666672</v>
      </c>
      <c r="U1596">
        <v>22.270000000004075</v>
      </c>
    </row>
    <row r="1597" spans="1:21" ht="57.6" x14ac:dyDescent="0.3">
      <c r="A1597">
        <v>3664</v>
      </c>
      <c r="B1597" s="3" t="s">
        <v>3661</v>
      </c>
      <c r="C1597" s="3" t="s">
        <v>7774</v>
      </c>
      <c r="D1597" s="6">
        <v>800</v>
      </c>
      <c r="E1597" s="8">
        <v>875</v>
      </c>
      <c r="F1597" t="s">
        <v>8218</v>
      </c>
      <c r="G1597" t="s">
        <v>8223</v>
      </c>
      <c r="H1597" t="s">
        <v>8245</v>
      </c>
      <c r="I1597">
        <v>1466056689</v>
      </c>
      <c r="J1597">
        <v>1464847089</v>
      </c>
      <c r="K1597" t="b">
        <v>0</v>
      </c>
      <c r="L1597">
        <v>19</v>
      </c>
      <c r="M1597" t="b">
        <v>1</v>
      </c>
      <c r="N1597" t="s">
        <v>8269</v>
      </c>
      <c r="O1597">
        <v>109</v>
      </c>
      <c r="P1597">
        <v>46.05</v>
      </c>
      <c r="Q1597" s="10" t="s">
        <v>8315</v>
      </c>
      <c r="R1597" t="s">
        <v>8316</v>
      </c>
      <c r="S1597" s="16">
        <v>42523.248715277776</v>
      </c>
      <c r="T1597" s="16">
        <v>42537.248715277776</v>
      </c>
      <c r="U1597">
        <v>14</v>
      </c>
    </row>
    <row r="1598" spans="1:21" ht="28.8" x14ac:dyDescent="0.3">
      <c r="A1598">
        <v>3666</v>
      </c>
      <c r="B1598" s="3" t="s">
        <v>3663</v>
      </c>
      <c r="C1598" s="3" t="s">
        <v>7776</v>
      </c>
      <c r="D1598" s="6">
        <v>1200</v>
      </c>
      <c r="E1598" s="8">
        <v>1200</v>
      </c>
      <c r="F1598" t="s">
        <v>8218</v>
      </c>
      <c r="G1598" t="s">
        <v>8223</v>
      </c>
      <c r="H1598" t="s">
        <v>8245</v>
      </c>
      <c r="I1598">
        <v>1406185200</v>
      </c>
      <c r="J1598">
        <v>1404337382</v>
      </c>
      <c r="K1598" t="b">
        <v>0</v>
      </c>
      <c r="L1598">
        <v>38</v>
      </c>
      <c r="M1598" t="b">
        <v>1</v>
      </c>
      <c r="N1598" t="s">
        <v>8269</v>
      </c>
      <c r="O1598">
        <v>100</v>
      </c>
      <c r="P1598">
        <v>31.58</v>
      </c>
      <c r="Q1598" s="10" t="s">
        <v>8315</v>
      </c>
      <c r="R1598" t="s">
        <v>8316</v>
      </c>
      <c r="S1598" s="16">
        <v>41822.90488425926</v>
      </c>
      <c r="T1598" s="16">
        <v>41844.291666666664</v>
      </c>
      <c r="U1598">
        <v>21.386782407404098</v>
      </c>
    </row>
    <row r="1599" spans="1:21" ht="72" x14ac:dyDescent="0.3">
      <c r="A1599">
        <v>3668</v>
      </c>
      <c r="B1599" s="3" t="s">
        <v>3665</v>
      </c>
      <c r="C1599" s="3" t="s">
        <v>7778</v>
      </c>
      <c r="D1599" s="6">
        <v>1000</v>
      </c>
      <c r="E1599" s="8">
        <v>1035</v>
      </c>
      <c r="F1599" t="s">
        <v>8218</v>
      </c>
      <c r="G1599" t="s">
        <v>8223</v>
      </c>
      <c r="H1599" t="s">
        <v>8245</v>
      </c>
      <c r="I1599">
        <v>1437676380</v>
      </c>
      <c r="J1599">
        <v>1435670452</v>
      </c>
      <c r="K1599" t="b">
        <v>0</v>
      </c>
      <c r="L1599">
        <v>28</v>
      </c>
      <c r="M1599" t="b">
        <v>1</v>
      </c>
      <c r="N1599" t="s">
        <v>8269</v>
      </c>
      <c r="O1599">
        <v>104</v>
      </c>
      <c r="P1599">
        <v>36.96</v>
      </c>
      <c r="Q1599" s="10" t="s">
        <v>8315</v>
      </c>
      <c r="R1599" t="s">
        <v>8316</v>
      </c>
      <c r="S1599" s="16">
        <v>42185.556157407409</v>
      </c>
      <c r="T1599" s="16">
        <v>42208.772916666669</v>
      </c>
      <c r="U1599">
        <v>23.216759259259561</v>
      </c>
    </row>
    <row r="1600" spans="1:21" ht="72" x14ac:dyDescent="0.3">
      <c r="A1600">
        <v>3671</v>
      </c>
      <c r="B1600" s="3" t="s">
        <v>3668</v>
      </c>
      <c r="C1600" s="3" t="s">
        <v>7781</v>
      </c>
      <c r="D1600" s="6">
        <v>3500</v>
      </c>
      <c r="E1600" s="8">
        <v>3530</v>
      </c>
      <c r="F1600" t="s">
        <v>8218</v>
      </c>
      <c r="G1600" t="s">
        <v>8223</v>
      </c>
      <c r="H1600" t="s">
        <v>8245</v>
      </c>
      <c r="I1600">
        <v>1405915140</v>
      </c>
      <c r="J1600">
        <v>1404140667</v>
      </c>
      <c r="K1600" t="b">
        <v>0</v>
      </c>
      <c r="L1600">
        <v>40</v>
      </c>
      <c r="M1600" t="b">
        <v>1</v>
      </c>
      <c r="N1600" t="s">
        <v>8269</v>
      </c>
      <c r="O1600">
        <v>101</v>
      </c>
      <c r="P1600">
        <v>88.25</v>
      </c>
      <c r="Q1600" s="10" t="s">
        <v>8315</v>
      </c>
      <c r="R1600" t="s">
        <v>8316</v>
      </c>
      <c r="S1600" s="16">
        <v>41820.62809027778</v>
      </c>
      <c r="T1600" s="16">
        <v>41841.165972222225</v>
      </c>
      <c r="U1600">
        <v>20.537881944444962</v>
      </c>
    </row>
    <row r="1601" spans="1:21" ht="72" x14ac:dyDescent="0.3">
      <c r="A1601">
        <v>3676</v>
      </c>
      <c r="B1601" s="3" t="s">
        <v>3673</v>
      </c>
      <c r="C1601" s="3" t="s">
        <v>7786</v>
      </c>
      <c r="D1601" s="6">
        <v>800</v>
      </c>
      <c r="E1601" s="8">
        <v>1030</v>
      </c>
      <c r="F1601" t="s">
        <v>8218</v>
      </c>
      <c r="G1601" t="s">
        <v>8223</v>
      </c>
      <c r="H1601" t="s">
        <v>8245</v>
      </c>
      <c r="I1601">
        <v>1410550484</v>
      </c>
      <c r="J1601">
        <v>1408995284</v>
      </c>
      <c r="K1601" t="b">
        <v>0</v>
      </c>
      <c r="L1601">
        <v>16</v>
      </c>
      <c r="M1601" t="b">
        <v>1</v>
      </c>
      <c r="N1601" t="s">
        <v>8269</v>
      </c>
      <c r="O1601">
        <v>129</v>
      </c>
      <c r="P1601">
        <v>64.38</v>
      </c>
      <c r="Q1601" s="10" t="s">
        <v>8315</v>
      </c>
      <c r="R1601" t="s">
        <v>8316</v>
      </c>
      <c r="S1601" s="16">
        <v>41876.815787037034</v>
      </c>
      <c r="T1601" s="16">
        <v>41894.815787037034</v>
      </c>
      <c r="U1601">
        <v>18</v>
      </c>
    </row>
    <row r="1602" spans="1:21" ht="43.2" x14ac:dyDescent="0.3">
      <c r="A1602">
        <v>3677</v>
      </c>
      <c r="B1602" s="3" t="s">
        <v>3674</v>
      </c>
      <c r="C1602" s="3" t="s">
        <v>7787</v>
      </c>
      <c r="D1602" s="6">
        <v>12000</v>
      </c>
      <c r="E1602" s="8">
        <v>12348.5</v>
      </c>
      <c r="F1602" t="s">
        <v>8218</v>
      </c>
      <c r="G1602" t="s">
        <v>8223</v>
      </c>
      <c r="H1602" t="s">
        <v>8245</v>
      </c>
      <c r="I1602">
        <v>1404359940</v>
      </c>
      <c r="J1602">
        <v>1402580818</v>
      </c>
      <c r="K1602" t="b">
        <v>0</v>
      </c>
      <c r="L1602">
        <v>199</v>
      </c>
      <c r="M1602" t="b">
        <v>1</v>
      </c>
      <c r="N1602" t="s">
        <v>8269</v>
      </c>
      <c r="O1602">
        <v>103</v>
      </c>
      <c r="P1602">
        <v>62.05</v>
      </c>
      <c r="Q1602" s="10" t="s">
        <v>8315</v>
      </c>
      <c r="R1602" t="s">
        <v>8316</v>
      </c>
      <c r="S1602" s="16">
        <v>41802.574282407404</v>
      </c>
      <c r="T1602" s="16">
        <v>41823.165972222225</v>
      </c>
      <c r="U1602">
        <v>20.591689814820711</v>
      </c>
    </row>
    <row r="1603" spans="1:21" ht="72" x14ac:dyDescent="0.3">
      <c r="A1603">
        <v>3679</v>
      </c>
      <c r="B1603" s="3" t="s">
        <v>3676</v>
      </c>
      <c r="C1603" s="3" t="s">
        <v>7789</v>
      </c>
      <c r="D1603" s="6">
        <v>2000</v>
      </c>
      <c r="E1603" s="8">
        <v>2202</v>
      </c>
      <c r="F1603" t="s">
        <v>8218</v>
      </c>
      <c r="G1603" t="s">
        <v>8223</v>
      </c>
      <c r="H1603" t="s">
        <v>8245</v>
      </c>
      <c r="I1603">
        <v>1404190740</v>
      </c>
      <c r="J1603">
        <v>1401214581</v>
      </c>
      <c r="K1603" t="b">
        <v>0</v>
      </c>
      <c r="L1603">
        <v>30</v>
      </c>
      <c r="M1603" t="b">
        <v>1</v>
      </c>
      <c r="N1603" t="s">
        <v>8269</v>
      </c>
      <c r="O1603">
        <v>110</v>
      </c>
      <c r="P1603">
        <v>73.400000000000006</v>
      </c>
      <c r="Q1603" s="10" t="s">
        <v>8315</v>
      </c>
      <c r="R1603" t="s">
        <v>8316</v>
      </c>
      <c r="S1603" s="16">
        <v>41786.761354166665</v>
      </c>
      <c r="T1603" s="16">
        <v>41821.207638888889</v>
      </c>
      <c r="U1603">
        <v>34.446284722223936</v>
      </c>
    </row>
    <row r="1604" spans="1:21" ht="57.6" x14ac:dyDescent="0.3">
      <c r="A1604">
        <v>3680</v>
      </c>
      <c r="B1604" s="3" t="s">
        <v>3677</v>
      </c>
      <c r="C1604" s="3" t="s">
        <v>7790</v>
      </c>
      <c r="D1604" s="6">
        <v>3000</v>
      </c>
      <c r="E1604" s="8">
        <v>3383</v>
      </c>
      <c r="F1604" t="s">
        <v>8218</v>
      </c>
      <c r="G1604" t="s">
        <v>8223</v>
      </c>
      <c r="H1604" t="s">
        <v>8245</v>
      </c>
      <c r="I1604">
        <v>1475664834</v>
      </c>
      <c r="J1604">
        <v>1473850434</v>
      </c>
      <c r="K1604" t="b">
        <v>0</v>
      </c>
      <c r="L1604">
        <v>34</v>
      </c>
      <c r="M1604" t="b">
        <v>1</v>
      </c>
      <c r="N1604" t="s">
        <v>8269</v>
      </c>
      <c r="O1604">
        <v>113</v>
      </c>
      <c r="P1604">
        <v>99.5</v>
      </c>
      <c r="Q1604" s="10" t="s">
        <v>8315</v>
      </c>
      <c r="R1604" t="s">
        <v>8316</v>
      </c>
      <c r="S1604" s="16">
        <v>42627.454097222217</v>
      </c>
      <c r="T1604" s="16">
        <v>42648.454097222217</v>
      </c>
      <c r="U1604">
        <v>21</v>
      </c>
    </row>
    <row r="1605" spans="1:21" ht="72" x14ac:dyDescent="0.3">
      <c r="A1605">
        <v>3681</v>
      </c>
      <c r="B1605" s="3" t="s">
        <v>3678</v>
      </c>
      <c r="C1605" s="3" t="s">
        <v>7791</v>
      </c>
      <c r="D1605" s="6">
        <v>1000</v>
      </c>
      <c r="E1605" s="8">
        <v>1119</v>
      </c>
      <c r="F1605" t="s">
        <v>8218</v>
      </c>
      <c r="G1605" t="s">
        <v>8223</v>
      </c>
      <c r="H1605" t="s">
        <v>8245</v>
      </c>
      <c r="I1605">
        <v>1452872290</v>
      </c>
      <c r="J1605">
        <v>1452008290</v>
      </c>
      <c r="K1605" t="b">
        <v>0</v>
      </c>
      <c r="L1605">
        <v>18</v>
      </c>
      <c r="M1605" t="b">
        <v>1</v>
      </c>
      <c r="N1605" t="s">
        <v>8269</v>
      </c>
      <c r="O1605">
        <v>112</v>
      </c>
      <c r="P1605">
        <v>62.17</v>
      </c>
      <c r="Q1605" s="10" t="s">
        <v>8315</v>
      </c>
      <c r="R1605" t="s">
        <v>8316</v>
      </c>
      <c r="S1605" s="16">
        <v>42374.651504629626</v>
      </c>
      <c r="T1605" s="16">
        <v>42384.651504629626</v>
      </c>
      <c r="U1605">
        <v>10</v>
      </c>
    </row>
    <row r="1606" spans="1:21" ht="72" x14ac:dyDescent="0.3">
      <c r="A1606">
        <v>3682</v>
      </c>
      <c r="B1606" s="3" t="s">
        <v>3679</v>
      </c>
      <c r="C1606" s="3" t="s">
        <v>7792</v>
      </c>
      <c r="D1606" s="6">
        <v>3000</v>
      </c>
      <c r="E1606" s="8">
        <v>4176</v>
      </c>
      <c r="F1606" t="s">
        <v>8218</v>
      </c>
      <c r="G1606" t="s">
        <v>8223</v>
      </c>
      <c r="H1606" t="s">
        <v>8245</v>
      </c>
      <c r="I1606">
        <v>1402901940</v>
      </c>
      <c r="J1606">
        <v>1399998418</v>
      </c>
      <c r="K1606" t="b">
        <v>0</v>
      </c>
      <c r="L1606">
        <v>67</v>
      </c>
      <c r="M1606" t="b">
        <v>1</v>
      </c>
      <c r="N1606" t="s">
        <v>8269</v>
      </c>
      <c r="O1606">
        <v>139</v>
      </c>
      <c r="P1606">
        <v>62.33</v>
      </c>
      <c r="Q1606" s="10" t="s">
        <v>8315</v>
      </c>
      <c r="R1606" t="s">
        <v>8316</v>
      </c>
      <c r="S1606" s="16">
        <v>41772.685393518521</v>
      </c>
      <c r="T1606" s="16">
        <v>41806.290972222225</v>
      </c>
      <c r="U1606">
        <v>33.605578703703941</v>
      </c>
    </row>
    <row r="1607" spans="1:21" ht="57.6" x14ac:dyDescent="0.3">
      <c r="A1607">
        <v>3683</v>
      </c>
      <c r="B1607" s="3" t="s">
        <v>3680</v>
      </c>
      <c r="C1607" s="3" t="s">
        <v>7793</v>
      </c>
      <c r="D1607" s="6">
        <v>3500</v>
      </c>
      <c r="E1607" s="8">
        <v>3880</v>
      </c>
      <c r="F1607" t="s">
        <v>8218</v>
      </c>
      <c r="G1607" t="s">
        <v>8223</v>
      </c>
      <c r="H1607" t="s">
        <v>8245</v>
      </c>
      <c r="I1607">
        <v>1476931696</v>
      </c>
      <c r="J1607">
        <v>1474339696</v>
      </c>
      <c r="K1607" t="b">
        <v>0</v>
      </c>
      <c r="L1607">
        <v>66</v>
      </c>
      <c r="M1607" t="b">
        <v>1</v>
      </c>
      <c r="N1607" t="s">
        <v>8269</v>
      </c>
      <c r="O1607">
        <v>111</v>
      </c>
      <c r="P1607">
        <v>58.79</v>
      </c>
      <c r="Q1607" s="10" t="s">
        <v>8315</v>
      </c>
      <c r="R1607" t="s">
        <v>8316</v>
      </c>
      <c r="S1607" s="16">
        <v>42633.116851851853</v>
      </c>
      <c r="T1607" s="16">
        <v>42663.116851851853</v>
      </c>
      <c r="U1607">
        <v>30</v>
      </c>
    </row>
    <row r="1608" spans="1:21" ht="72" x14ac:dyDescent="0.3">
      <c r="A1608">
        <v>3684</v>
      </c>
      <c r="B1608" s="3" t="s">
        <v>3681</v>
      </c>
      <c r="C1608" s="3" t="s">
        <v>7794</v>
      </c>
      <c r="D1608" s="6">
        <v>750</v>
      </c>
      <c r="E1608" s="8">
        <v>1043</v>
      </c>
      <c r="F1608" t="s">
        <v>8218</v>
      </c>
      <c r="G1608" t="s">
        <v>8223</v>
      </c>
      <c r="H1608" t="s">
        <v>8245</v>
      </c>
      <c r="I1608">
        <v>1441167586</v>
      </c>
      <c r="J1608">
        <v>1438575586</v>
      </c>
      <c r="K1608" t="b">
        <v>0</v>
      </c>
      <c r="L1608">
        <v>23</v>
      </c>
      <c r="M1608" t="b">
        <v>1</v>
      </c>
      <c r="N1608" t="s">
        <v>8269</v>
      </c>
      <c r="O1608">
        <v>139</v>
      </c>
      <c r="P1608">
        <v>45.35</v>
      </c>
      <c r="Q1608" s="10" t="s">
        <v>8315</v>
      </c>
      <c r="R1608" t="s">
        <v>8316</v>
      </c>
      <c r="S1608" s="16">
        <v>42219.180393518516</v>
      </c>
      <c r="T1608" s="16">
        <v>42249.180393518516</v>
      </c>
      <c r="U1608">
        <v>30</v>
      </c>
    </row>
    <row r="1609" spans="1:21" ht="72" x14ac:dyDescent="0.3">
      <c r="A1609">
        <v>3685</v>
      </c>
      <c r="B1609" s="3" t="s">
        <v>3682</v>
      </c>
      <c r="C1609" s="3" t="s">
        <v>7795</v>
      </c>
      <c r="D1609" s="6">
        <v>5000</v>
      </c>
      <c r="E1609" s="8">
        <v>5285</v>
      </c>
      <c r="F1609" t="s">
        <v>8218</v>
      </c>
      <c r="G1609" t="s">
        <v>8223</v>
      </c>
      <c r="H1609" t="s">
        <v>8245</v>
      </c>
      <c r="I1609">
        <v>1400533200</v>
      </c>
      <c r="J1609">
        <v>1398348859</v>
      </c>
      <c r="K1609" t="b">
        <v>0</v>
      </c>
      <c r="L1609">
        <v>126</v>
      </c>
      <c r="M1609" t="b">
        <v>1</v>
      </c>
      <c r="N1609" t="s">
        <v>8269</v>
      </c>
      <c r="O1609">
        <v>106</v>
      </c>
      <c r="P1609">
        <v>41.94</v>
      </c>
      <c r="Q1609" s="10" t="s">
        <v>8315</v>
      </c>
      <c r="R1609" t="s">
        <v>8316</v>
      </c>
      <c r="S1609" s="16">
        <v>41753.593275462961</v>
      </c>
      <c r="T1609" s="16">
        <v>41778.875</v>
      </c>
      <c r="U1609">
        <v>25.281724537038826</v>
      </c>
    </row>
    <row r="1610" spans="1:21" ht="57.6" x14ac:dyDescent="0.3">
      <c r="A1610">
        <v>3686</v>
      </c>
      <c r="B1610" s="3" t="s">
        <v>3683</v>
      </c>
      <c r="C1610" s="3" t="s">
        <v>7796</v>
      </c>
      <c r="D1610" s="6">
        <v>350</v>
      </c>
      <c r="E1610" s="8">
        <v>355</v>
      </c>
      <c r="F1610" t="s">
        <v>8218</v>
      </c>
      <c r="G1610" t="s">
        <v>8223</v>
      </c>
      <c r="H1610" t="s">
        <v>8245</v>
      </c>
      <c r="I1610">
        <v>1440820740</v>
      </c>
      <c r="J1610">
        <v>1439567660</v>
      </c>
      <c r="K1610" t="b">
        <v>0</v>
      </c>
      <c r="L1610">
        <v>6</v>
      </c>
      <c r="M1610" t="b">
        <v>1</v>
      </c>
      <c r="N1610" t="s">
        <v>8269</v>
      </c>
      <c r="O1610">
        <v>101</v>
      </c>
      <c r="P1610">
        <v>59.17</v>
      </c>
      <c r="Q1610" s="10" t="s">
        <v>8315</v>
      </c>
      <c r="R1610" t="s">
        <v>8316</v>
      </c>
      <c r="S1610" s="16">
        <v>42230.662731481483</v>
      </c>
      <c r="T1610" s="16">
        <v>42245.165972222225</v>
      </c>
      <c r="U1610">
        <v>14.503240740741603</v>
      </c>
    </row>
    <row r="1611" spans="1:21" ht="72" x14ac:dyDescent="0.3">
      <c r="A1611">
        <v>3687</v>
      </c>
      <c r="B1611" s="3" t="s">
        <v>3684</v>
      </c>
      <c r="C1611" s="3" t="s">
        <v>7797</v>
      </c>
      <c r="D1611" s="6">
        <v>5000</v>
      </c>
      <c r="E1611" s="8">
        <v>5012.25</v>
      </c>
      <c r="F1611" t="s">
        <v>8218</v>
      </c>
      <c r="G1611" t="s">
        <v>8223</v>
      </c>
      <c r="H1611" t="s">
        <v>8245</v>
      </c>
      <c r="I1611">
        <v>1403846055</v>
      </c>
      <c r="J1611">
        <v>1401254055</v>
      </c>
      <c r="K1611" t="b">
        <v>0</v>
      </c>
      <c r="L1611">
        <v>25</v>
      </c>
      <c r="M1611" t="b">
        <v>1</v>
      </c>
      <c r="N1611" t="s">
        <v>8269</v>
      </c>
      <c r="O1611">
        <v>100</v>
      </c>
      <c r="P1611">
        <v>200.49</v>
      </c>
      <c r="Q1611" s="10" t="s">
        <v>8315</v>
      </c>
      <c r="R1611" t="s">
        <v>8316</v>
      </c>
      <c r="S1611" s="16">
        <v>41787.218229166669</v>
      </c>
      <c r="T1611" s="16">
        <v>41817.218229166669</v>
      </c>
      <c r="U1611">
        <v>30</v>
      </c>
    </row>
    <row r="1612" spans="1:21" ht="72" x14ac:dyDescent="0.3">
      <c r="A1612">
        <v>3689</v>
      </c>
      <c r="B1612" s="3" t="s">
        <v>3686</v>
      </c>
      <c r="C1612" s="3" t="s">
        <v>7799</v>
      </c>
      <c r="D1612" s="6">
        <v>3000</v>
      </c>
      <c r="E1612" s="8">
        <v>3550</v>
      </c>
      <c r="F1612" t="s">
        <v>8218</v>
      </c>
      <c r="G1612" t="s">
        <v>8223</v>
      </c>
      <c r="H1612" t="s">
        <v>8245</v>
      </c>
      <c r="I1612">
        <v>1434925500</v>
      </c>
      <c r="J1612">
        <v>1432410639</v>
      </c>
      <c r="K1612" t="b">
        <v>0</v>
      </c>
      <c r="L1612">
        <v>62</v>
      </c>
      <c r="M1612" t="b">
        <v>1</v>
      </c>
      <c r="N1612" t="s">
        <v>8269</v>
      </c>
      <c r="O1612">
        <v>118</v>
      </c>
      <c r="P1612">
        <v>57.26</v>
      </c>
      <c r="Q1612" s="10" t="s">
        <v>8315</v>
      </c>
      <c r="R1612" t="s">
        <v>8316</v>
      </c>
      <c r="S1612" s="16">
        <v>42147.826840277776</v>
      </c>
      <c r="T1612" s="16">
        <v>42176.934027777781</v>
      </c>
      <c r="U1612">
        <v>29.107187500005239</v>
      </c>
    </row>
    <row r="1613" spans="1:21" ht="57.6" x14ac:dyDescent="0.3">
      <c r="A1613">
        <v>3690</v>
      </c>
      <c r="B1613" s="3" t="s">
        <v>3687</v>
      </c>
      <c r="C1613" s="3" t="s">
        <v>7800</v>
      </c>
      <c r="D1613" s="6">
        <v>1500</v>
      </c>
      <c r="E1613" s="8">
        <v>1800</v>
      </c>
      <c r="F1613" t="s">
        <v>8218</v>
      </c>
      <c r="G1613" t="s">
        <v>8223</v>
      </c>
      <c r="H1613" t="s">
        <v>8245</v>
      </c>
      <c r="I1613">
        <v>1417101683</v>
      </c>
      <c r="J1613">
        <v>1414506083</v>
      </c>
      <c r="K1613" t="b">
        <v>0</v>
      </c>
      <c r="L1613">
        <v>31</v>
      </c>
      <c r="M1613" t="b">
        <v>1</v>
      </c>
      <c r="N1613" t="s">
        <v>8269</v>
      </c>
      <c r="O1613">
        <v>120</v>
      </c>
      <c r="P1613">
        <v>58.06</v>
      </c>
      <c r="Q1613" s="10" t="s">
        <v>8315</v>
      </c>
      <c r="R1613" t="s">
        <v>8316</v>
      </c>
      <c r="S1613" s="16">
        <v>41940.598182870373</v>
      </c>
      <c r="T1613" s="16">
        <v>41970.639849537038</v>
      </c>
      <c r="U1613">
        <v>30.041666666664241</v>
      </c>
    </row>
    <row r="1614" spans="1:21" ht="43.2" x14ac:dyDescent="0.3">
      <c r="A1614">
        <v>3691</v>
      </c>
      <c r="B1614" s="3" t="s">
        <v>3688</v>
      </c>
      <c r="C1614" s="3" t="s">
        <v>7801</v>
      </c>
      <c r="D1614" s="6">
        <v>40000</v>
      </c>
      <c r="E1614" s="8">
        <v>51184</v>
      </c>
      <c r="F1614" t="s">
        <v>8218</v>
      </c>
      <c r="G1614" t="s">
        <v>8223</v>
      </c>
      <c r="H1614" t="s">
        <v>8245</v>
      </c>
      <c r="I1614">
        <v>1425272340</v>
      </c>
      <c r="J1614">
        <v>1421426929</v>
      </c>
      <c r="K1614" t="b">
        <v>0</v>
      </c>
      <c r="L1614">
        <v>274</v>
      </c>
      <c r="M1614" t="b">
        <v>1</v>
      </c>
      <c r="N1614" t="s">
        <v>8269</v>
      </c>
      <c r="O1614">
        <v>128</v>
      </c>
      <c r="P1614">
        <v>186.8</v>
      </c>
      <c r="Q1614" s="10" t="s">
        <v>8315</v>
      </c>
      <c r="R1614" t="s">
        <v>8316</v>
      </c>
      <c r="S1614" s="16">
        <v>42020.700567129628</v>
      </c>
      <c r="T1614" s="16">
        <v>42065.207638888889</v>
      </c>
      <c r="U1614">
        <v>44.507071759260725</v>
      </c>
    </row>
    <row r="1615" spans="1:21" ht="43.2" x14ac:dyDescent="0.3">
      <c r="A1615">
        <v>3692</v>
      </c>
      <c r="B1615" s="3" t="s">
        <v>3689</v>
      </c>
      <c r="C1615" s="3" t="s">
        <v>7802</v>
      </c>
      <c r="D1615" s="6">
        <v>1000</v>
      </c>
      <c r="E1615" s="8">
        <v>1260</v>
      </c>
      <c r="F1615" t="s">
        <v>8218</v>
      </c>
      <c r="G1615" t="s">
        <v>8223</v>
      </c>
      <c r="H1615" t="s">
        <v>8245</v>
      </c>
      <c r="I1615">
        <v>1411084800</v>
      </c>
      <c r="J1615">
        <v>1410304179</v>
      </c>
      <c r="K1615" t="b">
        <v>0</v>
      </c>
      <c r="L1615">
        <v>17</v>
      </c>
      <c r="M1615" t="b">
        <v>1</v>
      </c>
      <c r="N1615" t="s">
        <v>8269</v>
      </c>
      <c r="O1615">
        <v>126</v>
      </c>
      <c r="P1615">
        <v>74.12</v>
      </c>
      <c r="Q1615" s="10" t="s">
        <v>8315</v>
      </c>
      <c r="R1615" t="s">
        <v>8316</v>
      </c>
      <c r="S1615" s="16">
        <v>41891.96503472222</v>
      </c>
      <c r="T1615" s="16">
        <v>41901</v>
      </c>
      <c r="U1615">
        <v>9.0349652777804295</v>
      </c>
    </row>
    <row r="1616" spans="1:21" ht="57.6" x14ac:dyDescent="0.3">
      <c r="A1616">
        <v>3694</v>
      </c>
      <c r="B1616" s="3" t="s">
        <v>3691</v>
      </c>
      <c r="C1616" s="3" t="s">
        <v>7804</v>
      </c>
      <c r="D1616" s="6">
        <v>3500</v>
      </c>
      <c r="E1616" s="8">
        <v>3760</v>
      </c>
      <c r="F1616" t="s">
        <v>8218</v>
      </c>
      <c r="G1616" t="s">
        <v>8223</v>
      </c>
      <c r="H1616" t="s">
        <v>8245</v>
      </c>
      <c r="I1616">
        <v>1465178400</v>
      </c>
      <c r="J1616">
        <v>1461985967</v>
      </c>
      <c r="K1616" t="b">
        <v>0</v>
      </c>
      <c r="L1616">
        <v>60</v>
      </c>
      <c r="M1616" t="b">
        <v>1</v>
      </c>
      <c r="N1616" t="s">
        <v>8269</v>
      </c>
      <c r="O1616">
        <v>107</v>
      </c>
      <c r="P1616">
        <v>62.67</v>
      </c>
      <c r="Q1616" s="10" t="s">
        <v>8315</v>
      </c>
      <c r="R1616" t="s">
        <v>8316</v>
      </c>
      <c r="S1616" s="16">
        <v>42490.133877314816</v>
      </c>
      <c r="T1616" s="16">
        <v>42527.083333333328</v>
      </c>
      <c r="U1616">
        <v>36.949456018512137</v>
      </c>
    </row>
    <row r="1617" spans="1:21" ht="72" x14ac:dyDescent="0.3">
      <c r="A1617">
        <v>3695</v>
      </c>
      <c r="B1617" s="3" t="s">
        <v>3692</v>
      </c>
      <c r="C1617" s="3" t="s">
        <v>7805</v>
      </c>
      <c r="D1617" s="6">
        <v>4000</v>
      </c>
      <c r="E1617" s="8">
        <v>4005</v>
      </c>
      <c r="F1617" t="s">
        <v>8218</v>
      </c>
      <c r="G1617" t="s">
        <v>8223</v>
      </c>
      <c r="H1617" t="s">
        <v>8245</v>
      </c>
      <c r="I1617">
        <v>1421009610</v>
      </c>
      <c r="J1617">
        <v>1419281610</v>
      </c>
      <c r="K1617" t="b">
        <v>0</v>
      </c>
      <c r="L1617">
        <v>33</v>
      </c>
      <c r="M1617" t="b">
        <v>1</v>
      </c>
      <c r="N1617" t="s">
        <v>8269</v>
      </c>
      <c r="O1617">
        <v>100</v>
      </c>
      <c r="P1617">
        <v>121.36</v>
      </c>
      <c r="Q1617" s="10" t="s">
        <v>8315</v>
      </c>
      <c r="R1617" t="s">
        <v>8316</v>
      </c>
      <c r="S1617" s="16">
        <v>41995.870486111111</v>
      </c>
      <c r="T1617" s="16">
        <v>42015.870486111111</v>
      </c>
      <c r="U1617">
        <v>20</v>
      </c>
    </row>
    <row r="1618" spans="1:21" ht="57.6" x14ac:dyDescent="0.3">
      <c r="A1618">
        <v>3698</v>
      </c>
      <c r="B1618" s="3" t="s">
        <v>3695</v>
      </c>
      <c r="C1618" s="3" t="s">
        <v>7808</v>
      </c>
      <c r="D1618" s="6">
        <v>5000</v>
      </c>
      <c r="E1618" s="8">
        <v>5526</v>
      </c>
      <c r="F1618" t="s">
        <v>8218</v>
      </c>
      <c r="G1618" t="s">
        <v>8223</v>
      </c>
      <c r="H1618" t="s">
        <v>8245</v>
      </c>
      <c r="I1618">
        <v>1456946487</v>
      </c>
      <c r="J1618">
        <v>1454354487</v>
      </c>
      <c r="K1618" t="b">
        <v>0</v>
      </c>
      <c r="L1618">
        <v>136</v>
      </c>
      <c r="M1618" t="b">
        <v>1</v>
      </c>
      <c r="N1618" t="s">
        <v>8269</v>
      </c>
      <c r="O1618">
        <v>111</v>
      </c>
      <c r="P1618">
        <v>40.630000000000003</v>
      </c>
      <c r="Q1618" s="10" t="s">
        <v>8315</v>
      </c>
      <c r="R1618" t="s">
        <v>8316</v>
      </c>
      <c r="S1618" s="16">
        <v>42401.806562500002</v>
      </c>
      <c r="T1618" s="16">
        <v>42431.806562500002</v>
      </c>
      <c r="U1618">
        <v>30</v>
      </c>
    </row>
    <row r="1619" spans="1:21" ht="72" x14ac:dyDescent="0.3">
      <c r="A1619">
        <v>3699</v>
      </c>
      <c r="B1619" s="3" t="s">
        <v>3696</v>
      </c>
      <c r="C1619" s="3" t="s">
        <v>7809</v>
      </c>
      <c r="D1619" s="6">
        <v>2500</v>
      </c>
      <c r="E1619" s="8">
        <v>2520</v>
      </c>
      <c r="F1619" t="s">
        <v>8218</v>
      </c>
      <c r="G1619" t="s">
        <v>8223</v>
      </c>
      <c r="H1619" t="s">
        <v>8245</v>
      </c>
      <c r="I1619">
        <v>1413383216</v>
      </c>
      <c r="J1619">
        <v>1410791216</v>
      </c>
      <c r="K1619" t="b">
        <v>0</v>
      </c>
      <c r="L1619">
        <v>40</v>
      </c>
      <c r="M1619" t="b">
        <v>1</v>
      </c>
      <c r="N1619" t="s">
        <v>8269</v>
      </c>
      <c r="O1619">
        <v>101</v>
      </c>
      <c r="P1619">
        <v>63</v>
      </c>
      <c r="Q1619" s="10" t="s">
        <v>8315</v>
      </c>
      <c r="R1619" t="s">
        <v>8316</v>
      </c>
      <c r="S1619" s="16">
        <v>41897.602037037039</v>
      </c>
      <c r="T1619" s="16">
        <v>41927.602037037039</v>
      </c>
      <c r="U1619">
        <v>30</v>
      </c>
    </row>
    <row r="1620" spans="1:21" ht="28.8" x14ac:dyDescent="0.3">
      <c r="A1620">
        <v>3700</v>
      </c>
      <c r="B1620" s="3" t="s">
        <v>3697</v>
      </c>
      <c r="C1620" s="3" t="s">
        <v>7810</v>
      </c>
      <c r="D1620" s="6">
        <v>500</v>
      </c>
      <c r="E1620" s="8">
        <v>606</v>
      </c>
      <c r="F1620" t="s">
        <v>8218</v>
      </c>
      <c r="G1620" t="s">
        <v>8223</v>
      </c>
      <c r="H1620" t="s">
        <v>8245</v>
      </c>
      <c r="I1620">
        <v>1412092800</v>
      </c>
      <c r="J1620">
        <v>1409493800</v>
      </c>
      <c r="K1620" t="b">
        <v>0</v>
      </c>
      <c r="L1620">
        <v>18</v>
      </c>
      <c r="M1620" t="b">
        <v>1</v>
      </c>
      <c r="N1620" t="s">
        <v>8269</v>
      </c>
      <c r="O1620">
        <v>121</v>
      </c>
      <c r="P1620">
        <v>33.67</v>
      </c>
      <c r="Q1620" s="10" t="s">
        <v>8315</v>
      </c>
      <c r="R1620" t="s">
        <v>8316</v>
      </c>
      <c r="S1620" s="16">
        <v>41882.585648148146</v>
      </c>
      <c r="T1620" s="16">
        <v>41912.666666666664</v>
      </c>
      <c r="U1620">
        <v>30.081018518518249</v>
      </c>
    </row>
    <row r="1621" spans="1:21" ht="72" x14ac:dyDescent="0.3">
      <c r="A1621">
        <v>3703</v>
      </c>
      <c r="B1621" s="3" t="s">
        <v>3700</v>
      </c>
      <c r="C1621" s="3" t="s">
        <v>7813</v>
      </c>
      <c r="D1621" s="6">
        <v>1050</v>
      </c>
      <c r="E1621" s="8">
        <v>1296</v>
      </c>
      <c r="F1621" t="s">
        <v>8218</v>
      </c>
      <c r="G1621" t="s">
        <v>8223</v>
      </c>
      <c r="H1621" t="s">
        <v>8245</v>
      </c>
      <c r="I1621">
        <v>1471071540</v>
      </c>
      <c r="J1621">
        <v>1467720388</v>
      </c>
      <c r="K1621" t="b">
        <v>0</v>
      </c>
      <c r="L1621">
        <v>30</v>
      </c>
      <c r="M1621" t="b">
        <v>1</v>
      </c>
      <c r="N1621" t="s">
        <v>8269</v>
      </c>
      <c r="O1621">
        <v>123</v>
      </c>
      <c r="P1621">
        <v>43.2</v>
      </c>
      <c r="Q1621" s="10" t="s">
        <v>8315</v>
      </c>
      <c r="R1621" t="s">
        <v>8316</v>
      </c>
      <c r="S1621" s="16">
        <v>42556.504490740743</v>
      </c>
      <c r="T1621" s="16">
        <v>42595.290972222225</v>
      </c>
      <c r="U1621">
        <v>38.786481481482042</v>
      </c>
    </row>
    <row r="1622" spans="1:21" ht="57.6" x14ac:dyDescent="0.3">
      <c r="A1622">
        <v>3705</v>
      </c>
      <c r="B1622" s="3" t="s">
        <v>3702</v>
      </c>
      <c r="C1622" s="3" t="s">
        <v>7815</v>
      </c>
      <c r="D1622" s="6">
        <v>2827</v>
      </c>
      <c r="E1622" s="8">
        <v>2925</v>
      </c>
      <c r="F1622" t="s">
        <v>8218</v>
      </c>
      <c r="G1622" t="s">
        <v>8223</v>
      </c>
      <c r="H1622" t="s">
        <v>8245</v>
      </c>
      <c r="I1622">
        <v>1403546400</v>
      </c>
      <c r="J1622">
        <v>1401714114</v>
      </c>
      <c r="K1622" t="b">
        <v>0</v>
      </c>
      <c r="L1622">
        <v>35</v>
      </c>
      <c r="M1622" t="b">
        <v>1</v>
      </c>
      <c r="N1622" t="s">
        <v>8269</v>
      </c>
      <c r="O1622">
        <v>103</v>
      </c>
      <c r="P1622">
        <v>83.57</v>
      </c>
      <c r="Q1622" s="10" t="s">
        <v>8315</v>
      </c>
      <c r="R1622" t="s">
        <v>8316</v>
      </c>
      <c r="S1622" s="16">
        <v>41792.542986111112</v>
      </c>
      <c r="T1622" s="16">
        <v>41813.75</v>
      </c>
      <c r="U1622">
        <v>21.207013888888469</v>
      </c>
    </row>
    <row r="1623" spans="1:21" ht="57.6" x14ac:dyDescent="0.3">
      <c r="A1623">
        <v>3706</v>
      </c>
      <c r="B1623" s="3" t="s">
        <v>3703</v>
      </c>
      <c r="C1623" s="3" t="s">
        <v>7816</v>
      </c>
      <c r="D1623" s="6">
        <v>1500</v>
      </c>
      <c r="E1623" s="8">
        <v>1820</v>
      </c>
      <c r="F1623" t="s">
        <v>8218</v>
      </c>
      <c r="G1623" t="s">
        <v>8223</v>
      </c>
      <c r="H1623" t="s">
        <v>8245</v>
      </c>
      <c r="I1623">
        <v>1410558949</v>
      </c>
      <c r="J1623">
        <v>1409262949</v>
      </c>
      <c r="K1623" t="b">
        <v>0</v>
      </c>
      <c r="L1623">
        <v>13</v>
      </c>
      <c r="M1623" t="b">
        <v>1</v>
      </c>
      <c r="N1623" t="s">
        <v>8269</v>
      </c>
      <c r="O1623">
        <v>121</v>
      </c>
      <c r="P1623">
        <v>140</v>
      </c>
      <c r="Q1623" s="10" t="s">
        <v>8315</v>
      </c>
      <c r="R1623" t="s">
        <v>8316</v>
      </c>
      <c r="S1623" s="16">
        <v>41879.913761574076</v>
      </c>
      <c r="T1623" s="16">
        <v>41894.913761574076</v>
      </c>
      <c r="U1623">
        <v>15</v>
      </c>
    </row>
    <row r="1624" spans="1:21" ht="57.6" x14ac:dyDescent="0.3">
      <c r="A1624">
        <v>3707</v>
      </c>
      <c r="B1624" s="3" t="s">
        <v>3704</v>
      </c>
      <c r="C1624" s="3" t="s">
        <v>7817</v>
      </c>
      <c r="D1624" s="6">
        <v>1000</v>
      </c>
      <c r="E1624" s="8">
        <v>1860</v>
      </c>
      <c r="F1624" t="s">
        <v>8218</v>
      </c>
      <c r="G1624" t="s">
        <v>8223</v>
      </c>
      <c r="H1624" t="s">
        <v>8245</v>
      </c>
      <c r="I1624">
        <v>1469165160</v>
      </c>
      <c r="J1624">
        <v>1467335378</v>
      </c>
      <c r="K1624" t="b">
        <v>0</v>
      </c>
      <c r="L1624">
        <v>23</v>
      </c>
      <c r="M1624" t="b">
        <v>1</v>
      </c>
      <c r="N1624" t="s">
        <v>8269</v>
      </c>
      <c r="O1624">
        <v>186</v>
      </c>
      <c r="P1624">
        <v>80.87</v>
      </c>
      <c r="Q1624" s="10" t="s">
        <v>8315</v>
      </c>
      <c r="R1624" t="s">
        <v>8316</v>
      </c>
      <c r="S1624" s="16">
        <v>42552.048356481479</v>
      </c>
      <c r="T1624" s="16">
        <v>42573.226388888885</v>
      </c>
      <c r="U1624">
        <v>21.178032407406135</v>
      </c>
    </row>
    <row r="1625" spans="1:21" ht="72" x14ac:dyDescent="0.3">
      <c r="A1625">
        <v>3708</v>
      </c>
      <c r="B1625" s="3" t="s">
        <v>3705</v>
      </c>
      <c r="C1625" s="3" t="s">
        <v>7818</v>
      </c>
      <c r="D1625" s="6">
        <v>700</v>
      </c>
      <c r="E1625" s="8">
        <v>2100</v>
      </c>
      <c r="F1625" t="s">
        <v>8218</v>
      </c>
      <c r="G1625" t="s">
        <v>8223</v>
      </c>
      <c r="H1625" t="s">
        <v>8245</v>
      </c>
      <c r="I1625">
        <v>1404444286</v>
      </c>
      <c r="J1625">
        <v>1403234686</v>
      </c>
      <c r="K1625" t="b">
        <v>0</v>
      </c>
      <c r="L1625">
        <v>39</v>
      </c>
      <c r="M1625" t="b">
        <v>1</v>
      </c>
      <c r="N1625" t="s">
        <v>8269</v>
      </c>
      <c r="O1625">
        <v>300</v>
      </c>
      <c r="P1625">
        <v>53.85</v>
      </c>
      <c r="Q1625" s="10" t="s">
        <v>8315</v>
      </c>
      <c r="R1625" t="s">
        <v>8316</v>
      </c>
      <c r="S1625" s="16">
        <v>41810.142199074071</v>
      </c>
      <c r="T1625" s="16">
        <v>41824.142199074071</v>
      </c>
      <c r="U1625">
        <v>14</v>
      </c>
    </row>
    <row r="1626" spans="1:21" ht="43.2" x14ac:dyDescent="0.3">
      <c r="A1626">
        <v>3710</v>
      </c>
      <c r="B1626" s="3" t="s">
        <v>3707</v>
      </c>
      <c r="C1626" s="3" t="s">
        <v>7820</v>
      </c>
      <c r="D1626" s="6">
        <v>1300</v>
      </c>
      <c r="E1626" s="8">
        <v>1835</v>
      </c>
      <c r="F1626" t="s">
        <v>8218</v>
      </c>
      <c r="G1626" t="s">
        <v>8223</v>
      </c>
      <c r="H1626" t="s">
        <v>8245</v>
      </c>
      <c r="I1626">
        <v>1428068988</v>
      </c>
      <c r="J1626">
        <v>1425908988</v>
      </c>
      <c r="K1626" t="b">
        <v>0</v>
      </c>
      <c r="L1626">
        <v>27</v>
      </c>
      <c r="M1626" t="b">
        <v>1</v>
      </c>
      <c r="N1626" t="s">
        <v>8269</v>
      </c>
      <c r="O1626">
        <v>141</v>
      </c>
      <c r="P1626">
        <v>67.959999999999994</v>
      </c>
      <c r="Q1626" s="10" t="s">
        <v>8315</v>
      </c>
      <c r="R1626" t="s">
        <v>8316</v>
      </c>
      <c r="S1626" s="16">
        <v>42072.576249999998</v>
      </c>
      <c r="T1626" s="16">
        <v>42097.576249999998</v>
      </c>
      <c r="U1626">
        <v>25</v>
      </c>
    </row>
    <row r="1627" spans="1:21" ht="43.2" x14ac:dyDescent="0.3">
      <c r="A1627">
        <v>3711</v>
      </c>
      <c r="B1627" s="3" t="s">
        <v>3708</v>
      </c>
      <c r="C1627" s="3" t="s">
        <v>7821</v>
      </c>
      <c r="D1627" s="6">
        <v>500</v>
      </c>
      <c r="E1627" s="8">
        <v>570</v>
      </c>
      <c r="F1627" t="s">
        <v>8218</v>
      </c>
      <c r="G1627" t="s">
        <v>8223</v>
      </c>
      <c r="H1627" t="s">
        <v>8245</v>
      </c>
      <c r="I1627">
        <v>1402848000</v>
      </c>
      <c r="J1627">
        <v>1400606573</v>
      </c>
      <c r="K1627" t="b">
        <v>0</v>
      </c>
      <c r="L1627">
        <v>21</v>
      </c>
      <c r="M1627" t="b">
        <v>1</v>
      </c>
      <c r="N1627" t="s">
        <v>8269</v>
      </c>
      <c r="O1627">
        <v>114</v>
      </c>
      <c r="P1627">
        <v>27.14</v>
      </c>
      <c r="Q1627" s="10" t="s">
        <v>8315</v>
      </c>
      <c r="R1627" t="s">
        <v>8316</v>
      </c>
      <c r="S1627" s="16">
        <v>41779.724224537036</v>
      </c>
      <c r="T1627" s="16">
        <v>41805.666666666664</v>
      </c>
      <c r="U1627">
        <v>25.942442129628034</v>
      </c>
    </row>
    <row r="1628" spans="1:21" ht="72" x14ac:dyDescent="0.3">
      <c r="A1628">
        <v>3712</v>
      </c>
      <c r="B1628" s="3" t="s">
        <v>3709</v>
      </c>
      <c r="C1628" s="3" t="s">
        <v>7822</v>
      </c>
      <c r="D1628" s="6">
        <v>7500</v>
      </c>
      <c r="E1628" s="8">
        <v>11530</v>
      </c>
      <c r="F1628" t="s">
        <v>8218</v>
      </c>
      <c r="G1628" t="s">
        <v>8223</v>
      </c>
      <c r="H1628" t="s">
        <v>8245</v>
      </c>
      <c r="I1628">
        <v>1433055540</v>
      </c>
      <c r="J1628">
        <v>1431230867</v>
      </c>
      <c r="K1628" t="b">
        <v>0</v>
      </c>
      <c r="L1628">
        <v>104</v>
      </c>
      <c r="M1628" t="b">
        <v>1</v>
      </c>
      <c r="N1628" t="s">
        <v>8269</v>
      </c>
      <c r="O1628">
        <v>154</v>
      </c>
      <c r="P1628">
        <v>110.87</v>
      </c>
      <c r="Q1628" s="10" t="s">
        <v>8315</v>
      </c>
      <c r="R1628" t="s">
        <v>8316</v>
      </c>
      <c r="S1628" s="16">
        <v>42134.172071759262</v>
      </c>
      <c r="T1628" s="16">
        <v>42155.290972222225</v>
      </c>
      <c r="U1628">
        <v>21.118900462963211</v>
      </c>
    </row>
    <row r="1629" spans="1:21" ht="57.6" x14ac:dyDescent="0.3">
      <c r="A1629">
        <v>3713</v>
      </c>
      <c r="B1629" s="3" t="s">
        <v>3710</v>
      </c>
      <c r="C1629" s="3" t="s">
        <v>7823</v>
      </c>
      <c r="D1629" s="6">
        <v>2000</v>
      </c>
      <c r="E1629" s="8">
        <v>2030</v>
      </c>
      <c r="F1629" t="s">
        <v>8218</v>
      </c>
      <c r="G1629" t="s">
        <v>8223</v>
      </c>
      <c r="H1629" t="s">
        <v>8245</v>
      </c>
      <c r="I1629">
        <v>1465062166</v>
      </c>
      <c r="J1629">
        <v>1463334166</v>
      </c>
      <c r="K1629" t="b">
        <v>0</v>
      </c>
      <c r="L1629">
        <v>19</v>
      </c>
      <c r="M1629" t="b">
        <v>1</v>
      </c>
      <c r="N1629" t="s">
        <v>8269</v>
      </c>
      <c r="O1629">
        <v>102</v>
      </c>
      <c r="P1629">
        <v>106.84</v>
      </c>
      <c r="Q1629" s="10" t="s">
        <v>8315</v>
      </c>
      <c r="R1629" t="s">
        <v>8316</v>
      </c>
      <c r="S1629" s="16">
        <v>42505.738032407404</v>
      </c>
      <c r="T1629" s="16">
        <v>42525.738032407404</v>
      </c>
      <c r="U1629">
        <v>20</v>
      </c>
    </row>
    <row r="1630" spans="1:21" ht="72" x14ac:dyDescent="0.3">
      <c r="A1630">
        <v>3714</v>
      </c>
      <c r="B1630" s="3" t="s">
        <v>3711</v>
      </c>
      <c r="C1630" s="3" t="s">
        <v>7824</v>
      </c>
      <c r="D1630" s="6">
        <v>10000</v>
      </c>
      <c r="E1630" s="8">
        <v>10235</v>
      </c>
      <c r="F1630" t="s">
        <v>8218</v>
      </c>
      <c r="G1630" t="s">
        <v>8223</v>
      </c>
      <c r="H1630" t="s">
        <v>8245</v>
      </c>
      <c r="I1630">
        <v>1432612740</v>
      </c>
      <c r="J1630">
        <v>1429881667</v>
      </c>
      <c r="K1630" t="b">
        <v>0</v>
      </c>
      <c r="L1630">
        <v>97</v>
      </c>
      <c r="M1630" t="b">
        <v>1</v>
      </c>
      <c r="N1630" t="s">
        <v>8269</v>
      </c>
      <c r="O1630">
        <v>102</v>
      </c>
      <c r="P1630">
        <v>105.52</v>
      </c>
      <c r="Q1630" s="10" t="s">
        <v>8315</v>
      </c>
      <c r="R1630" t="s">
        <v>8316</v>
      </c>
      <c r="S1630" s="16">
        <v>42118.556331018524</v>
      </c>
      <c r="T1630" s="16">
        <v>42150.165972222225</v>
      </c>
      <c r="U1630">
        <v>31.609641203700448</v>
      </c>
    </row>
    <row r="1631" spans="1:21" ht="57.6" x14ac:dyDescent="0.3">
      <c r="A1631">
        <v>3716</v>
      </c>
      <c r="B1631" s="3" t="s">
        <v>3713</v>
      </c>
      <c r="C1631" s="3" t="s">
        <v>7826</v>
      </c>
      <c r="D1631" s="6">
        <v>800</v>
      </c>
      <c r="E1631" s="8">
        <v>1246</v>
      </c>
      <c r="F1631" t="s">
        <v>8218</v>
      </c>
      <c r="G1631" t="s">
        <v>8223</v>
      </c>
      <c r="H1631" t="s">
        <v>8245</v>
      </c>
      <c r="I1631">
        <v>1453411109</v>
      </c>
      <c r="J1631">
        <v>1450819109</v>
      </c>
      <c r="K1631" t="b">
        <v>0</v>
      </c>
      <c r="L1631">
        <v>24</v>
      </c>
      <c r="M1631" t="b">
        <v>1</v>
      </c>
      <c r="N1631" t="s">
        <v>8269</v>
      </c>
      <c r="O1631">
        <v>156</v>
      </c>
      <c r="P1631">
        <v>51.92</v>
      </c>
      <c r="Q1631" s="10" t="s">
        <v>8315</v>
      </c>
      <c r="R1631" t="s">
        <v>8316</v>
      </c>
      <c r="S1631" s="16">
        <v>42360.887835648144</v>
      </c>
      <c r="T1631" s="16">
        <v>42390.887835648144</v>
      </c>
      <c r="U1631">
        <v>30</v>
      </c>
    </row>
    <row r="1632" spans="1:21" ht="43.2" x14ac:dyDescent="0.3">
      <c r="A1632">
        <v>3720</v>
      </c>
      <c r="B1632" s="3" t="s">
        <v>3717</v>
      </c>
      <c r="C1632" s="3" t="s">
        <v>7830</v>
      </c>
      <c r="D1632" s="6">
        <v>3300</v>
      </c>
      <c r="E1632" s="8">
        <v>3449</v>
      </c>
      <c r="F1632" t="s">
        <v>8218</v>
      </c>
      <c r="G1632" t="s">
        <v>8223</v>
      </c>
      <c r="H1632" t="s">
        <v>8245</v>
      </c>
      <c r="I1632">
        <v>1435881006</v>
      </c>
      <c r="J1632">
        <v>1433980206</v>
      </c>
      <c r="K1632" t="b">
        <v>0</v>
      </c>
      <c r="L1632">
        <v>40</v>
      </c>
      <c r="M1632" t="b">
        <v>1</v>
      </c>
      <c r="N1632" t="s">
        <v>8269</v>
      </c>
      <c r="O1632">
        <v>105</v>
      </c>
      <c r="P1632">
        <v>86.23</v>
      </c>
      <c r="Q1632" s="10" t="s">
        <v>8315</v>
      </c>
      <c r="R1632" t="s">
        <v>8316</v>
      </c>
      <c r="S1632" s="16">
        <v>42165.993125000001</v>
      </c>
      <c r="T1632" s="16">
        <v>42187.993125000001</v>
      </c>
      <c r="U1632">
        <v>22</v>
      </c>
    </row>
    <row r="1633" spans="1:21" ht="72" x14ac:dyDescent="0.3">
      <c r="A1633">
        <v>3721</v>
      </c>
      <c r="B1633" s="3" t="s">
        <v>3718</v>
      </c>
      <c r="C1633" s="3" t="s">
        <v>7831</v>
      </c>
      <c r="D1633" s="6">
        <v>5000</v>
      </c>
      <c r="E1633" s="8">
        <v>5040</v>
      </c>
      <c r="F1633" t="s">
        <v>8218</v>
      </c>
      <c r="G1633" t="s">
        <v>8223</v>
      </c>
      <c r="H1633" t="s">
        <v>8245</v>
      </c>
      <c r="I1633">
        <v>1415230084</v>
      </c>
      <c r="J1633">
        <v>1413412084</v>
      </c>
      <c r="K1633" t="b">
        <v>0</v>
      </c>
      <c r="L1633">
        <v>44</v>
      </c>
      <c r="M1633" t="b">
        <v>1</v>
      </c>
      <c r="N1633" t="s">
        <v>8269</v>
      </c>
      <c r="O1633">
        <v>101</v>
      </c>
      <c r="P1633">
        <v>114.55</v>
      </c>
      <c r="Q1633" s="10" t="s">
        <v>8315</v>
      </c>
      <c r="R1633" t="s">
        <v>8316</v>
      </c>
      <c r="S1633" s="16">
        <v>41927.936157407406</v>
      </c>
      <c r="T1633" s="16">
        <v>41948.977824074071</v>
      </c>
      <c r="U1633">
        <v>21.041666666664241</v>
      </c>
    </row>
    <row r="1634" spans="1:21" ht="57.6" x14ac:dyDescent="0.3">
      <c r="A1634">
        <v>3726</v>
      </c>
      <c r="B1634" s="3" t="s">
        <v>3723</v>
      </c>
      <c r="C1634" s="3" t="s">
        <v>7836</v>
      </c>
      <c r="D1634" s="6">
        <v>850</v>
      </c>
      <c r="E1634" s="8">
        <v>2879</v>
      </c>
      <c r="F1634" t="s">
        <v>8218</v>
      </c>
      <c r="G1634" t="s">
        <v>8223</v>
      </c>
      <c r="H1634" t="s">
        <v>8245</v>
      </c>
      <c r="I1634">
        <v>1461963600</v>
      </c>
      <c r="J1634">
        <v>1459567371</v>
      </c>
      <c r="K1634" t="b">
        <v>0</v>
      </c>
      <c r="L1634">
        <v>46</v>
      </c>
      <c r="M1634" t="b">
        <v>1</v>
      </c>
      <c r="N1634" t="s">
        <v>8269</v>
      </c>
      <c r="O1634">
        <v>339</v>
      </c>
      <c r="P1634">
        <v>62.59</v>
      </c>
      <c r="Q1634" s="10" t="s">
        <v>8315</v>
      </c>
      <c r="R1634" t="s">
        <v>8316</v>
      </c>
      <c r="S1634" s="16">
        <v>42462.140868055561</v>
      </c>
      <c r="T1634" s="16">
        <v>42489.875</v>
      </c>
      <c r="U1634">
        <v>27.734131944438559</v>
      </c>
    </row>
    <row r="1635" spans="1:21" ht="57.6" x14ac:dyDescent="0.3">
      <c r="A1635">
        <v>3727</v>
      </c>
      <c r="B1635" s="3" t="s">
        <v>3724</v>
      </c>
      <c r="C1635" s="3" t="s">
        <v>7837</v>
      </c>
      <c r="D1635" s="6">
        <v>2000</v>
      </c>
      <c r="E1635" s="8">
        <v>2015</v>
      </c>
      <c r="F1635" t="s">
        <v>8218</v>
      </c>
      <c r="G1635" t="s">
        <v>8223</v>
      </c>
      <c r="H1635" t="s">
        <v>8245</v>
      </c>
      <c r="I1635">
        <v>1476939300</v>
      </c>
      <c r="J1635">
        <v>1474273294</v>
      </c>
      <c r="K1635" t="b">
        <v>0</v>
      </c>
      <c r="L1635">
        <v>33</v>
      </c>
      <c r="M1635" t="b">
        <v>1</v>
      </c>
      <c r="N1635" t="s">
        <v>8269</v>
      </c>
      <c r="O1635">
        <v>101</v>
      </c>
      <c r="P1635">
        <v>61.06</v>
      </c>
      <c r="Q1635" s="10" t="s">
        <v>8315</v>
      </c>
      <c r="R1635" t="s">
        <v>8316</v>
      </c>
      <c r="S1635" s="16">
        <v>42632.348310185189</v>
      </c>
      <c r="T1635" s="16">
        <v>42663.204861111109</v>
      </c>
      <c r="U1635">
        <v>30.856550925920601</v>
      </c>
    </row>
    <row r="1636" spans="1:21" ht="72" x14ac:dyDescent="0.3">
      <c r="A1636">
        <v>3810</v>
      </c>
      <c r="B1636" s="3" t="s">
        <v>3807</v>
      </c>
      <c r="C1636" s="3" t="s">
        <v>7920</v>
      </c>
      <c r="D1636" s="6">
        <v>1500</v>
      </c>
      <c r="E1636" s="8">
        <v>1826</v>
      </c>
      <c r="F1636" t="s">
        <v>8218</v>
      </c>
      <c r="G1636" t="s">
        <v>8223</v>
      </c>
      <c r="H1636" t="s">
        <v>8245</v>
      </c>
      <c r="I1636">
        <v>1426965758</v>
      </c>
      <c r="J1636">
        <v>1424377358</v>
      </c>
      <c r="K1636" t="b">
        <v>0</v>
      </c>
      <c r="L1636">
        <v>26</v>
      </c>
      <c r="M1636" t="b">
        <v>1</v>
      </c>
      <c r="N1636" t="s">
        <v>8269</v>
      </c>
      <c r="O1636">
        <v>122</v>
      </c>
      <c r="P1636">
        <v>70.23</v>
      </c>
      <c r="Q1636" s="10" t="s">
        <v>8315</v>
      </c>
      <c r="R1636" t="s">
        <v>8316</v>
      </c>
      <c r="S1636" s="16">
        <v>42054.849050925928</v>
      </c>
      <c r="T1636" s="16">
        <v>42084.807384259257</v>
      </c>
      <c r="U1636">
        <v>29.958333333328483</v>
      </c>
    </row>
    <row r="1637" spans="1:21" ht="72" x14ac:dyDescent="0.3">
      <c r="A1637">
        <v>3813</v>
      </c>
      <c r="B1637" s="3" t="s">
        <v>3810</v>
      </c>
      <c r="C1637" s="3" t="s">
        <v>7923</v>
      </c>
      <c r="D1637" s="6">
        <v>2100</v>
      </c>
      <c r="E1637" s="8">
        <v>2119.9899999999998</v>
      </c>
      <c r="F1637" t="s">
        <v>8218</v>
      </c>
      <c r="G1637" t="s">
        <v>8223</v>
      </c>
      <c r="H1637" t="s">
        <v>8245</v>
      </c>
      <c r="I1637">
        <v>1465940580</v>
      </c>
      <c r="J1637">
        <v>1462603021</v>
      </c>
      <c r="K1637" t="b">
        <v>0</v>
      </c>
      <c r="L1637">
        <v>27</v>
      </c>
      <c r="M1637" t="b">
        <v>1</v>
      </c>
      <c r="N1637" t="s">
        <v>8269</v>
      </c>
      <c r="O1637">
        <v>101</v>
      </c>
      <c r="P1637">
        <v>78.52</v>
      </c>
      <c r="Q1637" s="10" t="s">
        <v>8315</v>
      </c>
      <c r="R1637" t="s">
        <v>8316</v>
      </c>
      <c r="S1637" s="16">
        <v>42497.275706018518</v>
      </c>
      <c r="T1637" s="16">
        <v>42535.904861111107</v>
      </c>
      <c r="U1637">
        <v>38.629155092588917</v>
      </c>
    </row>
    <row r="1638" spans="1:21" ht="72" x14ac:dyDescent="0.3">
      <c r="A1638">
        <v>3814</v>
      </c>
      <c r="B1638" s="3" t="s">
        <v>3811</v>
      </c>
      <c r="C1638" s="3" t="s">
        <v>7924</v>
      </c>
      <c r="D1638" s="6">
        <v>1500</v>
      </c>
      <c r="E1638" s="8">
        <v>2102</v>
      </c>
      <c r="F1638" t="s">
        <v>8218</v>
      </c>
      <c r="G1638" t="s">
        <v>8223</v>
      </c>
      <c r="H1638" t="s">
        <v>8245</v>
      </c>
      <c r="I1638">
        <v>1427860740</v>
      </c>
      <c r="J1638">
        <v>1424727712</v>
      </c>
      <c r="K1638" t="b">
        <v>0</v>
      </c>
      <c r="L1638">
        <v>34</v>
      </c>
      <c r="M1638" t="b">
        <v>1</v>
      </c>
      <c r="N1638" t="s">
        <v>8269</v>
      </c>
      <c r="O1638">
        <v>140</v>
      </c>
      <c r="P1638">
        <v>61.82</v>
      </c>
      <c r="Q1638" s="10" t="s">
        <v>8315</v>
      </c>
      <c r="R1638" t="s">
        <v>8316</v>
      </c>
      <c r="S1638" s="16">
        <v>42058.904074074075</v>
      </c>
      <c r="T1638" s="16">
        <v>42095.165972222225</v>
      </c>
      <c r="U1638">
        <v>36.261898148150067</v>
      </c>
    </row>
    <row r="1639" spans="1:21" ht="57.6" x14ac:dyDescent="0.3">
      <c r="A1639">
        <v>3816</v>
      </c>
      <c r="B1639" s="3" t="s">
        <v>3813</v>
      </c>
      <c r="C1639" s="3" t="s">
        <v>7926</v>
      </c>
      <c r="D1639" s="6">
        <v>1500</v>
      </c>
      <c r="E1639" s="8">
        <v>1788.57</v>
      </c>
      <c r="F1639" t="s">
        <v>8218</v>
      </c>
      <c r="G1639" t="s">
        <v>8223</v>
      </c>
      <c r="H1639" t="s">
        <v>8245</v>
      </c>
      <c r="I1639">
        <v>1405614823</v>
      </c>
      <c r="J1639">
        <v>1403022823</v>
      </c>
      <c r="K1639" t="b">
        <v>0</v>
      </c>
      <c r="L1639">
        <v>37</v>
      </c>
      <c r="M1639" t="b">
        <v>1</v>
      </c>
      <c r="N1639" t="s">
        <v>8269</v>
      </c>
      <c r="O1639">
        <v>119</v>
      </c>
      <c r="P1639">
        <v>48.34</v>
      </c>
      <c r="Q1639" s="10" t="s">
        <v>8315</v>
      </c>
      <c r="R1639" t="s">
        <v>8316</v>
      </c>
      <c r="S1639" s="16">
        <v>41807.690081018518</v>
      </c>
      <c r="T1639" s="16">
        <v>41837.690081018518</v>
      </c>
      <c r="U1639">
        <v>30</v>
      </c>
    </row>
    <row r="1640" spans="1:21" ht="72" x14ac:dyDescent="0.3">
      <c r="A1640">
        <v>3817</v>
      </c>
      <c r="B1640" s="3" t="s">
        <v>3814</v>
      </c>
      <c r="C1640" s="3" t="s">
        <v>7927</v>
      </c>
      <c r="D1640" s="6">
        <v>2000</v>
      </c>
      <c r="E1640" s="8">
        <v>2145</v>
      </c>
      <c r="F1640" t="s">
        <v>8218</v>
      </c>
      <c r="G1640" t="s">
        <v>8223</v>
      </c>
      <c r="H1640" t="s">
        <v>8245</v>
      </c>
      <c r="I1640">
        <v>1445659140</v>
      </c>
      <c r="J1640">
        <v>1444236216</v>
      </c>
      <c r="K1640" t="b">
        <v>0</v>
      </c>
      <c r="L1640">
        <v>20</v>
      </c>
      <c r="M1640" t="b">
        <v>1</v>
      </c>
      <c r="N1640" t="s">
        <v>8269</v>
      </c>
      <c r="O1640">
        <v>107</v>
      </c>
      <c r="P1640">
        <v>107.25</v>
      </c>
      <c r="Q1640" s="10" t="s">
        <v>8315</v>
      </c>
      <c r="R1640" t="s">
        <v>8316</v>
      </c>
      <c r="S1640" s="16">
        <v>42284.69694444444</v>
      </c>
      <c r="T1640" s="16">
        <v>42301.165972222225</v>
      </c>
      <c r="U1640">
        <v>16.469027777784504</v>
      </c>
    </row>
    <row r="1641" spans="1:21" ht="57.6" x14ac:dyDescent="0.3">
      <c r="A1641">
        <v>3818</v>
      </c>
      <c r="B1641" s="3" t="s">
        <v>3815</v>
      </c>
      <c r="C1641" s="3" t="s">
        <v>7928</v>
      </c>
      <c r="D1641" s="6">
        <v>250</v>
      </c>
      <c r="E1641" s="8">
        <v>570</v>
      </c>
      <c r="F1641" t="s">
        <v>8218</v>
      </c>
      <c r="G1641" t="s">
        <v>8223</v>
      </c>
      <c r="H1641" t="s">
        <v>8245</v>
      </c>
      <c r="I1641">
        <v>1426187582</v>
      </c>
      <c r="J1641">
        <v>1423599182</v>
      </c>
      <c r="K1641" t="b">
        <v>0</v>
      </c>
      <c r="L1641">
        <v>10</v>
      </c>
      <c r="M1641" t="b">
        <v>1</v>
      </c>
      <c r="N1641" t="s">
        <v>8269</v>
      </c>
      <c r="O1641">
        <v>228</v>
      </c>
      <c r="P1641">
        <v>57</v>
      </c>
      <c r="Q1641" s="10" t="s">
        <v>8315</v>
      </c>
      <c r="R1641" t="s">
        <v>8316</v>
      </c>
      <c r="S1641" s="16">
        <v>42045.84238425926</v>
      </c>
      <c r="T1641" s="16">
        <v>42075.800717592589</v>
      </c>
      <c r="U1641">
        <v>29.958333333328483</v>
      </c>
    </row>
    <row r="1642" spans="1:21" ht="57.6" x14ac:dyDescent="0.3">
      <c r="A1642">
        <v>3819</v>
      </c>
      <c r="B1642" s="3" t="s">
        <v>3816</v>
      </c>
      <c r="C1642" s="3" t="s">
        <v>7817</v>
      </c>
      <c r="D1642" s="6">
        <v>1000</v>
      </c>
      <c r="E1642" s="8">
        <v>1064</v>
      </c>
      <c r="F1642" t="s">
        <v>8218</v>
      </c>
      <c r="G1642" t="s">
        <v>8223</v>
      </c>
      <c r="H1642" t="s">
        <v>8245</v>
      </c>
      <c r="I1642">
        <v>1437166920</v>
      </c>
      <c r="J1642">
        <v>1435554104</v>
      </c>
      <c r="K1642" t="b">
        <v>0</v>
      </c>
      <c r="L1642">
        <v>26</v>
      </c>
      <c r="M1642" t="b">
        <v>1</v>
      </c>
      <c r="N1642" t="s">
        <v>8269</v>
      </c>
      <c r="O1642">
        <v>106</v>
      </c>
      <c r="P1642">
        <v>40.92</v>
      </c>
      <c r="Q1642" s="10" t="s">
        <v>8315</v>
      </c>
      <c r="R1642" t="s">
        <v>8316</v>
      </c>
      <c r="S1642" s="16">
        <v>42184.209537037037</v>
      </c>
      <c r="T1642" s="16">
        <v>42202.876388888893</v>
      </c>
      <c r="U1642">
        <v>18.666851851856336</v>
      </c>
    </row>
    <row r="1643" spans="1:21" ht="57.6" x14ac:dyDescent="0.3">
      <c r="A1643">
        <v>3821</v>
      </c>
      <c r="B1643" s="3" t="s">
        <v>3818</v>
      </c>
      <c r="C1643" s="3" t="s">
        <v>7930</v>
      </c>
      <c r="D1643" s="6">
        <v>3500</v>
      </c>
      <c r="E1643" s="8">
        <v>3659</v>
      </c>
      <c r="F1643" t="s">
        <v>8218</v>
      </c>
      <c r="G1643" t="s">
        <v>8223</v>
      </c>
      <c r="H1643" t="s">
        <v>8245</v>
      </c>
      <c r="I1643">
        <v>1451881207</v>
      </c>
      <c r="J1643">
        <v>1449116407</v>
      </c>
      <c r="K1643" t="b">
        <v>0</v>
      </c>
      <c r="L1643">
        <v>46</v>
      </c>
      <c r="M1643" t="b">
        <v>1</v>
      </c>
      <c r="N1643" t="s">
        <v>8269</v>
      </c>
      <c r="O1643">
        <v>105</v>
      </c>
      <c r="P1643">
        <v>79.540000000000006</v>
      </c>
      <c r="Q1643" s="10" t="s">
        <v>8315</v>
      </c>
      <c r="R1643" t="s">
        <v>8316</v>
      </c>
      <c r="S1643" s="16">
        <v>42341.180636574078</v>
      </c>
      <c r="T1643" s="16">
        <v>42373.180636574078</v>
      </c>
      <c r="U1643">
        <v>32</v>
      </c>
    </row>
    <row r="1644" spans="1:21" ht="57.6" x14ac:dyDescent="0.3">
      <c r="A1644">
        <v>3823</v>
      </c>
      <c r="B1644" s="3" t="s">
        <v>3820</v>
      </c>
      <c r="C1644" s="3" t="s">
        <v>7932</v>
      </c>
      <c r="D1644" s="6">
        <v>2500</v>
      </c>
      <c r="E1644" s="8">
        <v>2650</v>
      </c>
      <c r="F1644" t="s">
        <v>8218</v>
      </c>
      <c r="G1644" t="s">
        <v>8223</v>
      </c>
      <c r="H1644" t="s">
        <v>8245</v>
      </c>
      <c r="I1644">
        <v>1437364740</v>
      </c>
      <c r="J1644">
        <v>1434405044</v>
      </c>
      <c r="K1644" t="b">
        <v>0</v>
      </c>
      <c r="L1644">
        <v>41</v>
      </c>
      <c r="M1644" t="b">
        <v>1</v>
      </c>
      <c r="N1644" t="s">
        <v>8269</v>
      </c>
      <c r="O1644">
        <v>106</v>
      </c>
      <c r="P1644">
        <v>64.63</v>
      </c>
      <c r="Q1644" s="10" t="s">
        <v>8315</v>
      </c>
      <c r="R1644" t="s">
        <v>8316</v>
      </c>
      <c r="S1644" s="16">
        <v>42170.910231481481</v>
      </c>
      <c r="T1644" s="16">
        <v>42205.165972222225</v>
      </c>
      <c r="U1644">
        <v>34.255740740743931</v>
      </c>
    </row>
    <row r="1645" spans="1:21" ht="57.6" x14ac:dyDescent="0.3">
      <c r="A1645">
        <v>3825</v>
      </c>
      <c r="B1645" s="3" t="s">
        <v>3822</v>
      </c>
      <c r="C1645" s="3" t="s">
        <v>7934</v>
      </c>
      <c r="D1645" s="6">
        <v>5000</v>
      </c>
      <c r="E1645" s="8">
        <v>5271</v>
      </c>
      <c r="F1645" t="s">
        <v>8218</v>
      </c>
      <c r="G1645" t="s">
        <v>8223</v>
      </c>
      <c r="H1645" t="s">
        <v>8245</v>
      </c>
      <c r="I1645">
        <v>1434505214</v>
      </c>
      <c r="J1645">
        <v>1432690814</v>
      </c>
      <c r="K1645" t="b">
        <v>0</v>
      </c>
      <c r="L1645">
        <v>49</v>
      </c>
      <c r="M1645" t="b">
        <v>1</v>
      </c>
      <c r="N1645" t="s">
        <v>8269</v>
      </c>
      <c r="O1645">
        <v>105</v>
      </c>
      <c r="P1645">
        <v>107.57</v>
      </c>
      <c r="Q1645" s="10" t="s">
        <v>8315</v>
      </c>
      <c r="R1645" t="s">
        <v>8316</v>
      </c>
      <c r="S1645" s="16">
        <v>42151.069606481484</v>
      </c>
      <c r="T1645" s="16">
        <v>42172.069606481484</v>
      </c>
      <c r="U1645">
        <v>21</v>
      </c>
    </row>
    <row r="1646" spans="1:21" ht="72" x14ac:dyDescent="0.3">
      <c r="A1646">
        <v>3828</v>
      </c>
      <c r="B1646" s="3" t="s">
        <v>3825</v>
      </c>
      <c r="C1646" s="3" t="s">
        <v>7937</v>
      </c>
      <c r="D1646" s="6">
        <v>5000</v>
      </c>
      <c r="E1646" s="8">
        <v>5000</v>
      </c>
      <c r="F1646" t="s">
        <v>8218</v>
      </c>
      <c r="G1646" t="s">
        <v>8223</v>
      </c>
      <c r="H1646" t="s">
        <v>8245</v>
      </c>
      <c r="I1646">
        <v>1420033187</v>
      </c>
      <c r="J1646">
        <v>1414845587</v>
      </c>
      <c r="K1646" t="b">
        <v>0</v>
      </c>
      <c r="L1646">
        <v>28</v>
      </c>
      <c r="M1646" t="b">
        <v>1</v>
      </c>
      <c r="N1646" t="s">
        <v>8269</v>
      </c>
      <c r="O1646">
        <v>100</v>
      </c>
      <c r="P1646">
        <v>178.57</v>
      </c>
      <c r="Q1646" s="10" t="s">
        <v>8315</v>
      </c>
      <c r="R1646" t="s">
        <v>8316</v>
      </c>
      <c r="S1646" s="16">
        <v>41944.527627314819</v>
      </c>
      <c r="T1646" s="16">
        <v>42004.569293981483</v>
      </c>
      <c r="U1646">
        <v>60.041666666664241</v>
      </c>
    </row>
    <row r="1647" spans="1:21" ht="72" x14ac:dyDescent="0.3">
      <c r="A1647">
        <v>3829</v>
      </c>
      <c r="B1647" s="3" t="s">
        <v>3826</v>
      </c>
      <c r="C1647" s="3" t="s">
        <v>7938</v>
      </c>
      <c r="D1647" s="6">
        <v>500</v>
      </c>
      <c r="E1647" s="8">
        <v>501</v>
      </c>
      <c r="F1647" t="s">
        <v>8218</v>
      </c>
      <c r="G1647" t="s">
        <v>8223</v>
      </c>
      <c r="H1647" t="s">
        <v>8245</v>
      </c>
      <c r="I1647">
        <v>1472676371</v>
      </c>
      <c r="J1647">
        <v>1470948371</v>
      </c>
      <c r="K1647" t="b">
        <v>0</v>
      </c>
      <c r="L1647">
        <v>8</v>
      </c>
      <c r="M1647" t="b">
        <v>1</v>
      </c>
      <c r="N1647" t="s">
        <v>8269</v>
      </c>
      <c r="O1647">
        <v>100</v>
      </c>
      <c r="P1647">
        <v>62.63</v>
      </c>
      <c r="Q1647" s="10" t="s">
        <v>8315</v>
      </c>
      <c r="R1647" t="s">
        <v>8316</v>
      </c>
      <c r="S1647" s="16">
        <v>42593.865405092598</v>
      </c>
      <c r="T1647" s="16">
        <v>42613.865405092598</v>
      </c>
      <c r="U1647">
        <v>20</v>
      </c>
    </row>
    <row r="1648" spans="1:21" ht="57.6" x14ac:dyDescent="0.3">
      <c r="A1648">
        <v>3830</v>
      </c>
      <c r="B1648" s="3" t="s">
        <v>3827</v>
      </c>
      <c r="C1648" s="3" t="s">
        <v>7939</v>
      </c>
      <c r="D1648" s="6">
        <v>100</v>
      </c>
      <c r="E1648" s="8">
        <v>225</v>
      </c>
      <c r="F1648" t="s">
        <v>8218</v>
      </c>
      <c r="G1648" t="s">
        <v>8223</v>
      </c>
      <c r="H1648" t="s">
        <v>8245</v>
      </c>
      <c r="I1648">
        <v>1464371211</v>
      </c>
      <c r="J1648">
        <v>1463161611</v>
      </c>
      <c r="K1648" t="b">
        <v>0</v>
      </c>
      <c r="L1648">
        <v>3</v>
      </c>
      <c r="M1648" t="b">
        <v>1</v>
      </c>
      <c r="N1648" t="s">
        <v>8269</v>
      </c>
      <c r="O1648">
        <v>225</v>
      </c>
      <c r="P1648">
        <v>75</v>
      </c>
      <c r="Q1648" s="10" t="s">
        <v>8315</v>
      </c>
      <c r="R1648" t="s">
        <v>8316</v>
      </c>
      <c r="S1648" s="16">
        <v>42503.740868055553</v>
      </c>
      <c r="T1648" s="16">
        <v>42517.740868055553</v>
      </c>
      <c r="U1648">
        <v>14</v>
      </c>
    </row>
    <row r="1649" spans="1:21" ht="72" x14ac:dyDescent="0.3">
      <c r="A1649">
        <v>3831</v>
      </c>
      <c r="B1649" s="3" t="s">
        <v>3828</v>
      </c>
      <c r="C1649" s="3" t="s">
        <v>7940</v>
      </c>
      <c r="D1649" s="6">
        <v>500</v>
      </c>
      <c r="E1649" s="8">
        <v>530.11</v>
      </c>
      <c r="F1649" t="s">
        <v>8218</v>
      </c>
      <c r="G1649" t="s">
        <v>8223</v>
      </c>
      <c r="H1649" t="s">
        <v>8245</v>
      </c>
      <c r="I1649">
        <v>1415222545</v>
      </c>
      <c r="J1649">
        <v>1413404545</v>
      </c>
      <c r="K1649" t="b">
        <v>0</v>
      </c>
      <c r="L1649">
        <v>9</v>
      </c>
      <c r="M1649" t="b">
        <v>1</v>
      </c>
      <c r="N1649" t="s">
        <v>8269</v>
      </c>
      <c r="O1649">
        <v>106</v>
      </c>
      <c r="P1649">
        <v>58.9</v>
      </c>
      <c r="Q1649" s="10" t="s">
        <v>8315</v>
      </c>
      <c r="R1649" t="s">
        <v>8316</v>
      </c>
      <c r="S1649" s="16">
        <v>41927.848900462966</v>
      </c>
      <c r="T1649" s="16">
        <v>41948.890567129631</v>
      </c>
      <c r="U1649">
        <v>21.041666666664241</v>
      </c>
    </row>
    <row r="1650" spans="1:21" ht="72" x14ac:dyDescent="0.3">
      <c r="A1650">
        <v>3832</v>
      </c>
      <c r="B1650" s="3" t="s">
        <v>3829</v>
      </c>
      <c r="C1650" s="3" t="s">
        <v>7941</v>
      </c>
      <c r="D1650" s="6">
        <v>1200</v>
      </c>
      <c r="E1650" s="8">
        <v>1256</v>
      </c>
      <c r="F1650" t="s">
        <v>8218</v>
      </c>
      <c r="G1650" t="s">
        <v>8223</v>
      </c>
      <c r="H1650" t="s">
        <v>8245</v>
      </c>
      <c r="I1650">
        <v>1455936335</v>
      </c>
      <c r="J1650">
        <v>1452048335</v>
      </c>
      <c r="K1650" t="b">
        <v>0</v>
      </c>
      <c r="L1650">
        <v>9</v>
      </c>
      <c r="M1650" t="b">
        <v>1</v>
      </c>
      <c r="N1650" t="s">
        <v>8269</v>
      </c>
      <c r="O1650">
        <v>105</v>
      </c>
      <c r="P1650">
        <v>139.56</v>
      </c>
      <c r="Q1650" s="10" t="s">
        <v>8315</v>
      </c>
      <c r="R1650" t="s">
        <v>8316</v>
      </c>
      <c r="S1650" s="16">
        <v>42375.114988425921</v>
      </c>
      <c r="T1650" s="16">
        <v>42420.114988425921</v>
      </c>
      <c r="U1650">
        <v>45</v>
      </c>
    </row>
    <row r="1651" spans="1:21" ht="43.2" x14ac:dyDescent="0.3">
      <c r="A1651">
        <v>3836</v>
      </c>
      <c r="B1651" s="3" t="s">
        <v>3833</v>
      </c>
      <c r="C1651" s="3" t="s">
        <v>7945</v>
      </c>
      <c r="D1651" s="6">
        <v>800</v>
      </c>
      <c r="E1651" s="8">
        <v>900</v>
      </c>
      <c r="F1651" t="s">
        <v>8218</v>
      </c>
      <c r="G1651" t="s">
        <v>8223</v>
      </c>
      <c r="H1651" t="s">
        <v>8245</v>
      </c>
      <c r="I1651">
        <v>1470197340</v>
      </c>
      <c r="J1651">
        <v>1467497652</v>
      </c>
      <c r="K1651" t="b">
        <v>0</v>
      </c>
      <c r="L1651">
        <v>14</v>
      </c>
      <c r="M1651" t="b">
        <v>1</v>
      </c>
      <c r="N1651" t="s">
        <v>8269</v>
      </c>
      <c r="O1651">
        <v>113</v>
      </c>
      <c r="P1651">
        <v>64.290000000000006</v>
      </c>
      <c r="Q1651" s="10" t="s">
        <v>8315</v>
      </c>
      <c r="R1651" t="s">
        <v>8316</v>
      </c>
      <c r="S1651" s="16">
        <v>42553.926527777774</v>
      </c>
      <c r="T1651" s="16">
        <v>42585.172916666663</v>
      </c>
      <c r="U1651">
        <v>31.24638888888876</v>
      </c>
    </row>
    <row r="1652" spans="1:21" ht="72" x14ac:dyDescent="0.3">
      <c r="A1652">
        <v>3839</v>
      </c>
      <c r="B1652" s="3" t="s">
        <v>3836</v>
      </c>
      <c r="C1652" s="3" t="s">
        <v>7948</v>
      </c>
      <c r="D1652" s="6">
        <v>2000</v>
      </c>
      <c r="E1652" s="8">
        <v>2025</v>
      </c>
      <c r="F1652" t="s">
        <v>8218</v>
      </c>
      <c r="G1652" t="s">
        <v>8223</v>
      </c>
      <c r="H1652" t="s">
        <v>8245</v>
      </c>
      <c r="I1652">
        <v>1438226724</v>
      </c>
      <c r="J1652">
        <v>1433042724</v>
      </c>
      <c r="K1652" t="b">
        <v>0</v>
      </c>
      <c r="L1652">
        <v>32</v>
      </c>
      <c r="M1652" t="b">
        <v>1</v>
      </c>
      <c r="N1652" t="s">
        <v>8269</v>
      </c>
      <c r="O1652">
        <v>101</v>
      </c>
      <c r="P1652">
        <v>63.28</v>
      </c>
      <c r="Q1652" s="10" t="s">
        <v>8315</v>
      </c>
      <c r="R1652" t="s">
        <v>8316</v>
      </c>
      <c r="S1652" s="16">
        <v>42155.142638888887</v>
      </c>
      <c r="T1652" s="16">
        <v>42215.142638888887</v>
      </c>
      <c r="U1652">
        <v>60</v>
      </c>
    </row>
    <row r="1654" spans="1:21" x14ac:dyDescent="0.3">
      <c r="D1654" s="20"/>
      <c r="E1654" s="20"/>
    </row>
    <row r="1655" spans="1:21" x14ac:dyDescent="0.3">
      <c r="D1655" s="20"/>
      <c r="E1655" s="20"/>
    </row>
  </sheetData>
  <autoFilter ref="A1:U1" xr:uid="{584F3AAD-486C-4698-97BE-512CE9EA419D}"/>
  <conditionalFormatting sqref="F1:F1652">
    <cfRule type="cellIs" dxfId="15" priority="9" operator="equal">
      <formula>"failed"</formula>
    </cfRule>
    <cfRule type="cellIs" dxfId="14" priority="10" operator="equal">
      <formula>"canceled"</formula>
    </cfRule>
    <cfRule type="cellIs" dxfId="13" priority="11" operator="equal">
      <formula>"successful"</formula>
    </cfRule>
    <cfRule type="cellIs" dxfId="12" priority="12" operator="equal">
      <formula>"live"</formula>
    </cfRule>
  </conditionalFormatting>
  <conditionalFormatting sqref="R1240:U1240 P1240 R827:U827 P827 R414:U414 P414 O2:O1652 O1: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8696B"/>
        <color rgb="FFFCFCFF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max"/>
        <color rgb="FFFF0000"/>
        <color theme="4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7A4AF-64B4-466B-BACF-39116124CCA9}">
  <dimension ref="A1:U1098"/>
  <sheetViews>
    <sheetView topLeftCell="A37" workbookViewId="0">
      <selection activeCell="I8" sqref="I8"/>
    </sheetView>
  </sheetViews>
  <sheetFormatPr defaultRowHeight="14.4" x14ac:dyDescent="0.3"/>
  <cols>
    <col min="2" max="2" width="17.77734375" customWidth="1"/>
    <col min="3" max="3" width="28.88671875" customWidth="1"/>
    <col min="4" max="4" width="16.88671875" customWidth="1"/>
    <col min="5" max="5" width="14.88671875" customWidth="1"/>
    <col min="9" max="9" width="18.109375" customWidth="1"/>
    <col min="10" max="10" width="17" customWidth="1"/>
    <col min="14" max="14" width="15.44140625" customWidth="1"/>
    <col min="19" max="19" width="15.5546875" customWidth="1"/>
    <col min="20" max="20" width="12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" t="s">
        <v>8367</v>
      </c>
    </row>
    <row r="2" spans="1:21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  <c r="U2">
        <v>41.428819444452529</v>
      </c>
    </row>
    <row r="3" spans="1:21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  <c r="U3">
        <v>60</v>
      </c>
    </row>
    <row r="4" spans="1:21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  <c r="U4">
        <v>45</v>
      </c>
    </row>
    <row r="5" spans="1:21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  <c r="U5">
        <v>60</v>
      </c>
    </row>
    <row r="6" spans="1:21" ht="7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  <c r="U6">
        <v>30</v>
      </c>
    </row>
    <row r="7" spans="1:21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  <c r="U7">
        <v>30</v>
      </c>
    </row>
    <row r="8" spans="1:21" ht="57.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  <c r="U8">
        <v>30</v>
      </c>
    </row>
    <row r="9" spans="1:21" ht="7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  <c r="U9">
        <v>28.974178240736364</v>
      </c>
    </row>
    <row r="10" spans="1:21" ht="7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  <c r="U10">
        <v>59.861030092593865</v>
      </c>
    </row>
    <row r="11" spans="1:21" ht="7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  <c r="U11">
        <v>60</v>
      </c>
    </row>
    <row r="12" spans="1:21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  <c r="U12">
        <v>30</v>
      </c>
    </row>
    <row r="13" spans="1:21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  <c r="U13">
        <v>60</v>
      </c>
    </row>
    <row r="14" spans="1:21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  <c r="U14">
        <v>60</v>
      </c>
    </row>
    <row r="15" spans="1:21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  <c r="U15">
        <v>29.961562500000582</v>
      </c>
    </row>
    <row r="16" spans="1:21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  <c r="U16">
        <v>23.97138888889458</v>
      </c>
    </row>
    <row r="17" spans="1:21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  <c r="U17">
        <v>30</v>
      </c>
    </row>
    <row r="18" spans="1:21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  <c r="U18">
        <v>30</v>
      </c>
    </row>
    <row r="19" spans="1:21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  <c r="U19">
        <v>30</v>
      </c>
    </row>
    <row r="20" spans="1:21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  <c r="U20">
        <v>20</v>
      </c>
    </row>
    <row r="21" spans="1:21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  <c r="U21">
        <v>60</v>
      </c>
    </row>
    <row r="22" spans="1:21" ht="7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  <c r="U22">
        <v>30</v>
      </c>
    </row>
    <row r="23" spans="1:21" ht="7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  <c r="U23">
        <v>30</v>
      </c>
    </row>
    <row r="24" spans="1:21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  <c r="U24">
        <v>30</v>
      </c>
    </row>
    <row r="25" spans="1:21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  <c r="U25">
        <v>30</v>
      </c>
    </row>
    <row r="26" spans="1:21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  <c r="U26">
        <v>31.75319444444176</v>
      </c>
    </row>
    <row r="27" spans="1:21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  <c r="U27">
        <v>30</v>
      </c>
    </row>
    <row r="28" spans="1:21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  <c r="U28">
        <v>43.806111111109203</v>
      </c>
    </row>
    <row r="29" spans="1:21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  <c r="U29">
        <v>60.041666666664241</v>
      </c>
    </row>
    <row r="30" spans="1:21" ht="7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  <c r="U30">
        <v>30</v>
      </c>
    </row>
    <row r="31" spans="1:21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  <c r="U31">
        <v>35.304432870369055</v>
      </c>
    </row>
    <row r="32" spans="1:21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  <c r="U32">
        <v>30</v>
      </c>
    </row>
    <row r="33" spans="1:21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  <c r="U33">
        <v>29.958333333335759</v>
      </c>
    </row>
    <row r="34" spans="1:21" ht="7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  <c r="U34">
        <v>4.5330555555556202</v>
      </c>
    </row>
    <row r="35" spans="1:21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  <c r="U35">
        <v>30</v>
      </c>
    </row>
    <row r="36" spans="1:21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  <c r="U36">
        <v>7.6724537037007394</v>
      </c>
    </row>
    <row r="37" spans="1:21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  <c r="U37">
        <v>30</v>
      </c>
    </row>
    <row r="38" spans="1:21" ht="7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  <c r="U38">
        <v>28.382037037037662</v>
      </c>
    </row>
    <row r="39" spans="1:21" ht="7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  <c r="U39">
        <v>59.958333333328483</v>
      </c>
    </row>
    <row r="40" spans="1:21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  <c r="U40">
        <v>7.1608333333351766</v>
      </c>
    </row>
    <row r="41" spans="1:21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  <c r="U41">
        <v>59.310243055551837</v>
      </c>
    </row>
    <row r="42" spans="1:21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  <c r="U42">
        <v>59.958333333328483</v>
      </c>
    </row>
    <row r="43" spans="1:21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  <c r="U43">
        <v>1.3195370370376622</v>
      </c>
    </row>
    <row r="44" spans="1:21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  <c r="U44">
        <v>14.341192129628325</v>
      </c>
    </row>
    <row r="45" spans="1:21" ht="7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  <c r="U45">
        <v>29.99869212962949</v>
      </c>
    </row>
    <row r="46" spans="1:21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  <c r="U46">
        <v>30</v>
      </c>
    </row>
    <row r="47" spans="1:21" ht="7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  <c r="U47">
        <v>60</v>
      </c>
    </row>
    <row r="48" spans="1:21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  <c r="U48">
        <v>30</v>
      </c>
    </row>
    <row r="49" spans="1:21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  <c r="U49">
        <v>60</v>
      </c>
    </row>
    <row r="50" spans="1:21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  <c r="U50">
        <v>30</v>
      </c>
    </row>
    <row r="51" spans="1:21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  <c r="U51">
        <v>60</v>
      </c>
    </row>
    <row r="52" spans="1:21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  <c r="U52">
        <v>14</v>
      </c>
    </row>
    <row r="53" spans="1:21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  <c r="U53">
        <v>17.392754629632691</v>
      </c>
    </row>
    <row r="54" spans="1:21" ht="7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  <c r="U54">
        <v>60</v>
      </c>
    </row>
    <row r="55" spans="1:21" ht="7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  <c r="U55">
        <v>30</v>
      </c>
    </row>
    <row r="56" spans="1:21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  <c r="U56">
        <v>39.55739583333343</v>
      </c>
    </row>
    <row r="57" spans="1:21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  <c r="U57">
        <v>40</v>
      </c>
    </row>
    <row r="58" spans="1:21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  <c r="U58">
        <v>30</v>
      </c>
    </row>
    <row r="59" spans="1:21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  <c r="U59">
        <v>60</v>
      </c>
    </row>
    <row r="60" spans="1:21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  <c r="U60">
        <v>18</v>
      </c>
    </row>
    <row r="61" spans="1:21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  <c r="U61">
        <v>28</v>
      </c>
    </row>
    <row r="62" spans="1:21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  <c r="U62">
        <v>30</v>
      </c>
    </row>
    <row r="63" spans="1:21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  <c r="U63">
        <v>30</v>
      </c>
    </row>
    <row r="64" spans="1:21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  <c r="U64">
        <v>44.958333333328483</v>
      </c>
    </row>
    <row r="65" spans="1:21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  <c r="U65">
        <v>30</v>
      </c>
    </row>
    <row r="66" spans="1:21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  <c r="U66">
        <v>30.388125000004948</v>
      </c>
    </row>
    <row r="67" spans="1:21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  <c r="U67">
        <v>9.9131018518528435</v>
      </c>
    </row>
    <row r="68" spans="1:21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  <c r="U68">
        <v>60</v>
      </c>
    </row>
    <row r="69" spans="1:21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  <c r="U69">
        <v>22.599965277782758</v>
      </c>
    </row>
    <row r="70" spans="1:21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  <c r="U70">
        <v>29.98938657407416</v>
      </c>
    </row>
    <row r="71" spans="1:21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  <c r="U71">
        <v>30</v>
      </c>
    </row>
    <row r="72" spans="1:21" ht="7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  <c r="U72">
        <v>30</v>
      </c>
    </row>
    <row r="73" spans="1:21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  <c r="U73">
        <v>30</v>
      </c>
    </row>
    <row r="74" spans="1:21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  <c r="U74">
        <v>31.351712962961756</v>
      </c>
    </row>
    <row r="75" spans="1:21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  <c r="U75">
        <v>30</v>
      </c>
    </row>
    <row r="76" spans="1:21" ht="43.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  <c r="U76">
        <v>30</v>
      </c>
    </row>
    <row r="77" spans="1:21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  <c r="U77">
        <v>60</v>
      </c>
    </row>
    <row r="78" spans="1:21" ht="7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  <c r="U78">
        <v>25</v>
      </c>
    </row>
    <row r="79" spans="1:21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  <c r="U79">
        <v>26.67368055555562</v>
      </c>
    </row>
    <row r="80" spans="1:21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  <c r="U80">
        <v>30</v>
      </c>
    </row>
    <row r="81" spans="1:21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  <c r="U81">
        <v>31.06942129629897</v>
      </c>
    </row>
    <row r="82" spans="1:21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  <c r="U82">
        <v>45</v>
      </c>
    </row>
    <row r="83" spans="1:21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  <c r="U83">
        <v>30</v>
      </c>
    </row>
    <row r="84" spans="1:21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  <c r="U84">
        <v>30</v>
      </c>
    </row>
    <row r="85" spans="1:21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  <c r="U85">
        <v>24.958333333328483</v>
      </c>
    </row>
    <row r="86" spans="1:21" ht="57.6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  <c r="U86">
        <v>35</v>
      </c>
    </row>
    <row r="87" spans="1:21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  <c r="U87">
        <v>30</v>
      </c>
    </row>
    <row r="88" spans="1:21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  <c r="U88">
        <v>29.958333333328483</v>
      </c>
    </row>
    <row r="89" spans="1:21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  <c r="U89">
        <v>29.958333333335759</v>
      </c>
    </row>
    <row r="90" spans="1:21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  <c r="U90">
        <v>22.979513888887595</v>
      </c>
    </row>
    <row r="91" spans="1:21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  <c r="U91">
        <v>25.981400462958845</v>
      </c>
    </row>
    <row r="92" spans="1:21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  <c r="U92">
        <v>30</v>
      </c>
    </row>
    <row r="93" spans="1:21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  <c r="U93">
        <v>41.317627314820129</v>
      </c>
    </row>
    <row r="94" spans="1:21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  <c r="U94">
        <v>14.446574074077944</v>
      </c>
    </row>
    <row r="95" spans="1:21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  <c r="U95">
        <v>60.041666666664241</v>
      </c>
    </row>
    <row r="96" spans="1:21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  <c r="U96">
        <v>30.041666666656965</v>
      </c>
    </row>
    <row r="97" spans="1:21" ht="57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  <c r="U97">
        <v>49.198136574072123</v>
      </c>
    </row>
    <row r="98" spans="1:21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  <c r="U98">
        <v>30</v>
      </c>
    </row>
    <row r="99" spans="1:21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  <c r="U99">
        <v>31.971412037033588</v>
      </c>
    </row>
    <row r="100" spans="1:21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  <c r="U100">
        <v>60</v>
      </c>
    </row>
    <row r="101" spans="1:21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  <c r="U101">
        <v>30.075185185189184</v>
      </c>
    </row>
    <row r="102" spans="1:21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  <c r="U102">
        <v>7.6393865740683395</v>
      </c>
    </row>
    <row r="103" spans="1:21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  <c r="U103">
        <v>41.592129629629198</v>
      </c>
    </row>
    <row r="104" spans="1:21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  <c r="U104">
        <v>30.249166666668316</v>
      </c>
    </row>
    <row r="105" spans="1:21" ht="7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  <c r="U105">
        <v>31</v>
      </c>
    </row>
    <row r="106" spans="1:21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  <c r="U106">
        <v>14</v>
      </c>
    </row>
    <row r="107" spans="1:21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  <c r="U107">
        <v>20</v>
      </c>
    </row>
    <row r="108" spans="1:21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  <c r="U108">
        <v>30</v>
      </c>
    </row>
    <row r="109" spans="1:21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  <c r="U109">
        <v>40</v>
      </c>
    </row>
    <row r="110" spans="1:21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  <c r="U110">
        <v>44.806886574078817</v>
      </c>
    </row>
    <row r="111" spans="1:21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  <c r="U111">
        <v>13.981944444443798</v>
      </c>
    </row>
    <row r="112" spans="1:21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  <c r="U112">
        <v>32.019374999996217</v>
      </c>
    </row>
    <row r="113" spans="1:21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  <c r="U113">
        <v>15</v>
      </c>
    </row>
    <row r="114" spans="1:21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  <c r="U114">
        <v>30</v>
      </c>
    </row>
    <row r="115" spans="1:21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  <c r="U115">
        <v>30</v>
      </c>
    </row>
    <row r="116" spans="1:21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  <c r="U116">
        <v>30.041666666664241</v>
      </c>
    </row>
    <row r="117" spans="1:21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  <c r="U117">
        <v>59.920949074075907</v>
      </c>
    </row>
    <row r="118" spans="1:21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  <c r="U118">
        <v>30.041666666664241</v>
      </c>
    </row>
    <row r="119" spans="1:21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  <c r="U119">
        <v>45.189699074064265</v>
      </c>
    </row>
    <row r="120" spans="1:21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  <c r="U120">
        <v>30</v>
      </c>
    </row>
    <row r="121" spans="1:21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  <c r="U121">
        <v>30</v>
      </c>
    </row>
    <row r="122" spans="1:21" ht="7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  <c r="U122">
        <v>27.524456018516503</v>
      </c>
    </row>
    <row r="123" spans="1:21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  <c r="U123">
        <v>30</v>
      </c>
    </row>
    <row r="124" spans="1:21" ht="7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  <c r="U124">
        <v>25</v>
      </c>
    </row>
    <row r="125" spans="1:21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  <c r="U125">
        <v>29.958333333335759</v>
      </c>
    </row>
    <row r="126" spans="1:21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  <c r="U126">
        <v>29.061550925922347</v>
      </c>
    </row>
    <row r="127" spans="1:21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  <c r="U127">
        <v>44.86991898148699</v>
      </c>
    </row>
    <row r="128" spans="1:21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  <c r="U128">
        <v>30.041666666664241</v>
      </c>
    </row>
    <row r="129" spans="1:21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  <c r="U129">
        <v>28</v>
      </c>
    </row>
    <row r="130" spans="1:21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  <c r="U130">
        <v>31</v>
      </c>
    </row>
    <row r="131" spans="1:21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  <c r="U131">
        <v>45</v>
      </c>
    </row>
    <row r="132" spans="1:21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  <c r="U132">
        <v>27.454432870377786</v>
      </c>
    </row>
    <row r="133" spans="1:21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  <c r="U133">
        <v>60</v>
      </c>
    </row>
    <row r="134" spans="1:21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  <c r="U134">
        <v>30.922824074077653</v>
      </c>
    </row>
    <row r="135" spans="1:21" ht="7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  <c r="U135">
        <v>30</v>
      </c>
    </row>
    <row r="136" spans="1:21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  <c r="U136">
        <v>30</v>
      </c>
    </row>
    <row r="137" spans="1:21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  <c r="U137">
        <v>31.499745370369055</v>
      </c>
    </row>
    <row r="138" spans="1:21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  <c r="U138">
        <v>30</v>
      </c>
    </row>
    <row r="139" spans="1:21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  <c r="U139">
        <v>29.071990740740148</v>
      </c>
    </row>
    <row r="140" spans="1:21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  <c r="U140">
        <v>60</v>
      </c>
    </row>
    <row r="141" spans="1:21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  <c r="U141">
        <v>30.930023148146574</v>
      </c>
    </row>
    <row r="142" spans="1:21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  <c r="U142">
        <v>30.041666666664241</v>
      </c>
    </row>
    <row r="143" spans="1:21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  <c r="U143">
        <v>27.081863425926713</v>
      </c>
    </row>
    <row r="144" spans="1:21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  <c r="U144">
        <v>46</v>
      </c>
    </row>
    <row r="145" spans="1:21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  <c r="U145">
        <v>36.632962962961756</v>
      </c>
    </row>
    <row r="146" spans="1:21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  <c r="U146">
        <v>30</v>
      </c>
    </row>
    <row r="147" spans="1:21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  <c r="U147">
        <v>30</v>
      </c>
    </row>
    <row r="148" spans="1:21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  <c r="U148">
        <v>59.958333333328483</v>
      </c>
    </row>
    <row r="149" spans="1:21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  <c r="U149">
        <v>59.958333333328483</v>
      </c>
    </row>
    <row r="150" spans="1:21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  <c r="U150">
        <v>42.41275462962949</v>
      </c>
    </row>
    <row r="151" spans="1:21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  <c r="U151">
        <v>30</v>
      </c>
    </row>
    <row r="152" spans="1:21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  <c r="U152">
        <v>60</v>
      </c>
    </row>
    <row r="153" spans="1:21" ht="7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  <c r="U153">
        <v>9.3084953703728388</v>
      </c>
    </row>
    <row r="154" spans="1:21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  <c r="U154">
        <v>30</v>
      </c>
    </row>
    <row r="155" spans="1:21" ht="7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  <c r="U155">
        <v>30</v>
      </c>
    </row>
    <row r="156" spans="1:21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  <c r="U156">
        <v>60</v>
      </c>
    </row>
    <row r="157" spans="1:21" ht="7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  <c r="U157">
        <v>29.482523148151813</v>
      </c>
    </row>
    <row r="158" spans="1:21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  <c r="U158">
        <v>30</v>
      </c>
    </row>
    <row r="159" spans="1:21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  <c r="U159">
        <v>21.433321759257524</v>
      </c>
    </row>
    <row r="160" spans="1:21" ht="7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  <c r="U160">
        <v>30</v>
      </c>
    </row>
    <row r="161" spans="1:21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  <c r="U161">
        <v>60</v>
      </c>
    </row>
    <row r="162" spans="1:21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  <c r="U162">
        <v>30</v>
      </c>
    </row>
    <row r="163" spans="1:21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  <c r="U163">
        <v>60</v>
      </c>
    </row>
    <row r="164" spans="1:21" ht="7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  <c r="U164">
        <v>31.421111111114442</v>
      </c>
    </row>
    <row r="165" spans="1:21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  <c r="U165">
        <v>21.171064814814599</v>
      </c>
    </row>
    <row r="166" spans="1:21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  <c r="U166">
        <v>15</v>
      </c>
    </row>
    <row r="167" spans="1:21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  <c r="U167">
        <v>30.041666666671517</v>
      </c>
    </row>
    <row r="168" spans="1:21" ht="57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  <c r="U168">
        <v>30</v>
      </c>
    </row>
    <row r="169" spans="1:21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  <c r="U169">
        <v>60.041666666671517</v>
      </c>
    </row>
    <row r="170" spans="1:21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  <c r="U170">
        <v>30</v>
      </c>
    </row>
    <row r="171" spans="1:21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  <c r="U171">
        <v>30</v>
      </c>
    </row>
    <row r="172" spans="1:21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  <c r="U172">
        <v>13.402500000003783</v>
      </c>
    </row>
    <row r="173" spans="1:21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  <c r="U173">
        <v>29.958333333335759</v>
      </c>
    </row>
    <row r="174" spans="1:21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  <c r="U174">
        <v>39.998969907406718</v>
      </c>
    </row>
    <row r="175" spans="1:21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  <c r="U175">
        <v>59.958333333335759</v>
      </c>
    </row>
    <row r="176" spans="1:21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  <c r="U176">
        <v>30</v>
      </c>
    </row>
    <row r="177" spans="1:21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  <c r="U177">
        <v>30</v>
      </c>
    </row>
    <row r="178" spans="1:21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  <c r="U178">
        <v>30</v>
      </c>
    </row>
    <row r="179" spans="1:21" ht="7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  <c r="U179">
        <v>60</v>
      </c>
    </row>
    <row r="180" spans="1:21" ht="7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  <c r="U180">
        <v>25</v>
      </c>
    </row>
    <row r="181" spans="1:21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  <c r="U181">
        <v>28.913182870375749</v>
      </c>
    </row>
    <row r="182" spans="1:21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  <c r="U182">
        <v>17</v>
      </c>
    </row>
    <row r="183" spans="1:21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  <c r="U183">
        <v>30</v>
      </c>
    </row>
    <row r="184" spans="1:21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  <c r="U184">
        <v>15</v>
      </c>
    </row>
    <row r="185" spans="1:21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  <c r="U185">
        <v>30</v>
      </c>
    </row>
    <row r="186" spans="1:21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  <c r="U186">
        <v>30</v>
      </c>
    </row>
    <row r="187" spans="1:21" ht="7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  <c r="U187">
        <v>58.010231481472147</v>
      </c>
    </row>
    <row r="188" spans="1:21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  <c r="U188">
        <v>29.958333333328483</v>
      </c>
    </row>
    <row r="189" spans="1:21" ht="57.6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  <c r="U189">
        <v>60</v>
      </c>
    </row>
    <row r="190" spans="1:21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  <c r="U190">
        <v>45.536724537043483</v>
      </c>
    </row>
    <row r="191" spans="1:21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  <c r="U191">
        <v>44.958333333343035</v>
      </c>
    </row>
    <row r="192" spans="1:21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  <c r="U192">
        <v>30</v>
      </c>
    </row>
    <row r="193" spans="1:21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  <c r="U193">
        <v>60.041666666664241</v>
      </c>
    </row>
    <row r="194" spans="1:21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  <c r="U194">
        <v>20.070821759261889</v>
      </c>
    </row>
    <row r="195" spans="1:21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  <c r="U195">
        <v>30</v>
      </c>
    </row>
    <row r="196" spans="1:21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  <c r="U196">
        <v>30</v>
      </c>
    </row>
    <row r="197" spans="1:21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  <c r="U197">
        <v>29.128946759257815</v>
      </c>
    </row>
    <row r="198" spans="1:21" ht="7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  <c r="U198">
        <v>50.041666666664241</v>
      </c>
    </row>
    <row r="199" spans="1:21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  <c r="U199">
        <v>60.041666666664241</v>
      </c>
    </row>
    <row r="200" spans="1:21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  <c r="U200">
        <v>29.958333333328483</v>
      </c>
    </row>
    <row r="201" spans="1:21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  <c r="U201">
        <v>30</v>
      </c>
    </row>
    <row r="202" spans="1:21" ht="7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  <c r="U202">
        <v>17.00041666666948</v>
      </c>
    </row>
    <row r="203" spans="1:21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  <c r="U203">
        <v>17.52991898147593</v>
      </c>
    </row>
    <row r="204" spans="1:21" ht="7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  <c r="U204">
        <v>60</v>
      </c>
    </row>
    <row r="205" spans="1:21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  <c r="U205">
        <v>33.578391203700448</v>
      </c>
    </row>
    <row r="206" spans="1:21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  <c r="U206">
        <v>58.893472222218406</v>
      </c>
    </row>
    <row r="207" spans="1:21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  <c r="U207">
        <v>29.718703703700157</v>
      </c>
    </row>
    <row r="208" spans="1:21" ht="7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  <c r="U208">
        <v>29.98863425925083</v>
      </c>
    </row>
    <row r="209" spans="1:21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  <c r="U209">
        <v>30</v>
      </c>
    </row>
    <row r="210" spans="1:21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  <c r="U210">
        <v>24.01917824074917</v>
      </c>
    </row>
    <row r="211" spans="1:21" ht="7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  <c r="U211">
        <v>30</v>
      </c>
    </row>
    <row r="212" spans="1:21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  <c r="U212">
        <v>30</v>
      </c>
    </row>
    <row r="213" spans="1:21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  <c r="U213">
        <v>6.4766550925924093</v>
      </c>
    </row>
    <row r="214" spans="1:21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  <c r="U214">
        <v>60</v>
      </c>
    </row>
    <row r="215" spans="1:21" ht="7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  <c r="U215">
        <v>30.325405092597066</v>
      </c>
    </row>
    <row r="216" spans="1:21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  <c r="U216">
        <v>19.899317129624251</v>
      </c>
    </row>
    <row r="217" spans="1:21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  <c r="U217">
        <v>15.105277777780429</v>
      </c>
    </row>
    <row r="218" spans="1:21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  <c r="U218">
        <v>59.958333333328483</v>
      </c>
    </row>
    <row r="219" spans="1:21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  <c r="U219">
        <v>30</v>
      </c>
    </row>
    <row r="220" spans="1:21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  <c r="U220">
        <v>30</v>
      </c>
    </row>
    <row r="221" spans="1:21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  <c r="U221">
        <v>30</v>
      </c>
    </row>
    <row r="222" spans="1:21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  <c r="U222">
        <v>40</v>
      </c>
    </row>
    <row r="223" spans="1:21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  <c r="U223">
        <v>29.998206018521159</v>
      </c>
    </row>
    <row r="224" spans="1:21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  <c r="U224">
        <v>32.458101851851097</v>
      </c>
    </row>
    <row r="225" spans="1:21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  <c r="U225">
        <v>54.821458333331975</v>
      </c>
    </row>
    <row r="226" spans="1:21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  <c r="U226">
        <v>28.031377314808196</v>
      </c>
    </row>
    <row r="227" spans="1:21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  <c r="U227">
        <v>30</v>
      </c>
    </row>
    <row r="228" spans="1:21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  <c r="U228">
        <v>30</v>
      </c>
    </row>
    <row r="229" spans="1:21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  <c r="U229">
        <v>24.089398148149485</v>
      </c>
    </row>
    <row r="230" spans="1:21" ht="57.6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  <c r="U230">
        <v>29.958333333343035</v>
      </c>
    </row>
    <row r="231" spans="1:21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  <c r="U231">
        <v>15.769062499995925</v>
      </c>
    </row>
    <row r="232" spans="1:21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  <c r="U232">
        <v>30</v>
      </c>
    </row>
    <row r="233" spans="1:21" ht="7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  <c r="U233">
        <v>28.5620949074073</v>
      </c>
    </row>
    <row r="234" spans="1:21" ht="7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  <c r="U234">
        <v>24.225706018522033</v>
      </c>
    </row>
    <row r="235" spans="1:21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  <c r="U235">
        <v>30</v>
      </c>
    </row>
    <row r="236" spans="1:21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  <c r="U236">
        <v>33.000138888892252</v>
      </c>
    </row>
    <row r="237" spans="1:21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  <c r="U237">
        <v>13.952118055560277</v>
      </c>
    </row>
    <row r="238" spans="1:21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  <c r="U238">
        <v>30</v>
      </c>
    </row>
    <row r="239" spans="1:21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  <c r="U239">
        <v>59.958333333343035</v>
      </c>
    </row>
    <row r="240" spans="1:21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  <c r="U240">
        <v>44.120833333334303</v>
      </c>
    </row>
    <row r="241" spans="1:21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  <c r="U241">
        <v>30</v>
      </c>
    </row>
    <row r="242" spans="1:21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  <c r="U242">
        <v>45</v>
      </c>
    </row>
    <row r="243" spans="1:21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  <c r="U243">
        <v>10</v>
      </c>
    </row>
    <row r="244" spans="1:21" ht="7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  <c r="U244">
        <v>30</v>
      </c>
    </row>
    <row r="245" spans="1:21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  <c r="U245">
        <v>30</v>
      </c>
    </row>
    <row r="246" spans="1:21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  <c r="U246">
        <v>53.939282407402061</v>
      </c>
    </row>
    <row r="247" spans="1:21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  <c r="U247">
        <v>42.992291666669189</v>
      </c>
    </row>
    <row r="248" spans="1:21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  <c r="U248">
        <v>23</v>
      </c>
    </row>
    <row r="249" spans="1:21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  <c r="U249">
        <v>30.176655092582223</v>
      </c>
    </row>
    <row r="250" spans="1:21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  <c r="U250">
        <v>30</v>
      </c>
    </row>
    <row r="251" spans="1:21" ht="7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  <c r="U251">
        <v>18.700428240743349</v>
      </c>
    </row>
    <row r="252" spans="1:21" x14ac:dyDescent="0.3">
      <c r="A252" s="3"/>
      <c r="B252" s="3"/>
      <c r="C252" s="3"/>
      <c r="D252" s="20"/>
      <c r="E252" s="1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21"/>
      <c r="R252" s="3"/>
      <c r="S252" s="4"/>
      <c r="T252" s="4"/>
      <c r="U252" s="3"/>
    </row>
    <row r="253" spans="1:21" x14ac:dyDescent="0.3">
      <c r="A253" s="3"/>
      <c r="B253" s="3"/>
      <c r="C253" s="3"/>
      <c r="D253" s="20"/>
      <c r="E253" s="1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21"/>
      <c r="R253" s="3"/>
      <c r="S253" s="4"/>
      <c r="T253" s="4"/>
      <c r="U253" s="3"/>
    </row>
    <row r="254" spans="1:21" x14ac:dyDescent="0.3">
      <c r="A254" s="3"/>
      <c r="B254" s="3"/>
      <c r="C254" s="3"/>
      <c r="D254" s="20"/>
      <c r="E254" s="1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21"/>
      <c r="R254" s="3"/>
      <c r="S254" s="4"/>
      <c r="T254" s="4"/>
      <c r="U254" s="3"/>
    </row>
    <row r="255" spans="1:21" x14ac:dyDescent="0.3">
      <c r="A255" s="3"/>
      <c r="B255" s="3"/>
      <c r="C255" s="3"/>
      <c r="D255" s="20"/>
      <c r="E255" s="1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21"/>
      <c r="R255" s="3"/>
      <c r="S255" s="4"/>
      <c r="T255" s="4"/>
      <c r="U255" s="3"/>
    </row>
    <row r="256" spans="1:21" x14ac:dyDescent="0.3">
      <c r="A256" s="3"/>
      <c r="B256" s="3"/>
      <c r="C256" s="3"/>
      <c r="D256" s="20"/>
      <c r="E256" s="1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21"/>
      <c r="R256" s="3"/>
      <c r="S256" s="4"/>
      <c r="T256" s="4"/>
      <c r="U256" s="3"/>
    </row>
    <row r="257" spans="1:21" x14ac:dyDescent="0.3">
      <c r="A257" s="3"/>
      <c r="B257" s="3"/>
      <c r="C257" s="3"/>
      <c r="D257" s="20"/>
      <c r="E257" s="1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21"/>
      <c r="R257" s="3"/>
      <c r="S257" s="4"/>
      <c r="T257" s="4"/>
      <c r="U257" s="3"/>
    </row>
    <row r="258" spans="1:21" x14ac:dyDescent="0.3">
      <c r="A258" s="3"/>
      <c r="B258" s="3"/>
      <c r="C258" s="3"/>
      <c r="D258" s="20"/>
      <c r="E258" s="1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21"/>
      <c r="R258" s="3"/>
      <c r="S258" s="4"/>
      <c r="T258" s="4"/>
      <c r="U258" s="3"/>
    </row>
    <row r="259" spans="1:21" x14ac:dyDescent="0.3">
      <c r="A259" s="3"/>
      <c r="B259" s="3"/>
      <c r="C259" s="3"/>
      <c r="D259" s="20"/>
      <c r="E259" s="1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21"/>
      <c r="R259" s="3"/>
      <c r="S259" s="4"/>
      <c r="T259" s="4"/>
      <c r="U259" s="3"/>
    </row>
    <row r="260" spans="1:21" x14ac:dyDescent="0.3">
      <c r="A260" s="3"/>
      <c r="B260" s="3"/>
      <c r="C260" s="3"/>
      <c r="D260" s="20"/>
      <c r="E260" s="1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21"/>
      <c r="R260" s="3"/>
      <c r="S260" s="4"/>
      <c r="T260" s="4"/>
      <c r="U260" s="3"/>
    </row>
    <row r="261" spans="1:21" x14ac:dyDescent="0.3">
      <c r="A261" s="3"/>
      <c r="B261" s="3"/>
      <c r="C261" s="3"/>
      <c r="D261" s="20"/>
      <c r="E261" s="1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21"/>
      <c r="R261" s="3"/>
      <c r="S261" s="4"/>
      <c r="T261" s="4"/>
      <c r="U261" s="3"/>
    </row>
    <row r="262" spans="1:21" x14ac:dyDescent="0.3">
      <c r="A262" s="3"/>
      <c r="B262" s="3"/>
      <c r="C262" s="3"/>
      <c r="D262" s="20"/>
      <c r="E262" s="1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21"/>
      <c r="R262" s="3"/>
      <c r="S262" s="4"/>
      <c r="T262" s="4"/>
      <c r="U262" s="3"/>
    </row>
    <row r="263" spans="1:21" x14ac:dyDescent="0.3">
      <c r="A263" s="3"/>
      <c r="B263" s="3"/>
      <c r="C263" s="3"/>
      <c r="D263" s="20"/>
      <c r="E263" s="1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21"/>
      <c r="R263" s="3"/>
      <c r="S263" s="4"/>
      <c r="T263" s="4"/>
      <c r="U263" s="3"/>
    </row>
    <row r="264" spans="1:21" x14ac:dyDescent="0.3">
      <c r="A264" s="3"/>
      <c r="B264" s="3"/>
      <c r="C264" s="3"/>
      <c r="D264" s="20"/>
      <c r="E264" s="1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21"/>
      <c r="R264" s="3"/>
      <c r="S264" s="4"/>
      <c r="T264" s="4"/>
      <c r="U264" s="3"/>
    </row>
    <row r="265" spans="1:21" x14ac:dyDescent="0.3">
      <c r="A265" s="3"/>
      <c r="B265" s="3"/>
      <c r="C265" s="3"/>
      <c r="D265" s="20"/>
      <c r="E265" s="1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21"/>
      <c r="R265" s="3"/>
      <c r="S265" s="4"/>
      <c r="T265" s="4"/>
      <c r="U265" s="3"/>
    </row>
    <row r="266" spans="1:21" x14ac:dyDescent="0.3">
      <c r="A266" s="3"/>
      <c r="B266" s="3"/>
      <c r="C266" s="3"/>
      <c r="D266" s="20"/>
      <c r="E266" s="1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21"/>
      <c r="R266" s="3"/>
      <c r="S266" s="4"/>
      <c r="T266" s="4"/>
      <c r="U266" s="3"/>
    </row>
    <row r="267" spans="1:21" x14ac:dyDescent="0.3">
      <c r="A267" s="3"/>
      <c r="B267" s="3"/>
      <c r="C267" s="3"/>
      <c r="D267" s="20"/>
      <c r="E267" s="1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21"/>
      <c r="R267" s="3"/>
      <c r="S267" s="4"/>
      <c r="T267" s="4"/>
      <c r="U267" s="3"/>
    </row>
    <row r="268" spans="1:21" x14ac:dyDescent="0.3">
      <c r="A268" s="3"/>
      <c r="B268" s="3"/>
      <c r="C268" s="3"/>
      <c r="D268" s="20"/>
      <c r="E268" s="1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21"/>
      <c r="R268" s="3"/>
      <c r="S268" s="4"/>
      <c r="T268" s="4"/>
      <c r="U268" s="3"/>
    </row>
    <row r="269" spans="1:21" x14ac:dyDescent="0.3">
      <c r="A269" s="3"/>
      <c r="B269" s="3"/>
      <c r="C269" s="3"/>
      <c r="D269" s="20"/>
      <c r="E269" s="1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21"/>
      <c r="R269" s="3"/>
      <c r="S269" s="4"/>
      <c r="T269" s="4"/>
      <c r="U269" s="3"/>
    </row>
    <row r="270" spans="1:21" x14ac:dyDescent="0.3">
      <c r="A270" s="3"/>
      <c r="B270" s="3"/>
      <c r="C270" s="3"/>
      <c r="D270" s="20"/>
      <c r="E270" s="1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21"/>
      <c r="R270" s="3"/>
      <c r="S270" s="4"/>
      <c r="T270" s="4"/>
      <c r="U270" s="3"/>
    </row>
    <row r="271" spans="1:21" x14ac:dyDescent="0.3">
      <c r="A271" s="3"/>
      <c r="B271" s="3"/>
      <c r="C271" s="3"/>
      <c r="D271" s="20"/>
      <c r="E271" s="1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21"/>
      <c r="R271" s="3"/>
      <c r="S271" s="4"/>
      <c r="T271" s="4"/>
      <c r="U271" s="3"/>
    </row>
    <row r="272" spans="1:21" x14ac:dyDescent="0.3">
      <c r="A272" s="3"/>
      <c r="B272" s="3"/>
      <c r="C272" s="3"/>
      <c r="D272" s="20"/>
      <c r="E272" s="1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21"/>
      <c r="R272" s="3"/>
      <c r="S272" s="4"/>
      <c r="T272" s="4"/>
      <c r="U272" s="3"/>
    </row>
    <row r="273" spans="1:21" x14ac:dyDescent="0.3">
      <c r="A273" s="3"/>
      <c r="B273" s="3"/>
      <c r="C273" s="3"/>
      <c r="D273" s="20"/>
      <c r="E273" s="1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21"/>
      <c r="R273" s="3"/>
      <c r="S273" s="4"/>
      <c r="T273" s="4"/>
      <c r="U273" s="3"/>
    </row>
    <row r="274" spans="1:21" x14ac:dyDescent="0.3">
      <c r="A274" s="3"/>
      <c r="B274" s="3"/>
      <c r="C274" s="3"/>
      <c r="D274" s="20"/>
      <c r="E274" s="1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21"/>
      <c r="R274" s="3"/>
      <c r="S274" s="4"/>
      <c r="T274" s="4"/>
      <c r="U274" s="3"/>
    </row>
    <row r="275" spans="1:21" x14ac:dyDescent="0.3">
      <c r="A275" s="3"/>
      <c r="B275" s="3"/>
      <c r="C275" s="3"/>
      <c r="D275" s="20"/>
      <c r="E275" s="1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21"/>
      <c r="R275" s="3"/>
      <c r="S275" s="4"/>
      <c r="T275" s="4"/>
      <c r="U275" s="3"/>
    </row>
    <row r="276" spans="1:21" x14ac:dyDescent="0.3">
      <c r="A276" s="3"/>
      <c r="B276" s="3"/>
      <c r="C276" s="3"/>
      <c r="D276" s="20"/>
      <c r="E276" s="1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21"/>
      <c r="R276" s="3"/>
      <c r="S276" s="4"/>
      <c r="T276" s="4"/>
      <c r="U276" s="3"/>
    </row>
    <row r="277" spans="1:21" x14ac:dyDescent="0.3">
      <c r="A277" s="3"/>
      <c r="B277" s="3"/>
      <c r="C277" s="3"/>
      <c r="D277" s="20"/>
      <c r="E277" s="1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21"/>
      <c r="R277" s="3"/>
      <c r="S277" s="4"/>
      <c r="T277" s="4"/>
      <c r="U277" s="3"/>
    </row>
    <row r="278" spans="1:21" x14ac:dyDescent="0.3">
      <c r="A278" s="3"/>
      <c r="B278" s="3"/>
      <c r="C278" s="3"/>
      <c r="D278" s="20"/>
      <c r="E278" s="1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21"/>
      <c r="R278" s="3"/>
      <c r="S278" s="4"/>
      <c r="T278" s="4"/>
      <c r="U278" s="3"/>
    </row>
    <row r="279" spans="1:21" x14ac:dyDescent="0.3">
      <c r="A279" s="3"/>
      <c r="B279" s="3"/>
      <c r="C279" s="3"/>
      <c r="D279" s="20"/>
      <c r="E279" s="1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21"/>
      <c r="R279" s="3"/>
      <c r="S279" s="4"/>
      <c r="T279" s="4"/>
      <c r="U279" s="3"/>
    </row>
    <row r="280" spans="1:21" x14ac:dyDescent="0.3">
      <c r="A280" s="3"/>
      <c r="B280" s="3"/>
      <c r="C280" s="3"/>
      <c r="D280" s="20"/>
      <c r="E280" s="1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21"/>
      <c r="R280" s="3"/>
      <c r="S280" s="4"/>
      <c r="T280" s="4"/>
      <c r="U280" s="3"/>
    </row>
    <row r="281" spans="1:21" x14ac:dyDescent="0.3">
      <c r="A281" s="3"/>
      <c r="B281" s="3"/>
      <c r="C281" s="3"/>
      <c r="D281" s="20"/>
      <c r="E281" s="1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21"/>
      <c r="R281" s="3"/>
      <c r="S281" s="4"/>
      <c r="T281" s="4"/>
      <c r="U281" s="3"/>
    </row>
    <row r="282" spans="1:21" x14ac:dyDescent="0.3">
      <c r="A282" s="3"/>
      <c r="B282" s="3"/>
      <c r="C282" s="3"/>
      <c r="D282" s="20"/>
      <c r="E282" s="1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21"/>
      <c r="R282" s="3"/>
      <c r="S282" s="4"/>
      <c r="T282" s="4"/>
      <c r="U282" s="3"/>
    </row>
    <row r="283" spans="1:21" x14ac:dyDescent="0.3">
      <c r="A283" s="3"/>
      <c r="B283" s="3"/>
      <c r="C283" s="3"/>
      <c r="D283" s="20"/>
      <c r="E283" s="1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21"/>
      <c r="R283" s="3"/>
      <c r="S283" s="4"/>
      <c r="T283" s="4"/>
      <c r="U283" s="3"/>
    </row>
    <row r="284" spans="1:21" x14ac:dyDescent="0.3">
      <c r="A284" s="3"/>
      <c r="B284" s="3"/>
      <c r="C284" s="3"/>
      <c r="D284" s="20"/>
      <c r="E284" s="1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21"/>
      <c r="R284" s="3"/>
      <c r="S284" s="4"/>
      <c r="T284" s="4"/>
      <c r="U284" s="3"/>
    </row>
    <row r="285" spans="1:21" x14ac:dyDescent="0.3">
      <c r="A285" s="3"/>
      <c r="B285" s="3"/>
      <c r="C285" s="3"/>
      <c r="D285" s="20"/>
      <c r="E285" s="1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21"/>
      <c r="R285" s="3"/>
      <c r="S285" s="4"/>
      <c r="T285" s="4"/>
      <c r="U285" s="3"/>
    </row>
    <row r="286" spans="1:21" x14ac:dyDescent="0.3">
      <c r="A286" s="3"/>
      <c r="B286" s="3"/>
      <c r="C286" s="3"/>
      <c r="D286" s="20"/>
      <c r="E286" s="1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21"/>
      <c r="R286" s="3"/>
      <c r="S286" s="4"/>
      <c r="T286" s="4"/>
      <c r="U286" s="3"/>
    </row>
    <row r="287" spans="1:21" x14ac:dyDescent="0.3">
      <c r="A287" s="3"/>
      <c r="B287" s="3"/>
      <c r="C287" s="3"/>
      <c r="D287" s="20"/>
      <c r="E287" s="1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21"/>
      <c r="R287" s="3"/>
      <c r="S287" s="4"/>
      <c r="T287" s="4"/>
      <c r="U287" s="3"/>
    </row>
    <row r="288" spans="1:21" x14ac:dyDescent="0.3">
      <c r="A288" s="3"/>
      <c r="B288" s="3"/>
      <c r="C288" s="3"/>
      <c r="D288" s="20"/>
      <c r="E288" s="1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21"/>
      <c r="R288" s="3"/>
      <c r="S288" s="4"/>
      <c r="T288" s="4"/>
      <c r="U288" s="3"/>
    </row>
    <row r="289" spans="1:21" x14ac:dyDescent="0.3">
      <c r="A289" s="3"/>
      <c r="B289" s="3"/>
      <c r="C289" s="3"/>
      <c r="D289" s="20"/>
      <c r="E289" s="1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21"/>
      <c r="R289" s="3"/>
      <c r="S289" s="4"/>
      <c r="T289" s="4"/>
      <c r="U289" s="3"/>
    </row>
    <row r="290" spans="1:21" x14ac:dyDescent="0.3">
      <c r="A290" s="3"/>
      <c r="B290" s="3"/>
      <c r="C290" s="3"/>
      <c r="D290" s="20"/>
      <c r="E290" s="1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21"/>
      <c r="R290" s="3"/>
      <c r="S290" s="4"/>
      <c r="T290" s="4"/>
      <c r="U290" s="3"/>
    </row>
    <row r="291" spans="1:21" x14ac:dyDescent="0.3">
      <c r="A291" s="3"/>
      <c r="B291" s="3"/>
      <c r="C291" s="3"/>
      <c r="D291" s="20"/>
      <c r="E291" s="1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21"/>
      <c r="R291" s="3"/>
      <c r="S291" s="4"/>
      <c r="T291" s="4"/>
      <c r="U291" s="3"/>
    </row>
    <row r="292" spans="1:21" x14ac:dyDescent="0.3">
      <c r="A292" s="3"/>
      <c r="B292" s="3"/>
      <c r="C292" s="3"/>
      <c r="D292" s="20"/>
      <c r="E292" s="1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21"/>
      <c r="R292" s="3"/>
      <c r="S292" s="4"/>
      <c r="T292" s="4"/>
      <c r="U292" s="3"/>
    </row>
    <row r="293" spans="1:21" x14ac:dyDescent="0.3">
      <c r="A293" s="3"/>
      <c r="B293" s="3"/>
      <c r="C293" s="3"/>
      <c r="D293" s="20"/>
      <c r="E293" s="1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21"/>
      <c r="R293" s="3"/>
      <c r="S293" s="4"/>
      <c r="T293" s="4"/>
      <c r="U293" s="3"/>
    </row>
    <row r="294" spans="1:21" x14ac:dyDescent="0.3">
      <c r="A294" s="3"/>
      <c r="B294" s="3"/>
      <c r="C294" s="3"/>
      <c r="D294" s="20"/>
      <c r="E294" s="1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21"/>
      <c r="R294" s="3"/>
      <c r="S294" s="4"/>
      <c r="T294" s="4"/>
      <c r="U294" s="3"/>
    </row>
    <row r="295" spans="1:21" x14ac:dyDescent="0.3">
      <c r="A295" s="3"/>
      <c r="B295" s="3"/>
      <c r="C295" s="3"/>
      <c r="D295" s="20"/>
      <c r="E295" s="1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21"/>
      <c r="R295" s="3"/>
      <c r="S295" s="4"/>
      <c r="T295" s="4"/>
      <c r="U295" s="3"/>
    </row>
    <row r="296" spans="1:21" x14ac:dyDescent="0.3">
      <c r="A296" s="3"/>
      <c r="B296" s="3"/>
      <c r="C296" s="3"/>
      <c r="D296" s="20"/>
      <c r="E296" s="1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21"/>
      <c r="R296" s="3"/>
      <c r="S296" s="4"/>
      <c r="T296" s="4"/>
      <c r="U296" s="3"/>
    </row>
    <row r="297" spans="1:21" x14ac:dyDescent="0.3">
      <c r="A297" s="3"/>
      <c r="B297" s="3"/>
      <c r="C297" s="3"/>
      <c r="D297" s="20"/>
      <c r="E297" s="1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21"/>
      <c r="R297" s="3"/>
      <c r="S297" s="4"/>
      <c r="T297" s="4"/>
      <c r="U297" s="3"/>
    </row>
    <row r="298" spans="1:21" x14ac:dyDescent="0.3">
      <c r="A298" s="3"/>
      <c r="B298" s="3"/>
      <c r="C298" s="3"/>
      <c r="D298" s="20"/>
      <c r="E298" s="1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21"/>
      <c r="R298" s="3"/>
      <c r="S298" s="4"/>
      <c r="T298" s="4"/>
      <c r="U298" s="3"/>
    </row>
    <row r="299" spans="1:21" x14ac:dyDescent="0.3">
      <c r="A299" s="3"/>
      <c r="B299" s="3"/>
      <c r="C299" s="3"/>
      <c r="D299" s="20"/>
      <c r="E299" s="1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21"/>
      <c r="R299" s="3"/>
      <c r="S299" s="4"/>
      <c r="T299" s="4"/>
      <c r="U299" s="3"/>
    </row>
    <row r="300" spans="1:21" x14ac:dyDescent="0.3">
      <c r="A300" s="3"/>
      <c r="B300" s="3"/>
      <c r="C300" s="3"/>
      <c r="D300" s="20"/>
      <c r="E300" s="1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21"/>
      <c r="R300" s="3"/>
      <c r="S300" s="4"/>
      <c r="T300" s="4"/>
      <c r="U300" s="3"/>
    </row>
    <row r="301" spans="1:21" x14ac:dyDescent="0.3">
      <c r="A301" s="3"/>
      <c r="B301" s="3"/>
      <c r="C301" s="3"/>
      <c r="D301" s="20"/>
      <c r="E301" s="1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21"/>
      <c r="R301" s="3"/>
      <c r="S301" s="4"/>
      <c r="T301" s="4"/>
      <c r="U301" s="3"/>
    </row>
    <row r="302" spans="1:21" x14ac:dyDescent="0.3">
      <c r="A302" s="3"/>
      <c r="B302" s="3"/>
      <c r="C302" s="3"/>
      <c r="D302" s="20"/>
      <c r="E302" s="1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21"/>
      <c r="R302" s="3"/>
      <c r="S302" s="4"/>
      <c r="T302" s="4"/>
      <c r="U302" s="3"/>
    </row>
    <row r="303" spans="1:21" x14ac:dyDescent="0.3">
      <c r="A303" s="3"/>
      <c r="B303" s="3"/>
      <c r="C303" s="3"/>
      <c r="D303" s="20"/>
      <c r="E303" s="1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21"/>
      <c r="R303" s="3"/>
      <c r="S303" s="4"/>
      <c r="T303" s="4"/>
      <c r="U303" s="3"/>
    </row>
    <row r="304" spans="1:21" x14ac:dyDescent="0.3">
      <c r="A304" s="3"/>
      <c r="B304" s="3"/>
      <c r="C304" s="3"/>
      <c r="D304" s="20"/>
      <c r="E304" s="1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21"/>
      <c r="R304" s="3"/>
      <c r="S304" s="4"/>
      <c r="T304" s="4"/>
      <c r="U304" s="3"/>
    </row>
    <row r="305" spans="1:21" x14ac:dyDescent="0.3">
      <c r="A305" s="3"/>
      <c r="B305" s="3"/>
      <c r="C305" s="3"/>
      <c r="D305" s="20"/>
      <c r="E305" s="1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21"/>
      <c r="R305" s="3"/>
      <c r="S305" s="4"/>
      <c r="T305" s="4"/>
      <c r="U305" s="3"/>
    </row>
    <row r="306" spans="1:21" x14ac:dyDescent="0.3">
      <c r="A306" s="3"/>
      <c r="B306" s="3"/>
      <c r="C306" s="3"/>
      <c r="D306" s="20"/>
      <c r="E306" s="1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21"/>
      <c r="R306" s="3"/>
      <c r="S306" s="4"/>
      <c r="T306" s="4"/>
      <c r="U306" s="3"/>
    </row>
    <row r="307" spans="1:21" x14ac:dyDescent="0.3">
      <c r="A307" s="3"/>
      <c r="B307" s="3"/>
      <c r="C307" s="3"/>
      <c r="D307" s="20"/>
      <c r="E307" s="1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21"/>
      <c r="R307" s="3"/>
      <c r="S307" s="4"/>
      <c r="T307" s="4"/>
      <c r="U307" s="3"/>
    </row>
    <row r="308" spans="1:21" x14ac:dyDescent="0.3">
      <c r="A308" s="3"/>
      <c r="B308" s="3"/>
      <c r="C308" s="3"/>
      <c r="D308" s="20"/>
      <c r="E308" s="1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21"/>
      <c r="R308" s="3"/>
      <c r="S308" s="4"/>
      <c r="T308" s="4"/>
      <c r="U308" s="3"/>
    </row>
    <row r="309" spans="1:21" x14ac:dyDescent="0.3">
      <c r="A309" s="3"/>
      <c r="B309" s="3"/>
      <c r="C309" s="3"/>
      <c r="D309" s="20"/>
      <c r="E309" s="1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21"/>
      <c r="R309" s="3"/>
      <c r="S309" s="4"/>
      <c r="T309" s="4"/>
      <c r="U309" s="3"/>
    </row>
    <row r="310" spans="1:21" x14ac:dyDescent="0.3">
      <c r="A310" s="3"/>
      <c r="B310" s="3"/>
      <c r="C310" s="3"/>
      <c r="D310" s="20"/>
      <c r="E310" s="1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21"/>
      <c r="R310" s="3"/>
      <c r="S310" s="4"/>
      <c r="T310" s="4"/>
      <c r="U310" s="3"/>
    </row>
    <row r="311" spans="1:21" x14ac:dyDescent="0.3">
      <c r="A311" s="3"/>
      <c r="B311" s="3"/>
      <c r="C311" s="3"/>
      <c r="D311" s="20"/>
      <c r="E311" s="1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21"/>
      <c r="R311" s="3"/>
      <c r="S311" s="4"/>
      <c r="T311" s="4"/>
      <c r="U311" s="3"/>
    </row>
    <row r="312" spans="1:21" x14ac:dyDescent="0.3">
      <c r="A312" s="3"/>
      <c r="B312" s="3"/>
      <c r="C312" s="3"/>
      <c r="D312" s="20"/>
      <c r="E312" s="1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21"/>
      <c r="R312" s="3"/>
      <c r="S312" s="4"/>
      <c r="T312" s="4"/>
      <c r="U312" s="3"/>
    </row>
    <row r="313" spans="1:21" x14ac:dyDescent="0.3">
      <c r="A313" s="3"/>
      <c r="B313" s="3"/>
      <c r="C313" s="3"/>
      <c r="D313" s="20"/>
      <c r="E313" s="1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21"/>
      <c r="R313" s="3"/>
      <c r="S313" s="4"/>
      <c r="T313" s="4"/>
      <c r="U313" s="3"/>
    </row>
    <row r="314" spans="1:21" x14ac:dyDescent="0.3">
      <c r="A314" s="3"/>
      <c r="B314" s="3"/>
      <c r="C314" s="3"/>
      <c r="D314" s="20"/>
      <c r="E314" s="1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21"/>
      <c r="R314" s="3"/>
      <c r="S314" s="4"/>
      <c r="T314" s="4"/>
      <c r="U314" s="3"/>
    </row>
    <row r="315" spans="1:21" x14ac:dyDescent="0.3">
      <c r="A315" s="3"/>
      <c r="B315" s="3"/>
      <c r="C315" s="3"/>
      <c r="D315" s="20"/>
      <c r="E315" s="1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21"/>
      <c r="R315" s="3"/>
      <c r="S315" s="4"/>
      <c r="T315" s="4"/>
      <c r="U315" s="3"/>
    </row>
    <row r="316" spans="1:21" x14ac:dyDescent="0.3">
      <c r="A316" s="3"/>
      <c r="B316" s="3"/>
      <c r="C316" s="3"/>
      <c r="D316" s="20"/>
      <c r="E316" s="1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21"/>
      <c r="R316" s="3"/>
      <c r="S316" s="4"/>
      <c r="T316" s="4"/>
      <c r="U316" s="3"/>
    </row>
    <row r="317" spans="1:21" x14ac:dyDescent="0.3">
      <c r="A317" s="3"/>
      <c r="B317" s="3"/>
      <c r="C317" s="3"/>
      <c r="D317" s="20"/>
      <c r="E317" s="1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21"/>
      <c r="R317" s="3"/>
      <c r="S317" s="4"/>
      <c r="T317" s="4"/>
      <c r="U317" s="3"/>
    </row>
    <row r="318" spans="1:21" x14ac:dyDescent="0.3">
      <c r="A318" s="3"/>
      <c r="B318" s="3"/>
      <c r="C318" s="3"/>
      <c r="D318" s="20"/>
      <c r="E318" s="1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21"/>
      <c r="R318" s="3"/>
      <c r="S318" s="4"/>
      <c r="T318" s="4"/>
      <c r="U318" s="3"/>
    </row>
    <row r="319" spans="1:21" x14ac:dyDescent="0.3">
      <c r="A319" s="3"/>
      <c r="B319" s="3"/>
      <c r="C319" s="3"/>
      <c r="D319" s="20"/>
      <c r="E319" s="1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21"/>
      <c r="R319" s="3"/>
      <c r="S319" s="4"/>
      <c r="T319" s="4"/>
      <c r="U319" s="3"/>
    </row>
    <row r="320" spans="1:21" x14ac:dyDescent="0.3">
      <c r="A320" s="3"/>
      <c r="B320" s="3"/>
      <c r="C320" s="3"/>
      <c r="D320" s="20"/>
      <c r="E320" s="1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21"/>
      <c r="R320" s="3"/>
      <c r="S320" s="4"/>
      <c r="T320" s="4"/>
      <c r="U320" s="3"/>
    </row>
    <row r="321" spans="1:21" x14ac:dyDescent="0.3">
      <c r="A321" s="3"/>
      <c r="B321" s="3"/>
      <c r="C321" s="3"/>
      <c r="D321" s="20"/>
      <c r="E321" s="1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21"/>
      <c r="R321" s="3"/>
      <c r="S321" s="4"/>
      <c r="T321" s="4"/>
      <c r="U321" s="3"/>
    </row>
    <row r="322" spans="1:21" x14ac:dyDescent="0.3">
      <c r="A322" s="3"/>
      <c r="B322" s="3"/>
      <c r="C322" s="3"/>
      <c r="D322" s="20"/>
      <c r="E322" s="1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21"/>
      <c r="R322" s="3"/>
      <c r="S322" s="4"/>
      <c r="T322" s="4"/>
      <c r="U322" s="3"/>
    </row>
    <row r="323" spans="1:21" x14ac:dyDescent="0.3">
      <c r="A323" s="3"/>
      <c r="B323" s="3"/>
      <c r="C323" s="3"/>
      <c r="D323" s="20"/>
      <c r="E323" s="1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21"/>
      <c r="R323" s="3"/>
      <c r="S323" s="4"/>
      <c r="T323" s="4"/>
      <c r="U323" s="3"/>
    </row>
    <row r="324" spans="1:21" x14ac:dyDescent="0.3">
      <c r="A324" s="3"/>
      <c r="B324" s="3"/>
      <c r="C324" s="3"/>
      <c r="D324" s="20"/>
      <c r="E324" s="1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21"/>
      <c r="R324" s="3"/>
      <c r="S324" s="4"/>
      <c r="T324" s="4"/>
      <c r="U324" s="3"/>
    </row>
    <row r="325" spans="1:21" x14ac:dyDescent="0.3">
      <c r="A325" s="3"/>
      <c r="B325" s="3"/>
      <c r="C325" s="3"/>
      <c r="D325" s="20"/>
      <c r="E325" s="1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21"/>
      <c r="R325" s="3"/>
      <c r="S325" s="4"/>
      <c r="T325" s="4"/>
      <c r="U325" s="3"/>
    </row>
    <row r="326" spans="1:21" x14ac:dyDescent="0.3">
      <c r="A326" s="3"/>
      <c r="B326" s="3"/>
      <c r="C326" s="3"/>
      <c r="D326" s="20"/>
      <c r="E326" s="1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21"/>
      <c r="R326" s="3"/>
      <c r="S326" s="4"/>
      <c r="T326" s="4"/>
      <c r="U326" s="3"/>
    </row>
    <row r="327" spans="1:21" x14ac:dyDescent="0.3">
      <c r="A327" s="3"/>
      <c r="B327" s="3"/>
      <c r="C327" s="3"/>
      <c r="D327" s="20"/>
      <c r="E327" s="1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21"/>
      <c r="R327" s="3"/>
      <c r="S327" s="4"/>
      <c r="T327" s="4"/>
      <c r="U327" s="3"/>
    </row>
    <row r="328" spans="1:21" x14ac:dyDescent="0.3">
      <c r="A328" s="3"/>
      <c r="B328" s="3"/>
      <c r="C328" s="3"/>
      <c r="D328" s="20"/>
      <c r="E328" s="1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21"/>
      <c r="R328" s="3"/>
      <c r="S328" s="4"/>
      <c r="T328" s="4"/>
      <c r="U328" s="3"/>
    </row>
    <row r="329" spans="1:21" x14ac:dyDescent="0.3">
      <c r="A329" s="3"/>
      <c r="B329" s="3"/>
      <c r="C329" s="3"/>
      <c r="D329" s="20"/>
      <c r="E329" s="1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21"/>
      <c r="R329" s="3"/>
      <c r="S329" s="4"/>
      <c r="T329" s="4"/>
      <c r="U329" s="3"/>
    </row>
    <row r="330" spans="1:21" x14ac:dyDescent="0.3">
      <c r="A330" s="3"/>
      <c r="B330" s="3"/>
      <c r="C330" s="3"/>
      <c r="D330" s="20"/>
      <c r="E330" s="1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21"/>
      <c r="R330" s="3"/>
      <c r="S330" s="4"/>
      <c r="T330" s="4"/>
      <c r="U330" s="3"/>
    </row>
    <row r="331" spans="1:21" x14ac:dyDescent="0.3">
      <c r="A331" s="3"/>
      <c r="B331" s="3"/>
      <c r="C331" s="3"/>
      <c r="D331" s="20"/>
      <c r="E331" s="1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21"/>
      <c r="R331" s="3"/>
      <c r="S331" s="4"/>
      <c r="T331" s="4"/>
      <c r="U331" s="3"/>
    </row>
    <row r="332" spans="1:21" x14ac:dyDescent="0.3">
      <c r="A332" s="3"/>
      <c r="B332" s="3"/>
      <c r="C332" s="3"/>
      <c r="D332" s="20"/>
      <c r="E332" s="1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21"/>
      <c r="R332" s="3"/>
      <c r="S332" s="4"/>
      <c r="T332" s="4"/>
      <c r="U332" s="3"/>
    </row>
    <row r="333" spans="1:21" x14ac:dyDescent="0.3">
      <c r="A333" s="3"/>
      <c r="B333" s="3"/>
      <c r="C333" s="3"/>
      <c r="D333" s="20"/>
      <c r="E333" s="1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21"/>
      <c r="R333" s="3"/>
      <c r="S333" s="4"/>
      <c r="T333" s="4"/>
      <c r="U333" s="3"/>
    </row>
    <row r="334" spans="1:21" x14ac:dyDescent="0.3">
      <c r="A334" s="3"/>
      <c r="B334" s="3"/>
      <c r="C334" s="3"/>
      <c r="D334" s="20"/>
      <c r="E334" s="1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21"/>
      <c r="R334" s="3"/>
      <c r="S334" s="4"/>
      <c r="T334" s="4"/>
      <c r="U334" s="3"/>
    </row>
    <row r="335" spans="1:21" x14ac:dyDescent="0.3">
      <c r="A335" s="3"/>
      <c r="B335" s="3"/>
      <c r="C335" s="3"/>
      <c r="D335" s="20"/>
      <c r="E335" s="1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21"/>
      <c r="R335" s="3"/>
      <c r="S335" s="4"/>
      <c r="T335" s="4"/>
      <c r="U335" s="3"/>
    </row>
    <row r="336" spans="1:21" x14ac:dyDescent="0.3">
      <c r="A336" s="3"/>
      <c r="B336" s="3"/>
      <c r="C336" s="3"/>
      <c r="D336" s="20"/>
      <c r="E336" s="1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21"/>
      <c r="R336" s="3"/>
      <c r="S336" s="4"/>
      <c r="T336" s="4"/>
      <c r="U336" s="3"/>
    </row>
    <row r="337" spans="1:21" x14ac:dyDescent="0.3">
      <c r="A337" s="3"/>
      <c r="B337" s="3"/>
      <c r="C337" s="3"/>
      <c r="D337" s="20"/>
      <c r="E337" s="1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21"/>
      <c r="R337" s="3"/>
      <c r="S337" s="4"/>
      <c r="T337" s="4"/>
      <c r="U337" s="3"/>
    </row>
    <row r="338" spans="1:21" x14ac:dyDescent="0.3">
      <c r="A338" s="3"/>
      <c r="B338" s="3"/>
      <c r="C338" s="3"/>
      <c r="D338" s="20"/>
      <c r="E338" s="1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21"/>
      <c r="R338" s="3"/>
      <c r="S338" s="4"/>
      <c r="T338" s="4"/>
      <c r="U338" s="3"/>
    </row>
    <row r="339" spans="1:21" x14ac:dyDescent="0.3">
      <c r="A339" s="3"/>
      <c r="B339" s="3"/>
      <c r="C339" s="3"/>
      <c r="D339" s="20"/>
      <c r="E339" s="1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21"/>
      <c r="R339" s="3"/>
      <c r="S339" s="4"/>
      <c r="T339" s="4"/>
      <c r="U339" s="3"/>
    </row>
    <row r="340" spans="1:21" x14ac:dyDescent="0.3">
      <c r="A340" s="3"/>
      <c r="B340" s="3"/>
      <c r="C340" s="3"/>
      <c r="D340" s="20"/>
      <c r="E340" s="1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21"/>
      <c r="R340" s="3"/>
      <c r="S340" s="4"/>
      <c r="T340" s="4"/>
      <c r="U340" s="3"/>
    </row>
    <row r="341" spans="1:21" x14ac:dyDescent="0.3">
      <c r="A341" s="3"/>
      <c r="B341" s="3"/>
      <c r="C341" s="3"/>
      <c r="D341" s="20"/>
      <c r="E341" s="1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21"/>
      <c r="R341" s="3"/>
      <c r="S341" s="4"/>
      <c r="T341" s="4"/>
      <c r="U341" s="3"/>
    </row>
    <row r="342" spans="1:21" x14ac:dyDescent="0.3">
      <c r="A342" s="3"/>
      <c r="B342" s="3"/>
      <c r="C342" s="3"/>
      <c r="D342" s="20"/>
      <c r="E342" s="1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21"/>
      <c r="R342" s="3"/>
      <c r="S342" s="4"/>
      <c r="T342" s="4"/>
      <c r="U342" s="3"/>
    </row>
    <row r="343" spans="1:21" x14ac:dyDescent="0.3">
      <c r="A343" s="3"/>
      <c r="B343" s="3"/>
      <c r="C343" s="3"/>
      <c r="D343" s="20"/>
      <c r="E343" s="1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21"/>
      <c r="R343" s="3"/>
      <c r="S343" s="4"/>
      <c r="T343" s="4"/>
      <c r="U343" s="3"/>
    </row>
    <row r="344" spans="1:21" x14ac:dyDescent="0.3">
      <c r="A344" s="3"/>
      <c r="B344" s="3"/>
      <c r="C344" s="3"/>
      <c r="D344" s="20"/>
      <c r="E344" s="1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21"/>
      <c r="R344" s="3"/>
      <c r="S344" s="4"/>
      <c r="T344" s="4"/>
      <c r="U344" s="3"/>
    </row>
    <row r="345" spans="1:21" x14ac:dyDescent="0.3">
      <c r="A345" s="3"/>
      <c r="B345" s="3"/>
      <c r="C345" s="3"/>
      <c r="D345" s="20"/>
      <c r="E345" s="1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21"/>
      <c r="R345" s="3"/>
      <c r="S345" s="4"/>
      <c r="T345" s="4"/>
      <c r="U345" s="3"/>
    </row>
    <row r="346" spans="1:21" x14ac:dyDescent="0.3">
      <c r="A346" s="3"/>
      <c r="B346" s="3"/>
      <c r="C346" s="3"/>
      <c r="D346" s="20"/>
      <c r="E346" s="1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21"/>
      <c r="R346" s="3"/>
      <c r="S346" s="4"/>
      <c r="T346" s="4"/>
      <c r="U346" s="3"/>
    </row>
    <row r="347" spans="1:21" x14ac:dyDescent="0.3">
      <c r="A347" s="3"/>
      <c r="B347" s="3"/>
      <c r="C347" s="3"/>
      <c r="D347" s="20"/>
      <c r="E347" s="1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21"/>
      <c r="R347" s="3"/>
      <c r="S347" s="4"/>
      <c r="T347" s="4"/>
      <c r="U347" s="3"/>
    </row>
    <row r="348" spans="1:21" x14ac:dyDescent="0.3">
      <c r="A348" s="3"/>
      <c r="B348" s="3"/>
      <c r="C348" s="3"/>
      <c r="D348" s="20"/>
      <c r="E348" s="1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21"/>
      <c r="R348" s="3"/>
      <c r="S348" s="4"/>
      <c r="T348" s="4"/>
      <c r="U348" s="3"/>
    </row>
    <row r="349" spans="1:21" x14ac:dyDescent="0.3">
      <c r="A349" s="3"/>
      <c r="B349" s="3"/>
      <c r="C349" s="3"/>
      <c r="D349" s="20"/>
      <c r="E349" s="1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21"/>
      <c r="R349" s="3"/>
      <c r="S349" s="4"/>
      <c r="T349" s="4"/>
      <c r="U349" s="3"/>
    </row>
    <row r="350" spans="1:21" x14ac:dyDescent="0.3">
      <c r="A350" s="3"/>
      <c r="B350" s="3"/>
      <c r="C350" s="3"/>
      <c r="D350" s="20"/>
      <c r="E350" s="1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21"/>
      <c r="R350" s="3"/>
      <c r="S350" s="4"/>
      <c r="T350" s="4"/>
      <c r="U350" s="3"/>
    </row>
    <row r="351" spans="1:21" x14ac:dyDescent="0.3">
      <c r="A351" s="3"/>
      <c r="B351" s="3"/>
      <c r="C351" s="3"/>
      <c r="D351" s="20"/>
      <c r="E351" s="1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21"/>
      <c r="R351" s="3"/>
      <c r="S351" s="4"/>
      <c r="T351" s="4"/>
      <c r="U351" s="3"/>
    </row>
    <row r="352" spans="1:21" x14ac:dyDescent="0.3">
      <c r="A352" s="3"/>
      <c r="B352" s="3"/>
      <c r="C352" s="3"/>
      <c r="D352" s="20"/>
      <c r="E352" s="1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21"/>
      <c r="R352" s="3"/>
      <c r="S352" s="4"/>
      <c r="T352" s="4"/>
      <c r="U352" s="3"/>
    </row>
    <row r="353" spans="1:21" x14ac:dyDescent="0.3">
      <c r="A353" s="3"/>
      <c r="B353" s="3"/>
      <c r="C353" s="3"/>
      <c r="D353" s="20"/>
      <c r="E353" s="1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21"/>
      <c r="R353" s="3"/>
      <c r="S353" s="4"/>
      <c r="T353" s="4"/>
      <c r="U353" s="3"/>
    </row>
    <row r="354" spans="1:21" x14ac:dyDescent="0.3">
      <c r="A354" s="3"/>
      <c r="B354" s="3"/>
      <c r="C354" s="3"/>
      <c r="D354" s="20"/>
      <c r="E354" s="1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21"/>
      <c r="R354" s="3"/>
      <c r="S354" s="4"/>
      <c r="T354" s="4"/>
      <c r="U354" s="3"/>
    </row>
    <row r="355" spans="1:21" x14ac:dyDescent="0.3">
      <c r="A355" s="3"/>
      <c r="B355" s="3"/>
      <c r="C355" s="3"/>
      <c r="D355" s="20"/>
      <c r="E355" s="1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21"/>
      <c r="R355" s="3"/>
      <c r="S355" s="4"/>
      <c r="T355" s="4"/>
      <c r="U355" s="3"/>
    </row>
    <row r="356" spans="1:21" x14ac:dyDescent="0.3">
      <c r="A356" s="3"/>
      <c r="B356" s="3"/>
      <c r="C356" s="3"/>
      <c r="D356" s="20"/>
      <c r="E356" s="1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21"/>
      <c r="R356" s="3"/>
      <c r="S356" s="4"/>
      <c r="T356" s="4"/>
      <c r="U356" s="3"/>
    </row>
    <row r="357" spans="1:21" x14ac:dyDescent="0.3">
      <c r="A357" s="3"/>
      <c r="B357" s="3"/>
      <c r="C357" s="3"/>
      <c r="D357" s="20"/>
      <c r="E357" s="1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21"/>
      <c r="R357" s="3"/>
      <c r="S357" s="4"/>
      <c r="T357" s="4"/>
      <c r="U357" s="3"/>
    </row>
    <row r="358" spans="1:21" x14ac:dyDescent="0.3">
      <c r="A358" s="3"/>
      <c r="B358" s="3"/>
      <c r="C358" s="3"/>
      <c r="D358" s="20"/>
      <c r="E358" s="1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21"/>
      <c r="R358" s="3"/>
      <c r="S358" s="4"/>
      <c r="T358" s="4"/>
      <c r="U358" s="3"/>
    </row>
    <row r="359" spans="1:21" x14ac:dyDescent="0.3">
      <c r="A359" s="3"/>
      <c r="B359" s="3"/>
      <c r="C359" s="3"/>
      <c r="D359" s="20"/>
      <c r="E359" s="1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21"/>
      <c r="R359" s="3"/>
      <c r="S359" s="4"/>
      <c r="T359" s="4"/>
      <c r="U359" s="3"/>
    </row>
    <row r="360" spans="1:21" x14ac:dyDescent="0.3">
      <c r="A360" s="3"/>
      <c r="B360" s="3"/>
      <c r="C360" s="3"/>
      <c r="D360" s="20"/>
      <c r="E360" s="1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21"/>
      <c r="R360" s="3"/>
      <c r="S360" s="4"/>
      <c r="T360" s="4"/>
      <c r="U360" s="3"/>
    </row>
    <row r="361" spans="1:21" x14ac:dyDescent="0.3">
      <c r="A361" s="3"/>
      <c r="B361" s="3"/>
      <c r="C361" s="3"/>
      <c r="D361" s="20"/>
      <c r="E361" s="1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21"/>
      <c r="R361" s="3"/>
      <c r="S361" s="4"/>
      <c r="T361" s="4"/>
      <c r="U361" s="3"/>
    </row>
    <row r="362" spans="1:21" x14ac:dyDescent="0.3">
      <c r="A362" s="3"/>
      <c r="B362" s="3"/>
      <c r="C362" s="3"/>
      <c r="D362" s="20"/>
      <c r="E362" s="1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21"/>
      <c r="R362" s="3"/>
      <c r="S362" s="4"/>
      <c r="T362" s="4"/>
      <c r="U362" s="3"/>
    </row>
    <row r="363" spans="1:21" x14ac:dyDescent="0.3">
      <c r="A363" s="3"/>
      <c r="B363" s="3"/>
      <c r="C363" s="3"/>
      <c r="D363" s="20"/>
      <c r="E363" s="1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21"/>
      <c r="R363" s="3"/>
      <c r="S363" s="4"/>
      <c r="T363" s="4"/>
      <c r="U363" s="3"/>
    </row>
    <row r="364" spans="1:21" x14ac:dyDescent="0.3">
      <c r="A364" s="3"/>
      <c r="B364" s="3"/>
      <c r="C364" s="3"/>
      <c r="D364" s="20"/>
      <c r="E364" s="1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21"/>
      <c r="R364" s="3"/>
      <c r="S364" s="4"/>
      <c r="T364" s="4"/>
      <c r="U364" s="3"/>
    </row>
    <row r="365" spans="1:21" x14ac:dyDescent="0.3">
      <c r="A365" s="3"/>
      <c r="B365" s="3"/>
      <c r="C365" s="3"/>
      <c r="D365" s="20"/>
      <c r="E365" s="1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21"/>
      <c r="R365" s="3"/>
      <c r="S365" s="4"/>
      <c r="T365" s="4"/>
      <c r="U365" s="3"/>
    </row>
    <row r="366" spans="1:21" x14ac:dyDescent="0.3">
      <c r="A366" s="3"/>
      <c r="B366" s="3"/>
      <c r="C366" s="3"/>
      <c r="D366" s="20"/>
      <c r="E366" s="1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21"/>
      <c r="R366" s="3"/>
      <c r="S366" s="4"/>
      <c r="T366" s="4"/>
      <c r="U366" s="3"/>
    </row>
    <row r="367" spans="1:21" x14ac:dyDescent="0.3">
      <c r="A367" s="3"/>
      <c r="B367" s="3"/>
      <c r="C367" s="3"/>
      <c r="D367" s="20"/>
      <c r="E367" s="1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21"/>
      <c r="R367" s="3"/>
      <c r="S367" s="4"/>
      <c r="T367" s="4"/>
      <c r="U367" s="3"/>
    </row>
    <row r="368" spans="1:21" x14ac:dyDescent="0.3">
      <c r="A368" s="3"/>
      <c r="B368" s="3"/>
      <c r="C368" s="3"/>
      <c r="D368" s="20"/>
      <c r="E368" s="1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21"/>
      <c r="R368" s="3"/>
      <c r="S368" s="4"/>
      <c r="T368" s="4"/>
      <c r="U368" s="3"/>
    </row>
    <row r="369" spans="1:21" x14ac:dyDescent="0.3">
      <c r="A369" s="3"/>
      <c r="B369" s="3"/>
      <c r="C369" s="3"/>
      <c r="D369" s="20"/>
      <c r="E369" s="1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21"/>
      <c r="R369" s="3"/>
      <c r="S369" s="4"/>
      <c r="T369" s="4"/>
      <c r="U369" s="3"/>
    </row>
    <row r="370" spans="1:21" x14ac:dyDescent="0.3">
      <c r="A370" s="3"/>
      <c r="B370" s="3"/>
      <c r="C370" s="3"/>
      <c r="D370" s="20"/>
      <c r="E370" s="1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21"/>
      <c r="R370" s="3"/>
      <c r="S370" s="4"/>
      <c r="T370" s="4"/>
      <c r="U370" s="3"/>
    </row>
    <row r="371" spans="1:21" x14ac:dyDescent="0.3">
      <c r="A371" s="3"/>
      <c r="B371" s="3"/>
      <c r="C371" s="3"/>
      <c r="D371" s="20"/>
      <c r="E371" s="1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21"/>
      <c r="R371" s="3"/>
      <c r="S371" s="4"/>
      <c r="T371" s="4"/>
      <c r="U371" s="3"/>
    </row>
    <row r="372" spans="1:21" x14ac:dyDescent="0.3">
      <c r="A372" s="3"/>
      <c r="B372" s="3"/>
      <c r="C372" s="3"/>
      <c r="D372" s="20"/>
      <c r="E372" s="1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21"/>
      <c r="R372" s="3"/>
      <c r="S372" s="4"/>
      <c r="T372" s="4"/>
      <c r="U372" s="3"/>
    </row>
    <row r="373" spans="1:21" x14ac:dyDescent="0.3">
      <c r="A373" s="3"/>
      <c r="B373" s="3"/>
      <c r="C373" s="3"/>
      <c r="D373" s="20"/>
      <c r="E373" s="1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21"/>
      <c r="R373" s="3"/>
      <c r="S373" s="4"/>
      <c r="T373" s="4"/>
      <c r="U373" s="3"/>
    </row>
    <row r="374" spans="1:21" x14ac:dyDescent="0.3">
      <c r="A374" s="3"/>
      <c r="B374" s="3"/>
      <c r="C374" s="3"/>
      <c r="D374" s="20"/>
      <c r="E374" s="1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21"/>
      <c r="R374" s="3"/>
      <c r="S374" s="4"/>
      <c r="T374" s="4"/>
      <c r="U374" s="3"/>
    </row>
    <row r="375" spans="1:21" x14ac:dyDescent="0.3">
      <c r="A375" s="3"/>
      <c r="B375" s="3"/>
      <c r="C375" s="3"/>
      <c r="D375" s="20"/>
      <c r="E375" s="1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21"/>
      <c r="R375" s="3"/>
      <c r="S375" s="4"/>
      <c r="T375" s="4"/>
      <c r="U375" s="3"/>
    </row>
    <row r="376" spans="1:21" x14ac:dyDescent="0.3">
      <c r="A376" s="3"/>
      <c r="B376" s="3"/>
      <c r="C376" s="3"/>
      <c r="D376" s="20"/>
      <c r="E376" s="1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21"/>
      <c r="R376" s="3"/>
      <c r="S376" s="4"/>
      <c r="T376" s="4"/>
      <c r="U376" s="3"/>
    </row>
    <row r="377" spans="1:21" x14ac:dyDescent="0.3">
      <c r="A377" s="3"/>
      <c r="B377" s="3"/>
      <c r="C377" s="3"/>
      <c r="D377" s="20"/>
      <c r="E377" s="1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21"/>
      <c r="R377" s="3"/>
      <c r="S377" s="4"/>
      <c r="T377" s="4"/>
      <c r="U377" s="3"/>
    </row>
    <row r="378" spans="1:21" x14ac:dyDescent="0.3">
      <c r="A378" s="3"/>
      <c r="B378" s="3"/>
      <c r="C378" s="3"/>
      <c r="D378" s="20"/>
      <c r="E378" s="1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21"/>
      <c r="R378" s="3"/>
      <c r="S378" s="4"/>
      <c r="T378" s="4"/>
      <c r="U378" s="3"/>
    </row>
    <row r="379" spans="1:21" x14ac:dyDescent="0.3">
      <c r="A379" s="3"/>
      <c r="B379" s="3"/>
      <c r="C379" s="3"/>
      <c r="D379" s="20"/>
      <c r="E379" s="1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21"/>
      <c r="R379" s="3"/>
      <c r="S379" s="4"/>
      <c r="T379" s="4"/>
      <c r="U379" s="3"/>
    </row>
    <row r="380" spans="1:21" x14ac:dyDescent="0.3">
      <c r="A380" s="3"/>
      <c r="B380" s="3"/>
      <c r="C380" s="3"/>
      <c r="D380" s="20"/>
      <c r="E380" s="1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21"/>
      <c r="R380" s="3"/>
      <c r="S380" s="4"/>
      <c r="T380" s="4"/>
      <c r="U380" s="3"/>
    </row>
    <row r="381" spans="1:21" x14ac:dyDescent="0.3">
      <c r="A381" s="3"/>
      <c r="B381" s="3"/>
      <c r="C381" s="3"/>
      <c r="D381" s="20"/>
      <c r="E381" s="1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21"/>
      <c r="R381" s="3"/>
      <c r="S381" s="4"/>
      <c r="T381" s="4"/>
      <c r="U381" s="3"/>
    </row>
    <row r="382" spans="1:21" x14ac:dyDescent="0.3">
      <c r="A382" s="3"/>
      <c r="B382" s="3"/>
      <c r="C382" s="3"/>
      <c r="D382" s="20"/>
      <c r="E382" s="1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21"/>
      <c r="R382" s="3"/>
      <c r="S382" s="4"/>
      <c r="T382" s="4"/>
      <c r="U382" s="3"/>
    </row>
    <row r="383" spans="1:21" x14ac:dyDescent="0.3">
      <c r="A383" s="3"/>
      <c r="B383" s="3"/>
      <c r="C383" s="3"/>
      <c r="D383" s="20"/>
      <c r="E383" s="1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21"/>
      <c r="R383" s="3"/>
      <c r="S383" s="4"/>
      <c r="T383" s="4"/>
      <c r="U383" s="3"/>
    </row>
    <row r="384" spans="1:21" x14ac:dyDescent="0.3">
      <c r="A384" s="3"/>
      <c r="B384" s="3"/>
      <c r="C384" s="3"/>
      <c r="D384" s="20"/>
      <c r="E384" s="1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21"/>
      <c r="R384" s="3"/>
      <c r="S384" s="4"/>
      <c r="T384" s="4"/>
      <c r="U384" s="3"/>
    </row>
    <row r="385" spans="1:21" x14ac:dyDescent="0.3">
      <c r="A385" s="3"/>
      <c r="B385" s="3"/>
      <c r="C385" s="3"/>
      <c r="D385" s="20"/>
      <c r="E385" s="1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21"/>
      <c r="R385" s="3"/>
      <c r="S385" s="4"/>
      <c r="T385" s="4"/>
      <c r="U385" s="3"/>
    </row>
    <row r="386" spans="1:21" x14ac:dyDescent="0.3">
      <c r="A386" s="3"/>
      <c r="B386" s="3"/>
      <c r="C386" s="3"/>
      <c r="D386" s="20"/>
      <c r="E386" s="1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21"/>
      <c r="R386" s="3"/>
      <c r="S386" s="4"/>
      <c r="T386" s="4"/>
      <c r="U386" s="3"/>
    </row>
    <row r="387" spans="1:21" x14ac:dyDescent="0.3">
      <c r="A387" s="3"/>
      <c r="B387" s="3"/>
      <c r="C387" s="3"/>
      <c r="D387" s="20"/>
      <c r="E387" s="1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21"/>
      <c r="R387" s="3"/>
      <c r="S387" s="4"/>
      <c r="T387" s="4"/>
      <c r="U387" s="3"/>
    </row>
    <row r="388" spans="1:21" x14ac:dyDescent="0.3">
      <c r="A388" s="3"/>
      <c r="B388" s="3"/>
      <c r="C388" s="3"/>
      <c r="D388" s="20"/>
      <c r="E388" s="1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21"/>
      <c r="R388" s="3"/>
      <c r="S388" s="4"/>
      <c r="T388" s="4"/>
      <c r="U388" s="3"/>
    </row>
    <row r="389" spans="1:21" x14ac:dyDescent="0.3">
      <c r="A389" s="3"/>
      <c r="B389" s="3"/>
      <c r="C389" s="3"/>
      <c r="D389" s="20"/>
      <c r="E389" s="1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21"/>
      <c r="R389" s="3"/>
      <c r="S389" s="4"/>
      <c r="T389" s="4"/>
      <c r="U389" s="3"/>
    </row>
    <row r="390" spans="1:21" x14ac:dyDescent="0.3">
      <c r="A390" s="3"/>
      <c r="B390" s="3"/>
      <c r="C390" s="3"/>
      <c r="D390" s="20"/>
      <c r="E390" s="1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21"/>
      <c r="R390" s="3"/>
      <c r="S390" s="4"/>
      <c r="T390" s="4"/>
      <c r="U390" s="3"/>
    </row>
    <row r="391" spans="1:21" x14ac:dyDescent="0.3">
      <c r="A391" s="3"/>
      <c r="B391" s="3"/>
      <c r="C391" s="3"/>
      <c r="D391" s="20"/>
      <c r="E391" s="1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21"/>
      <c r="R391" s="3"/>
      <c r="S391" s="4"/>
      <c r="T391" s="4"/>
      <c r="U391" s="3"/>
    </row>
    <row r="392" spans="1:21" x14ac:dyDescent="0.3">
      <c r="A392" s="3"/>
      <c r="B392" s="3"/>
      <c r="C392" s="3"/>
      <c r="D392" s="20"/>
      <c r="E392" s="1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21"/>
      <c r="R392" s="3"/>
      <c r="S392" s="4"/>
      <c r="T392" s="4"/>
      <c r="U392" s="3"/>
    </row>
    <row r="393" spans="1:21" x14ac:dyDescent="0.3">
      <c r="A393" s="3"/>
      <c r="B393" s="3"/>
      <c r="C393" s="3"/>
      <c r="D393" s="20"/>
      <c r="E393" s="1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21"/>
      <c r="R393" s="3"/>
      <c r="S393" s="4"/>
      <c r="T393" s="4"/>
      <c r="U393" s="3"/>
    </row>
    <row r="394" spans="1:21" x14ac:dyDescent="0.3">
      <c r="A394" s="3"/>
      <c r="B394" s="3"/>
      <c r="C394" s="3"/>
      <c r="D394" s="20"/>
      <c r="E394" s="1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21"/>
      <c r="R394" s="3"/>
      <c r="S394" s="4"/>
      <c r="T394" s="4"/>
      <c r="U394" s="3"/>
    </row>
    <row r="395" spans="1:21" x14ac:dyDescent="0.3">
      <c r="A395" s="3"/>
      <c r="B395" s="3"/>
      <c r="C395" s="3"/>
      <c r="D395" s="20"/>
      <c r="E395" s="1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21"/>
      <c r="R395" s="3"/>
      <c r="S395" s="4"/>
      <c r="T395" s="4"/>
      <c r="U395" s="3"/>
    </row>
    <row r="396" spans="1:21" x14ac:dyDescent="0.3">
      <c r="A396" s="3"/>
      <c r="B396" s="3"/>
      <c r="C396" s="3"/>
      <c r="D396" s="20"/>
      <c r="E396" s="1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21"/>
      <c r="R396" s="3"/>
      <c r="S396" s="4"/>
      <c r="T396" s="4"/>
      <c r="U396" s="3"/>
    </row>
    <row r="397" spans="1:21" x14ac:dyDescent="0.3">
      <c r="A397" s="3"/>
      <c r="B397" s="3"/>
      <c r="C397" s="3"/>
      <c r="D397" s="20"/>
      <c r="E397" s="1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21"/>
      <c r="R397" s="3"/>
      <c r="S397" s="4"/>
      <c r="T397" s="4"/>
      <c r="U397" s="3"/>
    </row>
    <row r="398" spans="1:21" x14ac:dyDescent="0.3">
      <c r="A398" s="3"/>
      <c r="B398" s="3"/>
      <c r="C398" s="3"/>
      <c r="D398" s="20"/>
      <c r="E398" s="1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21"/>
      <c r="R398" s="3"/>
      <c r="S398" s="4"/>
      <c r="T398" s="4"/>
      <c r="U398" s="3"/>
    </row>
    <row r="399" spans="1:21" x14ac:dyDescent="0.3">
      <c r="A399" s="3"/>
      <c r="B399" s="3"/>
      <c r="C399" s="3"/>
      <c r="D399" s="20"/>
      <c r="E399" s="1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21"/>
      <c r="R399" s="3"/>
      <c r="S399" s="4"/>
      <c r="T399" s="4"/>
      <c r="U399" s="3"/>
    </row>
    <row r="400" spans="1:21" x14ac:dyDescent="0.3">
      <c r="A400" s="3"/>
      <c r="B400" s="3"/>
      <c r="C400" s="3"/>
      <c r="D400" s="20"/>
      <c r="E400" s="1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21"/>
      <c r="R400" s="3"/>
      <c r="S400" s="4"/>
      <c r="T400" s="4"/>
      <c r="U400" s="3"/>
    </row>
    <row r="401" spans="1:21" x14ac:dyDescent="0.3">
      <c r="A401" s="3"/>
      <c r="B401" s="3"/>
      <c r="C401" s="3"/>
      <c r="D401" s="20"/>
      <c r="E401" s="1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21"/>
      <c r="R401" s="3"/>
      <c r="S401" s="4"/>
      <c r="T401" s="4"/>
      <c r="U401" s="3"/>
    </row>
    <row r="402" spans="1:21" x14ac:dyDescent="0.3">
      <c r="A402" s="3"/>
      <c r="B402" s="3"/>
      <c r="C402" s="3"/>
      <c r="D402" s="20"/>
      <c r="E402" s="1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21"/>
      <c r="R402" s="3"/>
      <c r="S402" s="4"/>
      <c r="T402" s="4"/>
      <c r="U402" s="3"/>
    </row>
    <row r="403" spans="1:21" x14ac:dyDescent="0.3">
      <c r="A403" s="3"/>
      <c r="B403" s="3"/>
      <c r="C403" s="3"/>
      <c r="D403" s="20"/>
      <c r="E403" s="1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21"/>
      <c r="R403" s="3"/>
      <c r="S403" s="4"/>
      <c r="T403" s="4"/>
      <c r="U403" s="3"/>
    </row>
    <row r="404" spans="1:21" x14ac:dyDescent="0.3">
      <c r="A404" s="3"/>
      <c r="B404" s="3"/>
      <c r="C404" s="3"/>
      <c r="D404" s="20"/>
      <c r="E404" s="1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21"/>
      <c r="R404" s="3"/>
      <c r="S404" s="4"/>
      <c r="T404" s="4"/>
      <c r="U404" s="3"/>
    </row>
    <row r="405" spans="1:21" x14ac:dyDescent="0.3">
      <c r="A405" s="3"/>
      <c r="B405" s="3"/>
      <c r="C405" s="3"/>
      <c r="D405" s="20"/>
      <c r="E405" s="1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21"/>
      <c r="R405" s="3"/>
      <c r="S405" s="4"/>
      <c r="T405" s="4"/>
      <c r="U405" s="3"/>
    </row>
    <row r="406" spans="1:21" x14ac:dyDescent="0.3">
      <c r="A406" s="3"/>
      <c r="B406" s="3"/>
      <c r="C406" s="3"/>
      <c r="D406" s="20"/>
      <c r="E406" s="1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21"/>
      <c r="R406" s="3"/>
      <c r="S406" s="4"/>
      <c r="T406" s="4"/>
      <c r="U406" s="3"/>
    </row>
    <row r="407" spans="1:21" x14ac:dyDescent="0.3">
      <c r="A407" s="3"/>
      <c r="B407" s="3"/>
      <c r="C407" s="3"/>
      <c r="D407" s="20"/>
      <c r="E407" s="1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21"/>
      <c r="R407" s="3"/>
      <c r="S407" s="4"/>
      <c r="T407" s="4"/>
      <c r="U407" s="3"/>
    </row>
    <row r="408" spans="1:21" x14ac:dyDescent="0.3">
      <c r="A408" s="3"/>
      <c r="B408" s="3"/>
      <c r="C408" s="3"/>
      <c r="D408" s="20"/>
      <c r="E408" s="1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21"/>
      <c r="R408" s="3"/>
      <c r="S408" s="4"/>
      <c r="T408" s="4"/>
      <c r="U408" s="3"/>
    </row>
    <row r="409" spans="1:21" x14ac:dyDescent="0.3">
      <c r="A409" s="3"/>
      <c r="B409" s="3"/>
      <c r="C409" s="3"/>
      <c r="D409" s="20"/>
      <c r="E409" s="1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21"/>
      <c r="R409" s="3"/>
      <c r="S409" s="4"/>
      <c r="T409" s="4"/>
      <c r="U409" s="3"/>
    </row>
    <row r="410" spans="1:21" x14ac:dyDescent="0.3">
      <c r="A410" s="3"/>
      <c r="B410" s="3"/>
      <c r="C410" s="3"/>
      <c r="D410" s="20"/>
      <c r="E410" s="1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21"/>
      <c r="R410" s="3"/>
      <c r="S410" s="4"/>
      <c r="T410" s="4"/>
      <c r="U410" s="3"/>
    </row>
    <row r="411" spans="1:21" x14ac:dyDescent="0.3">
      <c r="A411" s="3"/>
      <c r="B411" s="3"/>
      <c r="C411" s="3"/>
      <c r="D411" s="20"/>
      <c r="E411" s="1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21"/>
      <c r="R411" s="3"/>
      <c r="S411" s="4"/>
      <c r="T411" s="4"/>
      <c r="U411" s="3"/>
    </row>
    <row r="412" spans="1:21" x14ac:dyDescent="0.3">
      <c r="A412" s="3"/>
      <c r="B412" s="3"/>
      <c r="C412" s="3"/>
      <c r="D412" s="20"/>
      <c r="E412" s="1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21"/>
      <c r="R412" s="3"/>
      <c r="S412" s="4"/>
      <c r="T412" s="4"/>
      <c r="U412" s="3"/>
    </row>
    <row r="413" spans="1:21" x14ac:dyDescent="0.3">
      <c r="A413" s="3"/>
      <c r="B413" s="3"/>
      <c r="C413" s="3"/>
      <c r="D413" s="20"/>
      <c r="E413" s="1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21"/>
      <c r="R413" s="3"/>
      <c r="S413" s="4"/>
      <c r="T413" s="4"/>
      <c r="U413" s="3"/>
    </row>
    <row r="414" spans="1:21" x14ac:dyDescent="0.3">
      <c r="A414" s="3"/>
      <c r="B414" s="3"/>
      <c r="C414" s="3"/>
      <c r="D414" s="20"/>
      <c r="E414" s="1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21"/>
      <c r="R414" s="3"/>
      <c r="S414" s="4"/>
      <c r="T414" s="4"/>
      <c r="U414" s="3"/>
    </row>
    <row r="415" spans="1:21" x14ac:dyDescent="0.3">
      <c r="A415" s="3"/>
      <c r="B415" s="3"/>
      <c r="C415" s="3"/>
      <c r="D415" s="20"/>
      <c r="E415" s="1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21"/>
      <c r="R415" s="3"/>
      <c r="S415" s="4"/>
      <c r="T415" s="4"/>
      <c r="U415" s="3"/>
    </row>
    <row r="416" spans="1:21" x14ac:dyDescent="0.3">
      <c r="A416" s="3"/>
      <c r="B416" s="3"/>
      <c r="C416" s="3"/>
      <c r="D416" s="20"/>
      <c r="E416" s="1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21"/>
      <c r="R416" s="3"/>
      <c r="S416" s="4"/>
      <c r="T416" s="4"/>
      <c r="U416" s="3"/>
    </row>
    <row r="417" spans="1:21" x14ac:dyDescent="0.3">
      <c r="A417" s="3"/>
      <c r="B417" s="3"/>
      <c r="C417" s="3"/>
      <c r="D417" s="20"/>
      <c r="E417" s="1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21"/>
      <c r="R417" s="3"/>
      <c r="S417" s="4"/>
      <c r="T417" s="4"/>
      <c r="U417" s="3"/>
    </row>
    <row r="418" spans="1:21" x14ac:dyDescent="0.3">
      <c r="A418" s="3"/>
      <c r="B418" s="3"/>
      <c r="C418" s="3"/>
      <c r="D418" s="20"/>
      <c r="E418" s="1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21"/>
      <c r="R418" s="3"/>
      <c r="S418" s="4"/>
      <c r="T418" s="4"/>
      <c r="U418" s="3"/>
    </row>
    <row r="419" spans="1:21" x14ac:dyDescent="0.3">
      <c r="A419" s="3"/>
      <c r="B419" s="3"/>
      <c r="C419" s="3"/>
      <c r="D419" s="20"/>
      <c r="E419" s="1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21"/>
      <c r="R419" s="3"/>
      <c r="S419" s="4"/>
      <c r="T419" s="4"/>
      <c r="U419" s="3"/>
    </row>
    <row r="420" spans="1:21" x14ac:dyDescent="0.3">
      <c r="A420" s="3"/>
      <c r="B420" s="3"/>
      <c r="C420" s="3"/>
      <c r="D420" s="20"/>
      <c r="E420" s="1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21"/>
      <c r="R420" s="3"/>
      <c r="S420" s="4"/>
      <c r="T420" s="4"/>
      <c r="U420" s="3"/>
    </row>
    <row r="421" spans="1:21" x14ac:dyDescent="0.3">
      <c r="A421" s="3"/>
      <c r="B421" s="3"/>
      <c r="C421" s="3"/>
      <c r="D421" s="20"/>
      <c r="E421" s="1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21"/>
      <c r="R421" s="3"/>
      <c r="S421" s="4"/>
      <c r="T421" s="4"/>
      <c r="U421" s="3"/>
    </row>
    <row r="422" spans="1:21" x14ac:dyDescent="0.3">
      <c r="A422" s="3"/>
      <c r="B422" s="3"/>
      <c r="C422" s="3"/>
      <c r="D422" s="20"/>
      <c r="E422" s="1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21"/>
      <c r="R422" s="3"/>
      <c r="S422" s="4"/>
      <c r="T422" s="4"/>
      <c r="U422" s="3"/>
    </row>
    <row r="423" spans="1:21" x14ac:dyDescent="0.3">
      <c r="A423" s="3"/>
      <c r="B423" s="3"/>
      <c r="C423" s="3"/>
      <c r="D423" s="20"/>
      <c r="E423" s="1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21"/>
      <c r="R423" s="3"/>
      <c r="S423" s="4"/>
      <c r="T423" s="4"/>
      <c r="U423" s="3"/>
    </row>
    <row r="424" spans="1:21" x14ac:dyDescent="0.3">
      <c r="A424" s="3"/>
      <c r="B424" s="3"/>
      <c r="C424" s="3"/>
      <c r="D424" s="20"/>
      <c r="E424" s="1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21"/>
      <c r="R424" s="3"/>
      <c r="S424" s="4"/>
      <c r="T424" s="4"/>
      <c r="U424" s="3"/>
    </row>
    <row r="425" spans="1:21" x14ac:dyDescent="0.3">
      <c r="A425" s="3"/>
      <c r="B425" s="3"/>
      <c r="C425" s="3"/>
      <c r="D425" s="20"/>
      <c r="E425" s="1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21"/>
      <c r="R425" s="3"/>
      <c r="S425" s="4"/>
      <c r="T425" s="4"/>
      <c r="U425" s="3"/>
    </row>
    <row r="426" spans="1:21" x14ac:dyDescent="0.3">
      <c r="A426" s="3"/>
      <c r="B426" s="3"/>
      <c r="C426" s="3"/>
      <c r="D426" s="20"/>
      <c r="E426" s="1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21"/>
      <c r="R426" s="3"/>
      <c r="S426" s="4"/>
      <c r="T426" s="4"/>
      <c r="U426" s="3"/>
    </row>
    <row r="427" spans="1:21" x14ac:dyDescent="0.3">
      <c r="A427" s="3"/>
      <c r="B427" s="3"/>
      <c r="C427" s="3"/>
      <c r="D427" s="20"/>
      <c r="E427" s="1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21"/>
      <c r="R427" s="3"/>
      <c r="S427" s="4"/>
      <c r="T427" s="4"/>
      <c r="U427" s="3"/>
    </row>
    <row r="428" spans="1:21" x14ac:dyDescent="0.3">
      <c r="A428" s="3"/>
      <c r="B428" s="3"/>
      <c r="C428" s="3"/>
      <c r="D428" s="20"/>
      <c r="E428" s="1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21"/>
      <c r="R428" s="3"/>
      <c r="S428" s="4"/>
      <c r="T428" s="4"/>
      <c r="U428" s="3"/>
    </row>
    <row r="429" spans="1:21" x14ac:dyDescent="0.3">
      <c r="A429" s="3"/>
      <c r="B429" s="3"/>
      <c r="C429" s="3"/>
      <c r="D429" s="20"/>
      <c r="E429" s="1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21"/>
      <c r="R429" s="3"/>
      <c r="S429" s="4"/>
      <c r="T429" s="4"/>
      <c r="U429" s="3"/>
    </row>
    <row r="430" spans="1:21" x14ac:dyDescent="0.3">
      <c r="A430" s="3"/>
      <c r="B430" s="3"/>
      <c r="C430" s="3"/>
      <c r="D430" s="20"/>
      <c r="E430" s="1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21"/>
      <c r="R430" s="3"/>
      <c r="S430" s="4"/>
      <c r="T430" s="4"/>
      <c r="U430" s="3"/>
    </row>
    <row r="431" spans="1:21" x14ac:dyDescent="0.3">
      <c r="A431" s="3"/>
      <c r="B431" s="3"/>
      <c r="C431" s="3"/>
      <c r="D431" s="20"/>
      <c r="E431" s="1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21"/>
      <c r="R431" s="3"/>
      <c r="S431" s="4"/>
      <c r="T431" s="4"/>
      <c r="U431" s="3"/>
    </row>
    <row r="432" spans="1:21" x14ac:dyDescent="0.3">
      <c r="A432" s="3"/>
      <c r="B432" s="3"/>
      <c r="C432" s="3"/>
      <c r="D432" s="20"/>
      <c r="E432" s="1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21"/>
      <c r="R432" s="3"/>
      <c r="S432" s="4"/>
      <c r="T432" s="4"/>
      <c r="U432" s="3"/>
    </row>
    <row r="433" spans="1:21" x14ac:dyDescent="0.3">
      <c r="A433" s="3"/>
      <c r="B433" s="3"/>
      <c r="C433" s="3"/>
      <c r="D433" s="20"/>
      <c r="E433" s="1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21"/>
      <c r="R433" s="3"/>
      <c r="S433" s="4"/>
      <c r="T433" s="4"/>
      <c r="U433" s="3"/>
    </row>
    <row r="434" spans="1:21" x14ac:dyDescent="0.3">
      <c r="A434" s="3"/>
      <c r="B434" s="3"/>
      <c r="C434" s="3"/>
      <c r="D434" s="20"/>
      <c r="E434" s="1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21"/>
      <c r="R434" s="3"/>
      <c r="S434" s="4"/>
      <c r="T434" s="4"/>
      <c r="U434" s="3"/>
    </row>
    <row r="435" spans="1:21" x14ac:dyDescent="0.3">
      <c r="A435" s="3"/>
      <c r="B435" s="3"/>
      <c r="C435" s="3"/>
      <c r="D435" s="20"/>
      <c r="E435" s="1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21"/>
      <c r="R435" s="3"/>
      <c r="S435" s="4"/>
      <c r="T435" s="4"/>
      <c r="U435" s="3"/>
    </row>
    <row r="436" spans="1:21" x14ac:dyDescent="0.3">
      <c r="A436" s="3"/>
      <c r="B436" s="3"/>
      <c r="C436" s="3"/>
      <c r="D436" s="20"/>
      <c r="E436" s="1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21"/>
      <c r="R436" s="3"/>
      <c r="S436" s="4"/>
      <c r="T436" s="4"/>
      <c r="U436" s="3"/>
    </row>
    <row r="437" spans="1:21" x14ac:dyDescent="0.3">
      <c r="A437" s="3"/>
      <c r="B437" s="3"/>
      <c r="C437" s="3"/>
      <c r="D437" s="20"/>
      <c r="E437" s="1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21"/>
      <c r="R437" s="3"/>
      <c r="S437" s="4"/>
      <c r="T437" s="4"/>
      <c r="U437" s="3"/>
    </row>
    <row r="438" spans="1:21" x14ac:dyDescent="0.3">
      <c r="A438" s="3"/>
      <c r="B438" s="3"/>
      <c r="C438" s="3"/>
      <c r="D438" s="20"/>
      <c r="E438" s="1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21"/>
      <c r="R438" s="3"/>
      <c r="S438" s="4"/>
      <c r="T438" s="4"/>
      <c r="U438" s="3"/>
    </row>
    <row r="439" spans="1:21" x14ac:dyDescent="0.3">
      <c r="A439" s="3"/>
      <c r="B439" s="3"/>
      <c r="C439" s="3"/>
      <c r="D439" s="20"/>
      <c r="E439" s="1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21"/>
      <c r="R439" s="3"/>
      <c r="S439" s="4"/>
      <c r="T439" s="4"/>
      <c r="U439" s="3"/>
    </row>
    <row r="440" spans="1:21" x14ac:dyDescent="0.3">
      <c r="A440" s="3"/>
      <c r="B440" s="3"/>
      <c r="C440" s="3"/>
      <c r="D440" s="20"/>
      <c r="E440" s="1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21"/>
      <c r="R440" s="3"/>
      <c r="S440" s="4"/>
      <c r="T440" s="4"/>
      <c r="U440" s="3"/>
    </row>
    <row r="441" spans="1:21" x14ac:dyDescent="0.3">
      <c r="A441" s="3"/>
      <c r="B441" s="3"/>
      <c r="C441" s="3"/>
      <c r="D441" s="20"/>
      <c r="E441" s="1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21"/>
      <c r="R441" s="3"/>
      <c r="S441" s="4"/>
      <c r="T441" s="4"/>
      <c r="U441" s="3"/>
    </row>
    <row r="442" spans="1:21" x14ac:dyDescent="0.3">
      <c r="A442" s="3"/>
      <c r="B442" s="3"/>
      <c r="C442" s="3"/>
      <c r="D442" s="20"/>
      <c r="E442" s="1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21"/>
      <c r="R442" s="3"/>
      <c r="S442" s="4"/>
      <c r="T442" s="4"/>
      <c r="U442" s="3"/>
    </row>
    <row r="443" spans="1:21" x14ac:dyDescent="0.3">
      <c r="A443" s="3"/>
      <c r="B443" s="3"/>
      <c r="C443" s="3"/>
      <c r="D443" s="20"/>
      <c r="E443" s="1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21"/>
      <c r="R443" s="3"/>
      <c r="S443" s="4"/>
      <c r="T443" s="4"/>
      <c r="U443" s="3"/>
    </row>
    <row r="444" spans="1:21" x14ac:dyDescent="0.3">
      <c r="A444" s="3"/>
      <c r="B444" s="3"/>
      <c r="C444" s="3"/>
      <c r="D444" s="20"/>
      <c r="E444" s="1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21"/>
      <c r="R444" s="3"/>
      <c r="S444" s="4"/>
      <c r="T444" s="4"/>
      <c r="U444" s="3"/>
    </row>
    <row r="445" spans="1:21" x14ac:dyDescent="0.3">
      <c r="A445" s="3"/>
      <c r="B445" s="3"/>
      <c r="C445" s="3"/>
      <c r="D445" s="20"/>
      <c r="E445" s="1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21"/>
      <c r="R445" s="3"/>
      <c r="S445" s="4"/>
      <c r="T445" s="4"/>
      <c r="U445" s="3"/>
    </row>
    <row r="446" spans="1:21" x14ac:dyDescent="0.3">
      <c r="A446" s="3"/>
      <c r="B446" s="3"/>
      <c r="C446" s="3"/>
      <c r="D446" s="20"/>
      <c r="E446" s="1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21"/>
      <c r="R446" s="3"/>
      <c r="S446" s="4"/>
      <c r="T446" s="4"/>
      <c r="U446" s="3"/>
    </row>
    <row r="447" spans="1:21" x14ac:dyDescent="0.3">
      <c r="A447" s="3"/>
      <c r="B447" s="3"/>
      <c r="C447" s="3"/>
      <c r="D447" s="20"/>
      <c r="E447" s="1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21"/>
      <c r="R447" s="3"/>
      <c r="S447" s="4"/>
      <c r="T447" s="4"/>
      <c r="U447" s="3"/>
    </row>
    <row r="448" spans="1:21" x14ac:dyDescent="0.3">
      <c r="A448" s="3"/>
      <c r="B448" s="3"/>
      <c r="C448" s="3"/>
      <c r="D448" s="20"/>
      <c r="E448" s="1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21"/>
      <c r="R448" s="3"/>
      <c r="S448" s="4"/>
      <c r="T448" s="4"/>
      <c r="U448" s="3"/>
    </row>
    <row r="449" spans="1:21" x14ac:dyDescent="0.3">
      <c r="A449" s="3"/>
      <c r="B449" s="3"/>
      <c r="C449" s="3"/>
      <c r="D449" s="20"/>
      <c r="E449" s="1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21"/>
      <c r="R449" s="3"/>
      <c r="S449" s="4"/>
      <c r="T449" s="4"/>
      <c r="U449" s="3"/>
    </row>
    <row r="450" spans="1:21" x14ac:dyDescent="0.3">
      <c r="A450" s="3"/>
      <c r="B450" s="3"/>
      <c r="C450" s="3"/>
      <c r="D450" s="20"/>
      <c r="E450" s="1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21"/>
      <c r="R450" s="3"/>
      <c r="S450" s="4"/>
      <c r="T450" s="4"/>
      <c r="U450" s="3"/>
    </row>
    <row r="451" spans="1:21" x14ac:dyDescent="0.3">
      <c r="A451" s="3"/>
      <c r="B451" s="3"/>
      <c r="C451" s="3"/>
      <c r="D451" s="20"/>
      <c r="E451" s="1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21"/>
      <c r="R451" s="3"/>
      <c r="S451" s="4"/>
      <c r="T451" s="4"/>
      <c r="U451" s="3"/>
    </row>
    <row r="452" spans="1:21" x14ac:dyDescent="0.3">
      <c r="A452" s="3"/>
      <c r="B452" s="3"/>
      <c r="C452" s="3"/>
      <c r="D452" s="20"/>
      <c r="E452" s="1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21"/>
      <c r="R452" s="3"/>
      <c r="S452" s="4"/>
      <c r="T452" s="4"/>
      <c r="U452" s="3"/>
    </row>
    <row r="453" spans="1:21" x14ac:dyDescent="0.3">
      <c r="A453" s="3"/>
      <c r="B453" s="3"/>
      <c r="C453" s="3"/>
      <c r="D453" s="20"/>
      <c r="E453" s="1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21"/>
      <c r="R453" s="3"/>
      <c r="S453" s="4"/>
      <c r="T453" s="4"/>
      <c r="U453" s="3"/>
    </row>
    <row r="454" spans="1:21" x14ac:dyDescent="0.3">
      <c r="A454" s="3"/>
      <c r="B454" s="3"/>
      <c r="C454" s="3"/>
      <c r="D454" s="20"/>
      <c r="E454" s="1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21"/>
      <c r="R454" s="3"/>
      <c r="S454" s="4"/>
      <c r="T454" s="4"/>
      <c r="U454" s="3"/>
    </row>
    <row r="455" spans="1:21" x14ac:dyDescent="0.3">
      <c r="A455" s="3"/>
      <c r="B455" s="3"/>
      <c r="C455" s="3"/>
      <c r="D455" s="20"/>
      <c r="E455" s="1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21"/>
      <c r="R455" s="3"/>
      <c r="S455" s="4"/>
      <c r="T455" s="4"/>
      <c r="U455" s="3"/>
    </row>
    <row r="456" spans="1:21" x14ac:dyDescent="0.3">
      <c r="A456" s="3"/>
      <c r="B456" s="3"/>
      <c r="C456" s="3"/>
      <c r="D456" s="20"/>
      <c r="E456" s="1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21"/>
      <c r="R456" s="3"/>
      <c r="S456" s="4"/>
      <c r="T456" s="4"/>
      <c r="U456" s="3"/>
    </row>
    <row r="457" spans="1:21" x14ac:dyDescent="0.3">
      <c r="A457" s="3"/>
      <c r="B457" s="3"/>
      <c r="C457" s="3"/>
      <c r="D457" s="20"/>
      <c r="E457" s="1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21"/>
      <c r="R457" s="3"/>
      <c r="S457" s="4"/>
      <c r="T457" s="4"/>
      <c r="U457" s="3"/>
    </row>
    <row r="458" spans="1:21" x14ac:dyDescent="0.3">
      <c r="A458" s="3"/>
      <c r="B458" s="3"/>
      <c r="C458" s="3"/>
      <c r="D458" s="20"/>
      <c r="E458" s="1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21"/>
      <c r="R458" s="3"/>
      <c r="S458" s="4"/>
      <c r="T458" s="4"/>
      <c r="U458" s="3"/>
    </row>
    <row r="459" spans="1:21" x14ac:dyDescent="0.3">
      <c r="A459" s="3"/>
      <c r="B459" s="3"/>
      <c r="C459" s="3"/>
      <c r="D459" s="20"/>
      <c r="E459" s="1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21"/>
      <c r="R459" s="3"/>
      <c r="S459" s="4"/>
      <c r="T459" s="4"/>
      <c r="U459" s="3"/>
    </row>
    <row r="460" spans="1:21" x14ac:dyDescent="0.3">
      <c r="A460" s="3"/>
      <c r="B460" s="3"/>
      <c r="C460" s="3"/>
      <c r="D460" s="20"/>
      <c r="E460" s="1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21"/>
      <c r="R460" s="3"/>
      <c r="S460" s="4"/>
      <c r="T460" s="4"/>
      <c r="U460" s="3"/>
    </row>
    <row r="461" spans="1:21" x14ac:dyDescent="0.3">
      <c r="A461" s="3"/>
      <c r="B461" s="3"/>
      <c r="C461" s="3"/>
      <c r="D461" s="20"/>
      <c r="E461" s="1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21"/>
      <c r="R461" s="3"/>
      <c r="S461" s="4"/>
      <c r="T461" s="4"/>
      <c r="U461" s="3"/>
    </row>
    <row r="462" spans="1:21" x14ac:dyDescent="0.3">
      <c r="A462" s="3"/>
      <c r="B462" s="3"/>
      <c r="C462" s="3"/>
      <c r="D462" s="20"/>
      <c r="E462" s="1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21"/>
      <c r="R462" s="3"/>
      <c r="S462" s="4"/>
      <c r="T462" s="4"/>
      <c r="U462" s="3"/>
    </row>
    <row r="463" spans="1:21" x14ac:dyDescent="0.3">
      <c r="A463" s="3"/>
      <c r="B463" s="3"/>
      <c r="C463" s="3"/>
      <c r="D463" s="20"/>
      <c r="E463" s="1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21"/>
      <c r="R463" s="3"/>
      <c r="S463" s="4"/>
      <c r="T463" s="4"/>
      <c r="U463" s="3"/>
    </row>
    <row r="464" spans="1:21" x14ac:dyDescent="0.3">
      <c r="A464" s="3"/>
      <c r="B464" s="3"/>
      <c r="C464" s="3"/>
      <c r="D464" s="20"/>
      <c r="E464" s="1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21"/>
      <c r="R464" s="3"/>
      <c r="S464" s="4"/>
      <c r="T464" s="4"/>
      <c r="U464" s="3"/>
    </row>
    <row r="465" spans="1:21" x14ac:dyDescent="0.3">
      <c r="A465" s="3"/>
      <c r="B465" s="3"/>
      <c r="C465" s="3"/>
      <c r="D465" s="20"/>
      <c r="E465" s="1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21"/>
      <c r="R465" s="3"/>
      <c r="S465" s="4"/>
      <c r="T465" s="4"/>
      <c r="U465" s="3"/>
    </row>
    <row r="466" spans="1:21" x14ac:dyDescent="0.3">
      <c r="A466" s="3"/>
      <c r="B466" s="3"/>
      <c r="C466" s="3"/>
      <c r="D466" s="20"/>
      <c r="E466" s="1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21"/>
      <c r="R466" s="3"/>
      <c r="S466" s="4"/>
      <c r="T466" s="4"/>
      <c r="U466" s="3"/>
    </row>
    <row r="467" spans="1:21" x14ac:dyDescent="0.3">
      <c r="A467" s="3"/>
      <c r="B467" s="3"/>
      <c r="C467" s="3"/>
      <c r="D467" s="20"/>
      <c r="E467" s="1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21"/>
      <c r="R467" s="3"/>
      <c r="S467" s="4"/>
      <c r="T467" s="4"/>
      <c r="U467" s="3"/>
    </row>
    <row r="468" spans="1:21" x14ac:dyDescent="0.3">
      <c r="A468" s="3"/>
      <c r="B468" s="3"/>
      <c r="C468" s="3"/>
      <c r="D468" s="20"/>
      <c r="E468" s="1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21"/>
      <c r="R468" s="3"/>
      <c r="S468" s="4"/>
      <c r="T468" s="4"/>
      <c r="U468" s="3"/>
    </row>
    <row r="469" spans="1:21" x14ac:dyDescent="0.3">
      <c r="A469" s="3"/>
      <c r="B469" s="3"/>
      <c r="C469" s="3"/>
      <c r="D469" s="20"/>
      <c r="E469" s="1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21"/>
      <c r="R469" s="3"/>
      <c r="S469" s="4"/>
      <c r="T469" s="4"/>
      <c r="U469" s="3"/>
    </row>
    <row r="470" spans="1:21" x14ac:dyDescent="0.3">
      <c r="A470" s="3"/>
      <c r="B470" s="3"/>
      <c r="C470" s="3"/>
      <c r="D470" s="20"/>
      <c r="E470" s="1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21"/>
      <c r="R470" s="3"/>
      <c r="S470" s="4"/>
      <c r="T470" s="4"/>
      <c r="U470" s="3"/>
    </row>
    <row r="471" spans="1:21" x14ac:dyDescent="0.3">
      <c r="A471" s="3"/>
      <c r="B471" s="3"/>
      <c r="C471" s="3"/>
      <c r="D471" s="20"/>
      <c r="E471" s="1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21"/>
      <c r="R471" s="3"/>
      <c r="S471" s="4"/>
      <c r="T471" s="4"/>
      <c r="U471" s="3"/>
    </row>
    <row r="472" spans="1:21" x14ac:dyDescent="0.3">
      <c r="A472" s="3"/>
      <c r="B472" s="3"/>
      <c r="C472" s="3"/>
      <c r="D472" s="20"/>
      <c r="E472" s="1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21"/>
      <c r="R472" s="3"/>
      <c r="S472" s="4"/>
      <c r="T472" s="4"/>
      <c r="U472" s="3"/>
    </row>
    <row r="473" spans="1:21" x14ac:dyDescent="0.3">
      <c r="A473" s="3"/>
      <c r="B473" s="3"/>
      <c r="C473" s="3"/>
      <c r="D473" s="20"/>
      <c r="E473" s="1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21"/>
      <c r="R473" s="3"/>
      <c r="S473" s="4"/>
      <c r="T473" s="4"/>
      <c r="U473" s="3"/>
    </row>
    <row r="474" spans="1:21" x14ac:dyDescent="0.3">
      <c r="A474" s="3"/>
      <c r="B474" s="3"/>
      <c r="C474" s="3"/>
      <c r="D474" s="20"/>
      <c r="E474" s="1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21"/>
      <c r="R474" s="3"/>
      <c r="S474" s="4"/>
      <c r="T474" s="4"/>
      <c r="U474" s="3"/>
    </row>
    <row r="475" spans="1:21" x14ac:dyDescent="0.3">
      <c r="A475" s="3"/>
      <c r="B475" s="3"/>
      <c r="C475" s="3"/>
      <c r="D475" s="20"/>
      <c r="E475" s="1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21"/>
      <c r="R475" s="3"/>
      <c r="S475" s="4"/>
      <c r="T475" s="4"/>
      <c r="U475" s="3"/>
    </row>
    <row r="476" spans="1:21" x14ac:dyDescent="0.3">
      <c r="A476" s="3"/>
      <c r="B476" s="3"/>
      <c r="C476" s="3"/>
      <c r="D476" s="20"/>
      <c r="E476" s="1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21"/>
      <c r="R476" s="3"/>
      <c r="S476" s="4"/>
      <c r="T476" s="4"/>
      <c r="U476" s="3"/>
    </row>
    <row r="477" spans="1:21" x14ac:dyDescent="0.3">
      <c r="A477" s="3"/>
      <c r="B477" s="3"/>
      <c r="C477" s="3"/>
      <c r="D477" s="20"/>
      <c r="E477" s="1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21"/>
      <c r="R477" s="3"/>
      <c r="S477" s="4"/>
      <c r="T477" s="4"/>
      <c r="U477" s="3"/>
    </row>
    <row r="478" spans="1:21" x14ac:dyDescent="0.3">
      <c r="A478" s="3"/>
      <c r="B478" s="3"/>
      <c r="C478" s="3"/>
      <c r="D478" s="20"/>
      <c r="E478" s="1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21"/>
      <c r="R478" s="3"/>
      <c r="S478" s="4"/>
      <c r="T478" s="4"/>
      <c r="U478" s="3"/>
    </row>
    <row r="479" spans="1:21" x14ac:dyDescent="0.3">
      <c r="A479" s="3"/>
      <c r="B479" s="3"/>
      <c r="C479" s="3"/>
      <c r="D479" s="20"/>
      <c r="E479" s="1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21"/>
      <c r="R479" s="3"/>
      <c r="S479" s="4"/>
      <c r="T479" s="4"/>
      <c r="U479" s="3"/>
    </row>
    <row r="480" spans="1:21" x14ac:dyDescent="0.3">
      <c r="A480" s="3"/>
      <c r="B480" s="3"/>
      <c r="C480" s="3"/>
      <c r="D480" s="20"/>
      <c r="E480" s="1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21"/>
      <c r="R480" s="3"/>
      <c r="S480" s="4"/>
      <c r="T480" s="4"/>
      <c r="U480" s="3"/>
    </row>
    <row r="481" spans="1:21" x14ac:dyDescent="0.3">
      <c r="A481" s="3"/>
      <c r="B481" s="3"/>
      <c r="C481" s="3"/>
      <c r="D481" s="20"/>
      <c r="E481" s="1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21"/>
      <c r="R481" s="3"/>
      <c r="S481" s="4"/>
      <c r="T481" s="4"/>
      <c r="U481" s="3"/>
    </row>
    <row r="482" spans="1:21" x14ac:dyDescent="0.3">
      <c r="A482" s="3"/>
      <c r="B482" s="3"/>
      <c r="C482" s="3"/>
      <c r="D482" s="20"/>
      <c r="E482" s="1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21"/>
      <c r="R482" s="3"/>
      <c r="S482" s="4"/>
      <c r="T482" s="4"/>
      <c r="U482" s="3"/>
    </row>
    <row r="483" spans="1:21" x14ac:dyDescent="0.3">
      <c r="A483" s="3"/>
      <c r="B483" s="3"/>
      <c r="C483" s="3"/>
      <c r="D483" s="20"/>
      <c r="E483" s="1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21"/>
      <c r="R483" s="3"/>
      <c r="S483" s="4"/>
      <c r="T483" s="4"/>
      <c r="U483" s="3"/>
    </row>
    <row r="484" spans="1:21" x14ac:dyDescent="0.3">
      <c r="A484" s="3"/>
      <c r="B484" s="3"/>
      <c r="C484" s="3"/>
      <c r="D484" s="20"/>
      <c r="E484" s="1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21"/>
      <c r="R484" s="3"/>
      <c r="S484" s="4"/>
      <c r="T484" s="4"/>
      <c r="U484" s="3"/>
    </row>
    <row r="485" spans="1:21" x14ac:dyDescent="0.3">
      <c r="A485" s="3"/>
      <c r="B485" s="3"/>
      <c r="C485" s="3"/>
      <c r="D485" s="20"/>
      <c r="E485" s="1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21"/>
      <c r="R485" s="3"/>
      <c r="S485" s="4"/>
      <c r="T485" s="4"/>
      <c r="U485" s="3"/>
    </row>
    <row r="486" spans="1:21" x14ac:dyDescent="0.3">
      <c r="A486" s="3"/>
      <c r="B486" s="3"/>
      <c r="C486" s="3"/>
      <c r="D486" s="20"/>
      <c r="E486" s="1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21"/>
      <c r="R486" s="3"/>
      <c r="S486" s="4"/>
      <c r="T486" s="4"/>
      <c r="U486" s="3"/>
    </row>
    <row r="487" spans="1:21" x14ac:dyDescent="0.3">
      <c r="A487" s="3"/>
      <c r="B487" s="3"/>
      <c r="C487" s="3"/>
      <c r="D487" s="20"/>
      <c r="E487" s="1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21"/>
      <c r="R487" s="3"/>
      <c r="S487" s="4"/>
      <c r="T487" s="4"/>
      <c r="U487" s="3"/>
    </row>
    <row r="488" spans="1:21" x14ac:dyDescent="0.3">
      <c r="A488" s="3"/>
      <c r="B488" s="3"/>
      <c r="C488" s="3"/>
      <c r="D488" s="20"/>
      <c r="E488" s="1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21"/>
      <c r="R488" s="3"/>
      <c r="S488" s="4"/>
      <c r="T488" s="4"/>
      <c r="U488" s="3"/>
    </row>
    <row r="489" spans="1:21" x14ac:dyDescent="0.3">
      <c r="A489" s="3"/>
      <c r="B489" s="3"/>
      <c r="C489" s="3"/>
      <c r="D489" s="20"/>
      <c r="E489" s="1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21"/>
      <c r="R489" s="3"/>
      <c r="S489" s="4"/>
      <c r="T489" s="4"/>
      <c r="U489" s="3"/>
    </row>
    <row r="490" spans="1:21" x14ac:dyDescent="0.3">
      <c r="A490" s="3"/>
      <c r="B490" s="3"/>
      <c r="C490" s="3"/>
      <c r="D490" s="20"/>
      <c r="E490" s="1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21"/>
      <c r="R490" s="3"/>
      <c r="S490" s="4"/>
      <c r="T490" s="4"/>
      <c r="U490" s="3"/>
    </row>
    <row r="491" spans="1:21" x14ac:dyDescent="0.3">
      <c r="A491" s="3"/>
      <c r="B491" s="3"/>
      <c r="C491" s="3"/>
      <c r="D491" s="20"/>
      <c r="E491" s="1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21"/>
      <c r="R491" s="3"/>
      <c r="S491" s="4"/>
      <c r="T491" s="4"/>
      <c r="U491" s="3"/>
    </row>
    <row r="492" spans="1:21" x14ac:dyDescent="0.3">
      <c r="A492" s="3"/>
      <c r="B492" s="3"/>
      <c r="C492" s="3"/>
      <c r="D492" s="20"/>
      <c r="E492" s="1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21"/>
      <c r="R492" s="3"/>
      <c r="S492" s="4"/>
      <c r="T492" s="4"/>
      <c r="U492" s="3"/>
    </row>
    <row r="493" spans="1:21" x14ac:dyDescent="0.3">
      <c r="A493" s="3"/>
      <c r="B493" s="3"/>
      <c r="C493" s="3"/>
      <c r="D493" s="20"/>
      <c r="E493" s="1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21"/>
      <c r="R493" s="3"/>
      <c r="S493" s="4"/>
      <c r="T493" s="4"/>
      <c r="U493" s="3"/>
    </row>
    <row r="494" spans="1:21" x14ac:dyDescent="0.3">
      <c r="A494" s="3"/>
      <c r="B494" s="3"/>
      <c r="C494" s="3"/>
      <c r="D494" s="20"/>
      <c r="E494" s="1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21"/>
      <c r="R494" s="3"/>
      <c r="S494" s="4"/>
      <c r="T494" s="4"/>
      <c r="U494" s="3"/>
    </row>
    <row r="495" spans="1:21" x14ac:dyDescent="0.3">
      <c r="A495" s="3"/>
      <c r="B495" s="3"/>
      <c r="C495" s="3"/>
      <c r="D495" s="20"/>
      <c r="E495" s="1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21"/>
      <c r="R495" s="3"/>
      <c r="S495" s="4"/>
      <c r="T495" s="4"/>
      <c r="U495" s="3"/>
    </row>
    <row r="496" spans="1:21" x14ac:dyDescent="0.3">
      <c r="A496" s="3"/>
      <c r="B496" s="3"/>
      <c r="C496" s="3"/>
      <c r="D496" s="20"/>
      <c r="E496" s="1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21"/>
      <c r="R496" s="3"/>
      <c r="S496" s="4"/>
      <c r="T496" s="4"/>
      <c r="U496" s="3"/>
    </row>
    <row r="497" spans="1:21" x14ac:dyDescent="0.3">
      <c r="A497" s="3"/>
      <c r="B497" s="3"/>
      <c r="C497" s="3"/>
      <c r="D497" s="20"/>
      <c r="E497" s="1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21"/>
      <c r="R497" s="3"/>
      <c r="S497" s="4"/>
      <c r="T497" s="4"/>
      <c r="U497" s="3"/>
    </row>
    <row r="498" spans="1:21" x14ac:dyDescent="0.3">
      <c r="A498" s="3"/>
      <c r="B498" s="3"/>
      <c r="C498" s="3"/>
      <c r="D498" s="20"/>
      <c r="E498" s="1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21"/>
      <c r="R498" s="3"/>
      <c r="S498" s="4"/>
      <c r="T498" s="4"/>
      <c r="U498" s="3"/>
    </row>
    <row r="499" spans="1:21" x14ac:dyDescent="0.3">
      <c r="A499" s="3"/>
      <c r="B499" s="3"/>
      <c r="C499" s="3"/>
      <c r="D499" s="20"/>
      <c r="E499" s="1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21"/>
      <c r="R499" s="3"/>
      <c r="S499" s="4"/>
      <c r="T499" s="4"/>
      <c r="U499" s="3"/>
    </row>
    <row r="500" spans="1:21" x14ac:dyDescent="0.3">
      <c r="A500" s="3"/>
      <c r="B500" s="3"/>
      <c r="C500" s="3"/>
      <c r="D500" s="20"/>
      <c r="E500" s="1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21"/>
      <c r="R500" s="3"/>
      <c r="S500" s="4"/>
      <c r="T500" s="4"/>
      <c r="U500" s="3"/>
    </row>
    <row r="501" spans="1:21" x14ac:dyDescent="0.3">
      <c r="A501" s="3"/>
      <c r="B501" s="3"/>
      <c r="C501" s="3"/>
      <c r="D501" s="20"/>
      <c r="E501" s="1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21"/>
      <c r="R501" s="3"/>
      <c r="S501" s="4"/>
      <c r="T501" s="4"/>
      <c r="U501" s="3"/>
    </row>
    <row r="502" spans="1:21" x14ac:dyDescent="0.3">
      <c r="A502" s="3"/>
      <c r="B502" s="3"/>
      <c r="C502" s="3"/>
      <c r="D502" s="20"/>
      <c r="E502" s="1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21"/>
      <c r="R502" s="3"/>
      <c r="S502" s="4"/>
      <c r="T502" s="4"/>
      <c r="U502" s="3"/>
    </row>
    <row r="503" spans="1:21" x14ac:dyDescent="0.3">
      <c r="A503" s="3"/>
      <c r="B503" s="3"/>
      <c r="C503" s="3"/>
      <c r="D503" s="20"/>
      <c r="E503" s="1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21"/>
      <c r="R503" s="3"/>
      <c r="S503" s="4"/>
      <c r="T503" s="4"/>
      <c r="U503" s="3"/>
    </row>
    <row r="504" spans="1:21" x14ac:dyDescent="0.3">
      <c r="A504" s="3"/>
      <c r="B504" s="3"/>
      <c r="C504" s="3"/>
      <c r="D504" s="20"/>
      <c r="E504" s="1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21"/>
      <c r="R504" s="3"/>
      <c r="S504" s="4"/>
      <c r="T504" s="4"/>
      <c r="U504" s="3"/>
    </row>
    <row r="505" spans="1:21" x14ac:dyDescent="0.3">
      <c r="A505" s="3"/>
      <c r="B505" s="3"/>
      <c r="C505" s="3"/>
      <c r="D505" s="20"/>
      <c r="E505" s="1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21"/>
      <c r="R505" s="3"/>
      <c r="S505" s="4"/>
      <c r="T505" s="4"/>
      <c r="U505" s="3"/>
    </row>
    <row r="506" spans="1:21" x14ac:dyDescent="0.3">
      <c r="A506" s="3"/>
      <c r="B506" s="3"/>
      <c r="C506" s="3"/>
      <c r="D506" s="20"/>
      <c r="E506" s="1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21"/>
      <c r="R506" s="3"/>
      <c r="S506" s="4"/>
      <c r="T506" s="4"/>
      <c r="U506" s="3"/>
    </row>
    <row r="507" spans="1:21" x14ac:dyDescent="0.3">
      <c r="A507" s="3"/>
      <c r="B507" s="3"/>
      <c r="C507" s="3"/>
      <c r="D507" s="20"/>
      <c r="E507" s="1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21"/>
      <c r="R507" s="3"/>
      <c r="S507" s="4"/>
      <c r="T507" s="4"/>
      <c r="U507" s="3"/>
    </row>
    <row r="508" spans="1:21" x14ac:dyDescent="0.3">
      <c r="A508" s="3"/>
      <c r="B508" s="3"/>
      <c r="C508" s="3"/>
      <c r="D508" s="20"/>
      <c r="E508" s="1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21"/>
      <c r="R508" s="3"/>
      <c r="S508" s="4"/>
      <c r="T508" s="4"/>
      <c r="U508" s="3"/>
    </row>
    <row r="509" spans="1:21" x14ac:dyDescent="0.3">
      <c r="A509" s="3"/>
      <c r="B509" s="3"/>
      <c r="C509" s="3"/>
      <c r="D509" s="20"/>
      <c r="E509" s="1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21"/>
      <c r="R509" s="3"/>
      <c r="S509" s="4"/>
      <c r="T509" s="4"/>
      <c r="U509" s="3"/>
    </row>
    <row r="510" spans="1:21" x14ac:dyDescent="0.3">
      <c r="A510" s="3"/>
      <c r="B510" s="3"/>
      <c r="C510" s="3"/>
      <c r="D510" s="20"/>
      <c r="E510" s="1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21"/>
      <c r="R510" s="3"/>
      <c r="S510" s="4"/>
      <c r="T510" s="4"/>
      <c r="U510" s="3"/>
    </row>
    <row r="511" spans="1:21" x14ac:dyDescent="0.3">
      <c r="A511" s="3"/>
      <c r="B511" s="3"/>
      <c r="C511" s="3"/>
      <c r="D511" s="20"/>
      <c r="E511" s="1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21"/>
      <c r="R511" s="3"/>
      <c r="S511" s="4"/>
      <c r="T511" s="4"/>
      <c r="U511" s="3"/>
    </row>
    <row r="512" spans="1:21" x14ac:dyDescent="0.3">
      <c r="A512" s="3"/>
      <c r="B512" s="3"/>
      <c r="C512" s="3"/>
      <c r="D512" s="20"/>
      <c r="E512" s="1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21"/>
      <c r="R512" s="3"/>
      <c r="S512" s="4"/>
      <c r="T512" s="4"/>
      <c r="U512" s="3"/>
    </row>
    <row r="513" spans="1:21" x14ac:dyDescent="0.3">
      <c r="A513" s="3"/>
      <c r="B513" s="3"/>
      <c r="C513" s="3"/>
      <c r="D513" s="20"/>
      <c r="E513" s="1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21"/>
      <c r="R513" s="3"/>
      <c r="S513" s="4"/>
      <c r="T513" s="4"/>
      <c r="U513" s="3"/>
    </row>
    <row r="514" spans="1:21" x14ac:dyDescent="0.3">
      <c r="A514" s="3"/>
      <c r="B514" s="3"/>
      <c r="C514" s="3"/>
      <c r="D514" s="20"/>
      <c r="E514" s="1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21"/>
      <c r="R514" s="3"/>
      <c r="S514" s="4"/>
      <c r="T514" s="4"/>
      <c r="U514" s="3"/>
    </row>
    <row r="515" spans="1:21" x14ac:dyDescent="0.3">
      <c r="A515" s="3"/>
      <c r="B515" s="3"/>
      <c r="C515" s="3"/>
      <c r="D515" s="20"/>
      <c r="E515" s="1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21"/>
      <c r="R515" s="3"/>
      <c r="S515" s="4"/>
      <c r="T515" s="4"/>
      <c r="U515" s="3"/>
    </row>
    <row r="516" spans="1:21" x14ac:dyDescent="0.3">
      <c r="A516" s="3"/>
      <c r="B516" s="3"/>
      <c r="C516" s="3"/>
      <c r="D516" s="20"/>
      <c r="E516" s="1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21"/>
      <c r="R516" s="3"/>
      <c r="S516" s="4"/>
      <c r="T516" s="4"/>
      <c r="U516" s="3"/>
    </row>
    <row r="517" spans="1:21" x14ac:dyDescent="0.3">
      <c r="A517" s="3"/>
      <c r="B517" s="3"/>
      <c r="C517" s="3"/>
      <c r="D517" s="20"/>
      <c r="E517" s="1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21"/>
      <c r="R517" s="3"/>
      <c r="S517" s="4"/>
      <c r="T517" s="4"/>
      <c r="U517" s="3"/>
    </row>
    <row r="518" spans="1:21" x14ac:dyDescent="0.3">
      <c r="A518" s="3"/>
      <c r="B518" s="3"/>
      <c r="C518" s="3"/>
      <c r="D518" s="20"/>
      <c r="E518" s="1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21"/>
      <c r="R518" s="3"/>
      <c r="S518" s="4"/>
      <c r="T518" s="4"/>
      <c r="U518" s="3"/>
    </row>
    <row r="519" spans="1:21" x14ac:dyDescent="0.3">
      <c r="A519" s="3"/>
      <c r="B519" s="3"/>
      <c r="C519" s="3"/>
      <c r="D519" s="20"/>
      <c r="E519" s="1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21"/>
      <c r="R519" s="3"/>
      <c r="S519" s="4"/>
      <c r="T519" s="4"/>
      <c r="U519" s="3"/>
    </row>
    <row r="520" spans="1:21" x14ac:dyDescent="0.3">
      <c r="A520" s="3"/>
      <c r="B520" s="3"/>
      <c r="C520" s="3"/>
      <c r="D520" s="20"/>
      <c r="E520" s="1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21"/>
      <c r="R520" s="3"/>
      <c r="S520" s="4"/>
      <c r="T520" s="4"/>
      <c r="U520" s="3"/>
    </row>
    <row r="521" spans="1:21" x14ac:dyDescent="0.3">
      <c r="A521" s="3"/>
      <c r="B521" s="3"/>
      <c r="C521" s="3"/>
      <c r="D521" s="20"/>
      <c r="E521" s="1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21"/>
      <c r="R521" s="3"/>
      <c r="S521" s="4"/>
      <c r="T521" s="4"/>
      <c r="U521" s="3"/>
    </row>
    <row r="522" spans="1:21" x14ac:dyDescent="0.3">
      <c r="A522" s="3"/>
      <c r="B522" s="3"/>
      <c r="C522" s="3"/>
      <c r="D522" s="20"/>
      <c r="E522" s="1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21"/>
      <c r="R522" s="3"/>
      <c r="S522" s="4"/>
      <c r="T522" s="4"/>
      <c r="U522" s="3"/>
    </row>
    <row r="523" spans="1:21" x14ac:dyDescent="0.3">
      <c r="A523" s="3"/>
      <c r="B523" s="3"/>
      <c r="C523" s="3"/>
      <c r="D523" s="20"/>
      <c r="E523" s="1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21"/>
      <c r="R523" s="3"/>
      <c r="S523" s="4"/>
      <c r="T523" s="4"/>
      <c r="U523" s="3"/>
    </row>
    <row r="524" spans="1:21" x14ac:dyDescent="0.3">
      <c r="A524" s="3"/>
      <c r="B524" s="3"/>
      <c r="C524" s="3"/>
      <c r="D524" s="20"/>
      <c r="E524" s="1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21"/>
      <c r="R524" s="3"/>
      <c r="S524" s="4"/>
      <c r="T524" s="4"/>
      <c r="U524" s="3"/>
    </row>
    <row r="525" spans="1:21" x14ac:dyDescent="0.3">
      <c r="A525" s="3"/>
      <c r="B525" s="3"/>
      <c r="C525" s="3"/>
      <c r="D525" s="20"/>
      <c r="E525" s="1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21"/>
      <c r="R525" s="3"/>
      <c r="S525" s="4"/>
      <c r="T525" s="4"/>
      <c r="U525" s="3"/>
    </row>
    <row r="526" spans="1:21" x14ac:dyDescent="0.3">
      <c r="A526" s="3"/>
      <c r="B526" s="3"/>
      <c r="C526" s="3"/>
      <c r="D526" s="20"/>
      <c r="E526" s="1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21"/>
      <c r="R526" s="3"/>
      <c r="S526" s="4"/>
      <c r="T526" s="4"/>
      <c r="U526" s="3"/>
    </row>
    <row r="527" spans="1:21" x14ac:dyDescent="0.3">
      <c r="A527" s="3"/>
      <c r="B527" s="3"/>
      <c r="C527" s="3"/>
      <c r="D527" s="20"/>
      <c r="E527" s="1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21"/>
      <c r="R527" s="3"/>
      <c r="S527" s="4"/>
      <c r="T527" s="4"/>
      <c r="U527" s="3"/>
    </row>
    <row r="528" spans="1:21" x14ac:dyDescent="0.3">
      <c r="A528" s="3"/>
      <c r="B528" s="3"/>
      <c r="C528" s="3"/>
      <c r="D528" s="20"/>
      <c r="E528" s="1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21"/>
      <c r="R528" s="3"/>
      <c r="S528" s="4"/>
      <c r="T528" s="4"/>
      <c r="U528" s="3"/>
    </row>
    <row r="529" spans="1:21" x14ac:dyDescent="0.3">
      <c r="A529" s="3"/>
      <c r="B529" s="3"/>
      <c r="C529" s="3"/>
      <c r="D529" s="20"/>
      <c r="E529" s="1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21"/>
      <c r="R529" s="3"/>
      <c r="S529" s="4"/>
      <c r="T529" s="4"/>
      <c r="U529" s="3"/>
    </row>
    <row r="530" spans="1:21" x14ac:dyDescent="0.3">
      <c r="A530" s="3"/>
      <c r="B530" s="3"/>
      <c r="C530" s="3"/>
      <c r="D530" s="20"/>
      <c r="E530" s="1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21"/>
      <c r="R530" s="3"/>
      <c r="S530" s="4"/>
      <c r="T530" s="4"/>
      <c r="U530" s="3"/>
    </row>
    <row r="531" spans="1:21" x14ac:dyDescent="0.3">
      <c r="A531" s="3"/>
      <c r="B531" s="3"/>
      <c r="C531" s="3"/>
      <c r="D531" s="20"/>
      <c r="E531" s="1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21"/>
      <c r="R531" s="3"/>
      <c r="S531" s="4"/>
      <c r="T531" s="4"/>
      <c r="U531" s="3"/>
    </row>
    <row r="532" spans="1:21" x14ac:dyDescent="0.3">
      <c r="A532" s="3"/>
      <c r="B532" s="3"/>
      <c r="C532" s="3"/>
      <c r="D532" s="20"/>
      <c r="E532" s="1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21"/>
      <c r="R532" s="3"/>
      <c r="S532" s="4"/>
      <c r="T532" s="4"/>
      <c r="U532" s="3"/>
    </row>
    <row r="533" spans="1:21" x14ac:dyDescent="0.3">
      <c r="A533" s="3"/>
      <c r="B533" s="3"/>
      <c r="C533" s="3"/>
      <c r="D533" s="20"/>
      <c r="E533" s="1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21"/>
      <c r="R533" s="3"/>
      <c r="S533" s="4"/>
      <c r="T533" s="4"/>
      <c r="U533" s="3"/>
    </row>
    <row r="534" spans="1:21" x14ac:dyDescent="0.3">
      <c r="A534" s="3"/>
      <c r="B534" s="3"/>
      <c r="C534" s="3"/>
      <c r="D534" s="20"/>
      <c r="E534" s="1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21"/>
      <c r="R534" s="3"/>
      <c r="S534" s="4"/>
      <c r="T534" s="4"/>
      <c r="U534" s="3"/>
    </row>
    <row r="535" spans="1:21" x14ac:dyDescent="0.3">
      <c r="A535" s="3"/>
      <c r="B535" s="3"/>
      <c r="C535" s="3"/>
      <c r="D535" s="20"/>
      <c r="E535" s="1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21"/>
      <c r="R535" s="3"/>
      <c r="S535" s="4"/>
      <c r="T535" s="4"/>
      <c r="U535" s="3"/>
    </row>
    <row r="536" spans="1:21" x14ac:dyDescent="0.3">
      <c r="A536" s="3"/>
      <c r="B536" s="3"/>
      <c r="C536" s="3"/>
      <c r="D536" s="20"/>
      <c r="E536" s="1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21"/>
      <c r="R536" s="3"/>
      <c r="S536" s="4"/>
      <c r="T536" s="4"/>
      <c r="U536" s="3"/>
    </row>
    <row r="537" spans="1:21" x14ac:dyDescent="0.3">
      <c r="A537" s="3"/>
      <c r="B537" s="3"/>
      <c r="C537" s="3"/>
      <c r="D537" s="20"/>
      <c r="E537" s="1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21"/>
      <c r="R537" s="3"/>
      <c r="S537" s="4"/>
      <c r="T537" s="4"/>
      <c r="U537" s="3"/>
    </row>
    <row r="538" spans="1:21" x14ac:dyDescent="0.3">
      <c r="A538" s="3"/>
      <c r="B538" s="3"/>
      <c r="C538" s="3"/>
      <c r="D538" s="20"/>
      <c r="E538" s="1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21"/>
      <c r="R538" s="3"/>
      <c r="S538" s="4"/>
      <c r="T538" s="4"/>
      <c r="U538" s="3"/>
    </row>
    <row r="539" spans="1:21" x14ac:dyDescent="0.3">
      <c r="A539" s="3"/>
      <c r="B539" s="3"/>
      <c r="C539" s="3"/>
      <c r="D539" s="20"/>
      <c r="E539" s="1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21"/>
      <c r="R539" s="3"/>
      <c r="S539" s="4"/>
      <c r="T539" s="4"/>
      <c r="U539" s="3"/>
    </row>
    <row r="540" spans="1:21" x14ac:dyDescent="0.3">
      <c r="A540" s="3"/>
      <c r="B540" s="3"/>
      <c r="C540" s="3"/>
      <c r="D540" s="20"/>
      <c r="E540" s="1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21"/>
      <c r="R540" s="3"/>
      <c r="S540" s="4"/>
      <c r="T540" s="4"/>
      <c r="U540" s="3"/>
    </row>
    <row r="541" spans="1:21" x14ac:dyDescent="0.3">
      <c r="A541" s="3"/>
      <c r="B541" s="3"/>
      <c r="C541" s="3"/>
      <c r="D541" s="20"/>
      <c r="E541" s="1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21"/>
      <c r="R541" s="3"/>
      <c r="S541" s="4"/>
      <c r="T541" s="4"/>
      <c r="U541" s="3"/>
    </row>
    <row r="542" spans="1:21" x14ac:dyDescent="0.3">
      <c r="A542" s="3"/>
      <c r="B542" s="3"/>
      <c r="C542" s="3"/>
      <c r="D542" s="20"/>
      <c r="E542" s="1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21"/>
      <c r="R542" s="3"/>
      <c r="S542" s="4"/>
      <c r="T542" s="4"/>
      <c r="U542" s="3"/>
    </row>
    <row r="543" spans="1:21" x14ac:dyDescent="0.3">
      <c r="A543" s="3"/>
      <c r="B543" s="3"/>
      <c r="C543" s="3"/>
      <c r="D543" s="20"/>
      <c r="E543" s="1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21"/>
      <c r="R543" s="3"/>
      <c r="S543" s="4"/>
      <c r="T543" s="4"/>
      <c r="U543" s="3"/>
    </row>
    <row r="544" spans="1:21" x14ac:dyDescent="0.3">
      <c r="A544" s="3"/>
      <c r="B544" s="3"/>
      <c r="C544" s="3"/>
      <c r="D544" s="20"/>
      <c r="E544" s="1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21"/>
      <c r="R544" s="3"/>
      <c r="S544" s="4"/>
      <c r="T544" s="4"/>
      <c r="U544" s="3"/>
    </row>
    <row r="545" spans="1:21" x14ac:dyDescent="0.3">
      <c r="A545" s="3"/>
      <c r="B545" s="3"/>
      <c r="C545" s="3"/>
      <c r="D545" s="20"/>
      <c r="E545" s="1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21"/>
      <c r="R545" s="3"/>
      <c r="S545" s="4"/>
      <c r="T545" s="4"/>
      <c r="U545" s="3"/>
    </row>
    <row r="546" spans="1:21" x14ac:dyDescent="0.3">
      <c r="A546" s="3"/>
      <c r="B546" s="3"/>
      <c r="C546" s="3"/>
      <c r="D546" s="20"/>
      <c r="E546" s="1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21"/>
      <c r="R546" s="3"/>
      <c r="S546" s="4"/>
      <c r="T546" s="4"/>
      <c r="U546" s="3"/>
    </row>
    <row r="547" spans="1:21" x14ac:dyDescent="0.3">
      <c r="A547" s="3"/>
      <c r="B547" s="3"/>
      <c r="C547" s="3"/>
      <c r="D547" s="20"/>
      <c r="E547" s="1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21"/>
      <c r="R547" s="3"/>
      <c r="S547" s="4"/>
      <c r="T547" s="4"/>
      <c r="U547" s="3"/>
    </row>
    <row r="548" spans="1:21" x14ac:dyDescent="0.3">
      <c r="A548" s="3"/>
      <c r="B548" s="3"/>
      <c r="C548" s="3"/>
      <c r="D548" s="20"/>
      <c r="E548" s="1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21"/>
      <c r="R548" s="3"/>
      <c r="S548" s="4"/>
      <c r="T548" s="4"/>
      <c r="U548" s="3"/>
    </row>
    <row r="549" spans="1:21" x14ac:dyDescent="0.3">
      <c r="A549" s="3"/>
      <c r="B549" s="3"/>
      <c r="C549" s="3"/>
      <c r="D549" s="20"/>
      <c r="E549" s="1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21"/>
      <c r="R549" s="3"/>
      <c r="S549" s="4"/>
      <c r="T549" s="4"/>
      <c r="U549" s="3"/>
    </row>
    <row r="550" spans="1:21" x14ac:dyDescent="0.3">
      <c r="A550" s="3"/>
      <c r="B550" s="3"/>
      <c r="C550" s="3"/>
      <c r="D550" s="20"/>
      <c r="E550" s="1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21"/>
      <c r="R550" s="3"/>
      <c r="S550" s="4"/>
      <c r="T550" s="4"/>
      <c r="U550" s="3"/>
    </row>
    <row r="551" spans="1:21" x14ac:dyDescent="0.3">
      <c r="A551" s="3"/>
      <c r="B551" s="3"/>
      <c r="C551" s="3"/>
      <c r="D551" s="20"/>
      <c r="E551" s="1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21"/>
      <c r="R551" s="3"/>
      <c r="S551" s="4"/>
      <c r="T551" s="4"/>
      <c r="U551" s="3"/>
    </row>
    <row r="552" spans="1:21" x14ac:dyDescent="0.3">
      <c r="A552" s="3"/>
      <c r="B552" s="3"/>
      <c r="C552" s="3"/>
      <c r="D552" s="20"/>
      <c r="E552" s="1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21"/>
      <c r="R552" s="3"/>
      <c r="S552" s="4"/>
      <c r="T552" s="4"/>
      <c r="U552" s="3"/>
    </row>
    <row r="553" spans="1:21" x14ac:dyDescent="0.3">
      <c r="A553" s="3"/>
      <c r="B553" s="3"/>
      <c r="C553" s="3"/>
      <c r="D553" s="20"/>
      <c r="E553" s="1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21"/>
      <c r="R553" s="3"/>
      <c r="S553" s="4"/>
      <c r="T553" s="4"/>
      <c r="U553" s="3"/>
    </row>
    <row r="554" spans="1:21" x14ac:dyDescent="0.3">
      <c r="A554" s="3"/>
      <c r="B554" s="3"/>
      <c r="C554" s="3"/>
      <c r="D554" s="20"/>
      <c r="E554" s="1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21"/>
      <c r="R554" s="3"/>
      <c r="S554" s="4"/>
      <c r="T554" s="4"/>
      <c r="U554" s="3"/>
    </row>
    <row r="555" spans="1:21" x14ac:dyDescent="0.3">
      <c r="A555" s="3"/>
      <c r="B555" s="3"/>
      <c r="C555" s="3"/>
      <c r="D555" s="20"/>
      <c r="E555" s="1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21"/>
      <c r="R555" s="3"/>
      <c r="S555" s="4"/>
      <c r="T555" s="4"/>
      <c r="U555" s="3"/>
    </row>
    <row r="556" spans="1:21" x14ac:dyDescent="0.3">
      <c r="A556" s="3"/>
      <c r="B556" s="3"/>
      <c r="C556" s="3"/>
      <c r="D556" s="20"/>
      <c r="E556" s="1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21"/>
      <c r="R556" s="3"/>
      <c r="S556" s="4"/>
      <c r="T556" s="4"/>
      <c r="U556" s="3"/>
    </row>
    <row r="557" spans="1:21" x14ac:dyDescent="0.3">
      <c r="A557" s="3"/>
      <c r="B557" s="3"/>
      <c r="C557" s="3"/>
      <c r="D557" s="20"/>
      <c r="E557" s="1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21"/>
      <c r="R557" s="3"/>
      <c r="S557" s="4"/>
      <c r="T557" s="4"/>
      <c r="U557" s="3"/>
    </row>
    <row r="558" spans="1:21" x14ac:dyDescent="0.3">
      <c r="A558" s="3"/>
      <c r="B558" s="3"/>
      <c r="C558" s="3"/>
      <c r="D558" s="20"/>
      <c r="E558" s="1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21"/>
      <c r="R558" s="3"/>
      <c r="S558" s="4"/>
      <c r="T558" s="4"/>
      <c r="U558" s="3"/>
    </row>
    <row r="559" spans="1:21" x14ac:dyDescent="0.3">
      <c r="A559" s="3"/>
      <c r="B559" s="3"/>
      <c r="C559" s="3"/>
      <c r="D559" s="20"/>
      <c r="E559" s="1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21"/>
      <c r="R559" s="3"/>
      <c r="S559" s="4"/>
      <c r="T559" s="4"/>
      <c r="U559" s="3"/>
    </row>
    <row r="560" spans="1:21" x14ac:dyDescent="0.3">
      <c r="A560" s="3"/>
      <c r="B560" s="3"/>
      <c r="C560" s="3"/>
      <c r="D560" s="20"/>
      <c r="E560" s="1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21"/>
      <c r="R560" s="3"/>
      <c r="S560" s="4"/>
      <c r="T560" s="4"/>
      <c r="U560" s="3"/>
    </row>
    <row r="561" spans="1:21" x14ac:dyDescent="0.3">
      <c r="A561" s="3"/>
      <c r="B561" s="3"/>
      <c r="C561" s="3"/>
      <c r="D561" s="20"/>
      <c r="E561" s="1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21"/>
      <c r="R561" s="3"/>
      <c r="S561" s="4"/>
      <c r="T561" s="4"/>
      <c r="U561" s="3"/>
    </row>
    <row r="562" spans="1:21" x14ac:dyDescent="0.3">
      <c r="A562" s="3"/>
      <c r="B562" s="3"/>
      <c r="C562" s="3"/>
      <c r="D562" s="20"/>
      <c r="E562" s="1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21"/>
      <c r="R562" s="3"/>
      <c r="S562" s="4"/>
      <c r="T562" s="4"/>
      <c r="U562" s="3"/>
    </row>
    <row r="563" spans="1:21" x14ac:dyDescent="0.3">
      <c r="A563" s="3"/>
      <c r="B563" s="3"/>
      <c r="C563" s="3"/>
      <c r="D563" s="20"/>
      <c r="E563" s="1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21"/>
      <c r="R563" s="3"/>
      <c r="S563" s="4"/>
      <c r="T563" s="4"/>
      <c r="U563" s="3"/>
    </row>
    <row r="564" spans="1:21" x14ac:dyDescent="0.3">
      <c r="A564" s="3"/>
      <c r="B564" s="3"/>
      <c r="C564" s="3"/>
      <c r="D564" s="20"/>
      <c r="E564" s="1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21"/>
      <c r="R564" s="3"/>
      <c r="S564" s="4"/>
      <c r="T564" s="4"/>
      <c r="U564" s="3"/>
    </row>
    <row r="565" spans="1:21" x14ac:dyDescent="0.3">
      <c r="A565" s="3"/>
      <c r="B565" s="3"/>
      <c r="C565" s="3"/>
      <c r="D565" s="20"/>
      <c r="E565" s="1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21"/>
      <c r="R565" s="3"/>
      <c r="S565" s="4"/>
      <c r="T565" s="4"/>
      <c r="U565" s="3"/>
    </row>
    <row r="566" spans="1:21" x14ac:dyDescent="0.3">
      <c r="A566" s="3"/>
      <c r="B566" s="3"/>
      <c r="C566" s="3"/>
      <c r="D566" s="20"/>
      <c r="E566" s="1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21"/>
      <c r="R566" s="3"/>
      <c r="S566" s="4"/>
      <c r="T566" s="4"/>
      <c r="U566" s="3"/>
    </row>
    <row r="567" spans="1:21" x14ac:dyDescent="0.3">
      <c r="A567" s="3"/>
      <c r="B567" s="3"/>
      <c r="C567" s="3"/>
      <c r="D567" s="20"/>
      <c r="E567" s="1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21"/>
      <c r="R567" s="3"/>
      <c r="S567" s="4"/>
      <c r="T567" s="4"/>
      <c r="U567" s="3"/>
    </row>
    <row r="568" spans="1:21" x14ac:dyDescent="0.3">
      <c r="A568" s="3"/>
      <c r="B568" s="3"/>
      <c r="C568" s="3"/>
      <c r="D568" s="20"/>
      <c r="E568" s="1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21"/>
      <c r="R568" s="3"/>
      <c r="S568" s="4"/>
      <c r="T568" s="4"/>
      <c r="U568" s="3"/>
    </row>
    <row r="569" spans="1:21" x14ac:dyDescent="0.3">
      <c r="A569" s="3"/>
      <c r="B569" s="3"/>
      <c r="C569" s="3"/>
      <c r="D569" s="20"/>
      <c r="E569" s="1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21"/>
      <c r="R569" s="3"/>
      <c r="S569" s="4"/>
      <c r="T569" s="4"/>
      <c r="U569" s="3"/>
    </row>
    <row r="570" spans="1:21" x14ac:dyDescent="0.3">
      <c r="A570" s="3"/>
      <c r="B570" s="3"/>
      <c r="C570" s="3"/>
      <c r="D570" s="20"/>
      <c r="E570" s="1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21"/>
      <c r="R570" s="3"/>
      <c r="S570" s="4"/>
      <c r="T570" s="4"/>
      <c r="U570" s="3"/>
    </row>
    <row r="571" spans="1:21" x14ac:dyDescent="0.3">
      <c r="A571" s="3"/>
      <c r="B571" s="3"/>
      <c r="C571" s="3"/>
      <c r="D571" s="20"/>
      <c r="E571" s="1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21"/>
      <c r="R571" s="3"/>
      <c r="S571" s="4"/>
      <c r="T571" s="4"/>
      <c r="U571" s="3"/>
    </row>
    <row r="572" spans="1:21" x14ac:dyDescent="0.3">
      <c r="A572" s="3"/>
      <c r="B572" s="3"/>
      <c r="C572" s="3"/>
      <c r="D572" s="20"/>
      <c r="E572" s="1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21"/>
      <c r="R572" s="3"/>
      <c r="S572" s="4"/>
      <c r="T572" s="4"/>
      <c r="U572" s="3"/>
    </row>
    <row r="573" spans="1:21" x14ac:dyDescent="0.3">
      <c r="A573" s="3"/>
      <c r="B573" s="3"/>
      <c r="C573" s="3"/>
      <c r="D573" s="20"/>
      <c r="E573" s="1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21"/>
      <c r="R573" s="3"/>
      <c r="S573" s="4"/>
      <c r="T573" s="4"/>
      <c r="U573" s="3"/>
    </row>
    <row r="574" spans="1:21" x14ac:dyDescent="0.3">
      <c r="A574" s="3"/>
      <c r="B574" s="3"/>
      <c r="C574" s="3"/>
      <c r="D574" s="20"/>
      <c r="E574" s="1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21"/>
      <c r="R574" s="3"/>
      <c r="S574" s="4"/>
      <c r="T574" s="4"/>
      <c r="U574" s="3"/>
    </row>
    <row r="575" spans="1:21" x14ac:dyDescent="0.3">
      <c r="A575" s="3"/>
      <c r="B575" s="3"/>
      <c r="C575" s="3"/>
      <c r="D575" s="20"/>
      <c r="E575" s="1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21"/>
      <c r="R575" s="3"/>
      <c r="S575" s="4"/>
      <c r="T575" s="4"/>
      <c r="U575" s="3"/>
    </row>
    <row r="576" spans="1:21" x14ac:dyDescent="0.3">
      <c r="A576" s="3"/>
      <c r="B576" s="3"/>
      <c r="C576" s="3"/>
      <c r="D576" s="20"/>
      <c r="E576" s="1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21"/>
      <c r="R576" s="3"/>
      <c r="S576" s="4"/>
      <c r="T576" s="4"/>
      <c r="U576" s="3"/>
    </row>
    <row r="577" spans="1:21" x14ac:dyDescent="0.3">
      <c r="A577" s="3"/>
      <c r="B577" s="3"/>
      <c r="C577" s="3"/>
      <c r="D577" s="20"/>
      <c r="E577" s="1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21"/>
      <c r="R577" s="3"/>
      <c r="S577" s="4"/>
      <c r="T577" s="4"/>
      <c r="U577" s="3"/>
    </row>
    <row r="578" spans="1:21" x14ac:dyDescent="0.3">
      <c r="A578" s="3"/>
      <c r="B578" s="3"/>
      <c r="C578" s="3"/>
      <c r="D578" s="20"/>
      <c r="E578" s="1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21"/>
      <c r="R578" s="3"/>
      <c r="S578" s="4"/>
      <c r="T578" s="4"/>
      <c r="U578" s="3"/>
    </row>
    <row r="579" spans="1:21" x14ac:dyDescent="0.3">
      <c r="A579" s="3"/>
      <c r="B579" s="3"/>
      <c r="C579" s="3"/>
      <c r="D579" s="20"/>
      <c r="E579" s="1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21"/>
      <c r="R579" s="3"/>
      <c r="S579" s="4"/>
      <c r="T579" s="4"/>
      <c r="U579" s="3"/>
    </row>
    <row r="580" spans="1:21" x14ac:dyDescent="0.3">
      <c r="A580" s="3"/>
      <c r="B580" s="3"/>
      <c r="C580" s="3"/>
      <c r="D580" s="20"/>
      <c r="E580" s="1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21"/>
      <c r="R580" s="3"/>
      <c r="S580" s="4"/>
      <c r="T580" s="4"/>
      <c r="U580" s="3"/>
    </row>
    <row r="581" spans="1:21" x14ac:dyDescent="0.3">
      <c r="A581" s="3"/>
      <c r="B581" s="3"/>
      <c r="C581" s="3"/>
      <c r="D581" s="20"/>
      <c r="E581" s="1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21"/>
      <c r="R581" s="3"/>
      <c r="S581" s="4"/>
      <c r="T581" s="4"/>
      <c r="U581" s="3"/>
    </row>
    <row r="582" spans="1:21" x14ac:dyDescent="0.3">
      <c r="A582" s="3"/>
      <c r="B582" s="3"/>
      <c r="C582" s="3"/>
      <c r="D582" s="20"/>
      <c r="E582" s="1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21"/>
      <c r="R582" s="3"/>
      <c r="S582" s="4"/>
      <c r="T582" s="4"/>
      <c r="U582" s="3"/>
    </row>
    <row r="583" spans="1:21" x14ac:dyDescent="0.3">
      <c r="A583" s="3"/>
      <c r="B583" s="3"/>
      <c r="C583" s="3"/>
      <c r="D583" s="20"/>
      <c r="E583" s="1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21"/>
      <c r="R583" s="3"/>
      <c r="S583" s="4"/>
      <c r="T583" s="4"/>
      <c r="U583" s="3"/>
    </row>
    <row r="584" spans="1:21" x14ac:dyDescent="0.3">
      <c r="A584" s="3"/>
      <c r="B584" s="3"/>
      <c r="C584" s="3"/>
      <c r="D584" s="20"/>
      <c r="E584" s="1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21"/>
      <c r="R584" s="3"/>
      <c r="S584" s="4"/>
      <c r="T584" s="4"/>
      <c r="U584" s="3"/>
    </row>
    <row r="585" spans="1:21" x14ac:dyDescent="0.3">
      <c r="A585" s="3"/>
      <c r="B585" s="3"/>
      <c r="C585" s="3"/>
      <c r="D585" s="20"/>
      <c r="E585" s="1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21"/>
      <c r="R585" s="3"/>
      <c r="S585" s="4"/>
      <c r="T585" s="4"/>
      <c r="U585" s="3"/>
    </row>
    <row r="586" spans="1:21" x14ac:dyDescent="0.3">
      <c r="A586" s="3"/>
      <c r="B586" s="3"/>
      <c r="C586" s="3"/>
      <c r="D586" s="20"/>
      <c r="E586" s="1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21"/>
      <c r="R586" s="3"/>
      <c r="S586" s="4"/>
      <c r="T586" s="4"/>
      <c r="U586" s="3"/>
    </row>
    <row r="587" spans="1:21" x14ac:dyDescent="0.3">
      <c r="A587" s="3"/>
      <c r="B587" s="3"/>
      <c r="C587" s="3"/>
      <c r="D587" s="20"/>
      <c r="E587" s="1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21"/>
      <c r="R587" s="3"/>
      <c r="S587" s="4"/>
      <c r="T587" s="4"/>
      <c r="U587" s="3"/>
    </row>
    <row r="588" spans="1:21" x14ac:dyDescent="0.3">
      <c r="A588" s="3"/>
      <c r="B588" s="3"/>
      <c r="C588" s="3"/>
      <c r="D588" s="20"/>
      <c r="E588" s="1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21"/>
      <c r="R588" s="3"/>
      <c r="S588" s="4"/>
      <c r="T588" s="4"/>
      <c r="U588" s="3"/>
    </row>
    <row r="589" spans="1:21" x14ac:dyDescent="0.3">
      <c r="A589" s="3"/>
      <c r="B589" s="3"/>
      <c r="C589" s="3"/>
      <c r="D589" s="20"/>
      <c r="E589" s="1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21"/>
      <c r="R589" s="3"/>
      <c r="S589" s="4"/>
      <c r="T589" s="4"/>
      <c r="U589" s="3"/>
    </row>
    <row r="590" spans="1:21" x14ac:dyDescent="0.3">
      <c r="A590" s="3"/>
      <c r="B590" s="3"/>
      <c r="C590" s="3"/>
      <c r="D590" s="20"/>
      <c r="E590" s="1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21"/>
      <c r="R590" s="3"/>
      <c r="S590" s="4"/>
      <c r="T590" s="4"/>
      <c r="U590" s="3"/>
    </row>
    <row r="591" spans="1:21" x14ac:dyDescent="0.3">
      <c r="A591" s="3"/>
      <c r="B591" s="3"/>
      <c r="C591" s="3"/>
      <c r="D591" s="20"/>
      <c r="E591" s="1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21"/>
      <c r="R591" s="3"/>
      <c r="S591" s="4"/>
      <c r="T591" s="4"/>
      <c r="U591" s="3"/>
    </row>
    <row r="592" spans="1:21" x14ac:dyDescent="0.3">
      <c r="A592" s="3"/>
      <c r="B592" s="3"/>
      <c r="C592" s="3"/>
      <c r="D592" s="20"/>
      <c r="E592" s="1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21"/>
      <c r="R592" s="3"/>
      <c r="S592" s="4"/>
      <c r="T592" s="4"/>
      <c r="U592" s="3"/>
    </row>
    <row r="593" spans="1:21" x14ac:dyDescent="0.3">
      <c r="A593" s="3"/>
      <c r="B593" s="3"/>
      <c r="C593" s="3"/>
      <c r="D593" s="20"/>
      <c r="E593" s="1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21"/>
      <c r="R593" s="3"/>
      <c r="S593" s="4"/>
      <c r="T593" s="4"/>
      <c r="U593" s="3"/>
    </row>
    <row r="594" spans="1:21" x14ac:dyDescent="0.3">
      <c r="A594" s="3"/>
      <c r="B594" s="3"/>
      <c r="C594" s="3"/>
      <c r="D594" s="20"/>
      <c r="E594" s="1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21"/>
      <c r="R594" s="3"/>
      <c r="S594" s="4"/>
      <c r="T594" s="4"/>
      <c r="U594" s="3"/>
    </row>
    <row r="595" spans="1:21" x14ac:dyDescent="0.3">
      <c r="A595" s="3"/>
      <c r="B595" s="3"/>
      <c r="C595" s="3"/>
      <c r="D595" s="20"/>
      <c r="E595" s="1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21"/>
      <c r="R595" s="3"/>
      <c r="S595" s="4"/>
      <c r="T595" s="4"/>
      <c r="U595" s="3"/>
    </row>
    <row r="596" spans="1:21" x14ac:dyDescent="0.3">
      <c r="A596" s="3"/>
      <c r="B596" s="3"/>
      <c r="C596" s="3"/>
      <c r="D596" s="20"/>
      <c r="E596" s="1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21"/>
      <c r="R596" s="3"/>
      <c r="S596" s="4"/>
      <c r="T596" s="4"/>
      <c r="U596" s="3"/>
    </row>
    <row r="597" spans="1:21" x14ac:dyDescent="0.3">
      <c r="A597" s="3"/>
      <c r="B597" s="3"/>
      <c r="C597" s="3"/>
      <c r="D597" s="20"/>
      <c r="E597" s="1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21"/>
      <c r="R597" s="3"/>
      <c r="S597" s="4"/>
      <c r="T597" s="4"/>
      <c r="U597" s="3"/>
    </row>
    <row r="598" spans="1:21" x14ac:dyDescent="0.3">
      <c r="A598" s="3"/>
      <c r="B598" s="3"/>
      <c r="C598" s="3"/>
      <c r="D598" s="20"/>
      <c r="E598" s="1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21"/>
      <c r="R598" s="3"/>
      <c r="S598" s="4"/>
      <c r="T598" s="4"/>
      <c r="U598" s="3"/>
    </row>
    <row r="599" spans="1:21" x14ac:dyDescent="0.3">
      <c r="A599" s="3"/>
      <c r="B599" s="3"/>
      <c r="C599" s="3"/>
      <c r="D599" s="20"/>
      <c r="E599" s="1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21"/>
      <c r="R599" s="3"/>
      <c r="S599" s="4"/>
      <c r="T599" s="4"/>
      <c r="U599" s="3"/>
    </row>
    <row r="600" spans="1:21" x14ac:dyDescent="0.3">
      <c r="A600" s="3"/>
      <c r="B600" s="3"/>
      <c r="C600" s="3"/>
      <c r="D600" s="20"/>
      <c r="E600" s="1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21"/>
      <c r="R600" s="3"/>
      <c r="S600" s="4"/>
      <c r="T600" s="4"/>
      <c r="U600" s="3"/>
    </row>
    <row r="601" spans="1:21" x14ac:dyDescent="0.3">
      <c r="A601" s="3"/>
      <c r="B601" s="3"/>
      <c r="C601" s="3"/>
      <c r="D601" s="20"/>
      <c r="E601" s="1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21"/>
      <c r="R601" s="3"/>
      <c r="S601" s="4"/>
      <c r="T601" s="4"/>
      <c r="U601" s="3"/>
    </row>
    <row r="602" spans="1:21" x14ac:dyDescent="0.3">
      <c r="A602" s="3"/>
      <c r="B602" s="3"/>
      <c r="C602" s="3"/>
      <c r="D602" s="20"/>
      <c r="E602" s="1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21"/>
      <c r="R602" s="3"/>
      <c r="S602" s="4"/>
      <c r="T602" s="4"/>
      <c r="U602" s="3"/>
    </row>
    <row r="603" spans="1:21" x14ac:dyDescent="0.3">
      <c r="A603" s="3"/>
      <c r="B603" s="3"/>
      <c r="C603" s="3"/>
      <c r="D603" s="20"/>
      <c r="E603" s="1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21"/>
      <c r="R603" s="3"/>
      <c r="S603" s="4"/>
      <c r="T603" s="4"/>
      <c r="U603" s="3"/>
    </row>
    <row r="604" spans="1:21" x14ac:dyDescent="0.3">
      <c r="A604" s="3"/>
      <c r="B604" s="3"/>
      <c r="C604" s="3"/>
      <c r="D604" s="20"/>
      <c r="E604" s="1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21"/>
      <c r="R604" s="3"/>
      <c r="S604" s="4"/>
      <c r="T604" s="4"/>
      <c r="U604" s="3"/>
    </row>
    <row r="605" spans="1:21" x14ac:dyDescent="0.3">
      <c r="A605" s="3"/>
      <c r="B605" s="3"/>
      <c r="C605" s="3"/>
      <c r="D605" s="20"/>
      <c r="E605" s="1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21"/>
      <c r="R605" s="3"/>
      <c r="S605" s="4"/>
      <c r="T605" s="4"/>
      <c r="U605" s="3"/>
    </row>
    <row r="606" spans="1:21" x14ac:dyDescent="0.3">
      <c r="A606" s="3"/>
      <c r="B606" s="3"/>
      <c r="C606" s="3"/>
      <c r="D606" s="20"/>
      <c r="E606" s="1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21"/>
      <c r="R606" s="3"/>
      <c r="S606" s="4"/>
      <c r="T606" s="4"/>
      <c r="U606" s="3"/>
    </row>
    <row r="607" spans="1:21" x14ac:dyDescent="0.3">
      <c r="A607" s="3"/>
      <c r="B607" s="3"/>
      <c r="C607" s="3"/>
      <c r="D607" s="20"/>
      <c r="E607" s="1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21"/>
      <c r="R607" s="3"/>
      <c r="S607" s="4"/>
      <c r="T607" s="4"/>
      <c r="U607" s="3"/>
    </row>
    <row r="608" spans="1:21" x14ac:dyDescent="0.3">
      <c r="A608" s="3"/>
      <c r="B608" s="3"/>
      <c r="C608" s="3"/>
      <c r="D608" s="20"/>
      <c r="E608" s="1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21"/>
      <c r="R608" s="3"/>
      <c r="S608" s="4"/>
      <c r="T608" s="4"/>
      <c r="U608" s="3"/>
    </row>
    <row r="609" spans="1:21" x14ac:dyDescent="0.3">
      <c r="A609" s="3"/>
      <c r="B609" s="3"/>
      <c r="C609" s="3"/>
      <c r="D609" s="20"/>
      <c r="E609" s="1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21"/>
      <c r="R609" s="3"/>
      <c r="S609" s="4"/>
      <c r="T609" s="4"/>
      <c r="U609" s="3"/>
    </row>
    <row r="610" spans="1:21" x14ac:dyDescent="0.3">
      <c r="A610" s="3"/>
      <c r="B610" s="3"/>
      <c r="C610" s="3"/>
      <c r="D610" s="20"/>
      <c r="E610" s="1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21"/>
      <c r="R610" s="3"/>
      <c r="S610" s="4"/>
      <c r="T610" s="4"/>
      <c r="U610" s="3"/>
    </row>
    <row r="611" spans="1:21" x14ac:dyDescent="0.3">
      <c r="A611" s="3"/>
      <c r="B611" s="3"/>
      <c r="C611" s="3"/>
      <c r="D611" s="20"/>
      <c r="E611" s="1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21"/>
      <c r="R611" s="3"/>
      <c r="S611" s="4"/>
      <c r="T611" s="4"/>
      <c r="U611" s="3"/>
    </row>
    <row r="612" spans="1:21" x14ac:dyDescent="0.3">
      <c r="A612" s="3"/>
      <c r="B612" s="3"/>
      <c r="C612" s="3"/>
      <c r="D612" s="20"/>
      <c r="E612" s="1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21"/>
      <c r="R612" s="3"/>
      <c r="S612" s="4"/>
      <c r="T612" s="4"/>
      <c r="U612" s="3"/>
    </row>
    <row r="613" spans="1:21" x14ac:dyDescent="0.3">
      <c r="A613" s="3"/>
      <c r="B613" s="3"/>
      <c r="C613" s="3"/>
      <c r="D613" s="20"/>
      <c r="E613" s="1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21"/>
      <c r="R613" s="3"/>
      <c r="S613" s="4"/>
      <c r="T613" s="4"/>
      <c r="U613" s="3"/>
    </row>
    <row r="614" spans="1:21" x14ac:dyDescent="0.3">
      <c r="A614" s="3"/>
      <c r="B614" s="3"/>
      <c r="C614" s="3"/>
      <c r="D614" s="20"/>
      <c r="E614" s="1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21"/>
      <c r="R614" s="3"/>
      <c r="S614" s="4"/>
      <c r="T614" s="4"/>
      <c r="U614" s="3"/>
    </row>
    <row r="615" spans="1:21" x14ac:dyDescent="0.3">
      <c r="A615" s="3"/>
      <c r="B615" s="3"/>
      <c r="C615" s="3"/>
      <c r="D615" s="20"/>
      <c r="E615" s="1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21"/>
      <c r="R615" s="3"/>
      <c r="S615" s="4"/>
      <c r="T615" s="4"/>
      <c r="U615" s="3"/>
    </row>
    <row r="616" spans="1:21" x14ac:dyDescent="0.3">
      <c r="A616" s="3"/>
      <c r="B616" s="3"/>
      <c r="C616" s="3"/>
      <c r="D616" s="20"/>
      <c r="E616" s="1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21"/>
      <c r="R616" s="3"/>
      <c r="S616" s="4"/>
      <c r="T616" s="4"/>
      <c r="U616" s="3"/>
    </row>
    <row r="617" spans="1:21" x14ac:dyDescent="0.3">
      <c r="A617" s="3"/>
      <c r="B617" s="3"/>
      <c r="C617" s="3"/>
      <c r="D617" s="20"/>
      <c r="E617" s="1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21"/>
      <c r="R617" s="3"/>
      <c r="S617" s="4"/>
      <c r="T617" s="4"/>
      <c r="U617" s="3"/>
    </row>
    <row r="618" spans="1:21" x14ac:dyDescent="0.3">
      <c r="A618" s="3"/>
      <c r="B618" s="3"/>
      <c r="C618" s="3"/>
      <c r="D618" s="20"/>
      <c r="E618" s="1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21"/>
      <c r="R618" s="3"/>
      <c r="S618" s="4"/>
      <c r="T618" s="4"/>
      <c r="U618" s="3"/>
    </row>
    <row r="619" spans="1:21" x14ac:dyDescent="0.3">
      <c r="A619" s="3"/>
      <c r="B619" s="3"/>
      <c r="C619" s="3"/>
      <c r="D619" s="20"/>
      <c r="E619" s="1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21"/>
      <c r="R619" s="3"/>
      <c r="S619" s="4"/>
      <c r="T619" s="4"/>
      <c r="U619" s="3"/>
    </row>
    <row r="620" spans="1:21" x14ac:dyDescent="0.3">
      <c r="A620" s="3"/>
      <c r="B620" s="3"/>
      <c r="C620" s="3"/>
      <c r="D620" s="20"/>
      <c r="E620" s="1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21"/>
      <c r="R620" s="3"/>
      <c r="S620" s="4"/>
      <c r="T620" s="4"/>
      <c r="U620" s="3"/>
    </row>
    <row r="621" spans="1:21" x14ac:dyDescent="0.3">
      <c r="A621" s="3"/>
      <c r="B621" s="3"/>
      <c r="C621" s="3"/>
      <c r="D621" s="20"/>
      <c r="E621" s="1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21"/>
      <c r="R621" s="3"/>
      <c r="S621" s="4"/>
      <c r="T621" s="4"/>
      <c r="U621" s="3"/>
    </row>
    <row r="622" spans="1:21" x14ac:dyDescent="0.3">
      <c r="A622" s="3"/>
      <c r="B622" s="3"/>
      <c r="C622" s="3"/>
      <c r="D622" s="20"/>
      <c r="E622" s="1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21"/>
      <c r="R622" s="3"/>
      <c r="S622" s="4"/>
      <c r="T622" s="4"/>
      <c r="U622" s="3"/>
    </row>
    <row r="623" spans="1:21" x14ac:dyDescent="0.3">
      <c r="A623" s="3"/>
      <c r="B623" s="3"/>
      <c r="C623" s="3"/>
      <c r="D623" s="20"/>
      <c r="E623" s="1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21"/>
      <c r="R623" s="3"/>
      <c r="S623" s="4"/>
      <c r="T623" s="4"/>
      <c r="U623" s="3"/>
    </row>
    <row r="624" spans="1:21" x14ac:dyDescent="0.3">
      <c r="A624" s="3"/>
      <c r="B624" s="3"/>
      <c r="C624" s="3"/>
      <c r="D624" s="20"/>
      <c r="E624" s="1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21"/>
      <c r="R624" s="3"/>
      <c r="S624" s="4"/>
      <c r="T624" s="4"/>
      <c r="U624" s="3"/>
    </row>
    <row r="625" spans="1:21" x14ac:dyDescent="0.3">
      <c r="A625" s="3"/>
      <c r="B625" s="3"/>
      <c r="C625" s="3"/>
      <c r="D625" s="20"/>
      <c r="E625" s="1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21"/>
      <c r="R625" s="3"/>
      <c r="S625" s="4"/>
      <c r="T625" s="4"/>
      <c r="U625" s="3"/>
    </row>
    <row r="626" spans="1:21" x14ac:dyDescent="0.3">
      <c r="A626" s="3"/>
      <c r="B626" s="3"/>
      <c r="C626" s="3"/>
      <c r="D626" s="20"/>
      <c r="E626" s="1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21"/>
      <c r="R626" s="3"/>
      <c r="S626" s="4"/>
      <c r="T626" s="4"/>
      <c r="U626" s="3"/>
    </row>
    <row r="627" spans="1:21" x14ac:dyDescent="0.3">
      <c r="A627" s="3"/>
      <c r="B627" s="3"/>
      <c r="C627" s="3"/>
      <c r="D627" s="20"/>
      <c r="E627" s="1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21"/>
      <c r="R627" s="3"/>
      <c r="S627" s="4"/>
      <c r="T627" s="4"/>
      <c r="U627" s="3"/>
    </row>
    <row r="628" spans="1:21" x14ac:dyDescent="0.3">
      <c r="A628" s="3"/>
      <c r="B628" s="3"/>
      <c r="C628" s="3"/>
      <c r="D628" s="20"/>
      <c r="E628" s="1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21"/>
      <c r="R628" s="3"/>
      <c r="S628" s="4"/>
      <c r="T628" s="4"/>
      <c r="U628" s="3"/>
    </row>
    <row r="629" spans="1:21" x14ac:dyDescent="0.3">
      <c r="A629" s="3"/>
      <c r="B629" s="3"/>
      <c r="C629" s="3"/>
      <c r="D629" s="20"/>
      <c r="E629" s="1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21"/>
      <c r="R629" s="3"/>
      <c r="S629" s="4"/>
      <c r="T629" s="4"/>
      <c r="U629" s="3"/>
    </row>
    <row r="630" spans="1:21" x14ac:dyDescent="0.3">
      <c r="A630" s="3"/>
      <c r="B630" s="3"/>
      <c r="C630" s="3"/>
      <c r="D630" s="20"/>
      <c r="E630" s="1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21"/>
      <c r="R630" s="3"/>
      <c r="S630" s="4"/>
      <c r="T630" s="4"/>
      <c r="U630" s="3"/>
    </row>
    <row r="631" spans="1:21" x14ac:dyDescent="0.3">
      <c r="A631" s="3"/>
      <c r="B631" s="3"/>
      <c r="C631" s="3"/>
      <c r="D631" s="20"/>
      <c r="E631" s="1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21"/>
      <c r="R631" s="3"/>
      <c r="S631" s="4"/>
      <c r="T631" s="4"/>
      <c r="U631" s="3"/>
    </row>
    <row r="632" spans="1:21" x14ac:dyDescent="0.3">
      <c r="A632" s="3"/>
      <c r="B632" s="3"/>
      <c r="C632" s="3"/>
      <c r="D632" s="20"/>
      <c r="E632" s="1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21"/>
      <c r="R632" s="3"/>
      <c r="S632" s="4"/>
      <c r="T632" s="4"/>
      <c r="U632" s="3"/>
    </row>
    <row r="633" spans="1:21" x14ac:dyDescent="0.3">
      <c r="A633" s="3"/>
      <c r="B633" s="3"/>
      <c r="C633" s="3"/>
      <c r="D633" s="20"/>
      <c r="E633" s="1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21"/>
      <c r="R633" s="3"/>
      <c r="S633" s="4"/>
      <c r="T633" s="4"/>
      <c r="U633" s="3"/>
    </row>
    <row r="634" spans="1:21" x14ac:dyDescent="0.3">
      <c r="A634" s="3"/>
      <c r="B634" s="3"/>
      <c r="C634" s="3"/>
      <c r="D634" s="20"/>
      <c r="E634" s="1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21"/>
      <c r="R634" s="3"/>
      <c r="S634" s="4"/>
      <c r="T634" s="4"/>
      <c r="U634" s="3"/>
    </row>
    <row r="635" spans="1:21" x14ac:dyDescent="0.3">
      <c r="A635" s="3"/>
      <c r="B635" s="3"/>
      <c r="C635" s="3"/>
      <c r="D635" s="20"/>
      <c r="E635" s="1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21"/>
      <c r="R635" s="3"/>
      <c r="S635" s="4"/>
      <c r="T635" s="4"/>
      <c r="U635" s="3"/>
    </row>
    <row r="636" spans="1:21" x14ac:dyDescent="0.3">
      <c r="A636" s="3"/>
      <c r="B636" s="3"/>
      <c r="C636" s="3"/>
      <c r="D636" s="20"/>
      <c r="E636" s="1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21"/>
      <c r="R636" s="3"/>
      <c r="S636" s="4"/>
      <c r="T636" s="4"/>
      <c r="U636" s="3"/>
    </row>
    <row r="637" spans="1:21" x14ac:dyDescent="0.3">
      <c r="A637" s="3"/>
      <c r="B637" s="3"/>
      <c r="C637" s="3"/>
      <c r="D637" s="20"/>
      <c r="E637" s="1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21"/>
      <c r="R637" s="3"/>
      <c r="S637" s="4"/>
      <c r="T637" s="4"/>
      <c r="U637" s="3"/>
    </row>
    <row r="638" spans="1:21" x14ac:dyDescent="0.3">
      <c r="A638" s="3"/>
      <c r="B638" s="3"/>
      <c r="C638" s="3"/>
      <c r="D638" s="20"/>
      <c r="E638" s="1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21"/>
      <c r="R638" s="3"/>
      <c r="S638" s="4"/>
      <c r="T638" s="4"/>
      <c r="U638" s="3"/>
    </row>
    <row r="639" spans="1:21" x14ac:dyDescent="0.3">
      <c r="A639" s="3"/>
      <c r="B639" s="3"/>
      <c r="C639" s="3"/>
      <c r="D639" s="20"/>
      <c r="E639" s="1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21"/>
      <c r="R639" s="3"/>
      <c r="S639" s="4"/>
      <c r="T639" s="4"/>
      <c r="U639" s="3"/>
    </row>
    <row r="640" spans="1:21" x14ac:dyDescent="0.3">
      <c r="A640" s="3"/>
      <c r="B640" s="3"/>
      <c r="C640" s="3"/>
      <c r="D640" s="20"/>
      <c r="E640" s="1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21"/>
      <c r="R640" s="3"/>
      <c r="S640" s="4"/>
      <c r="T640" s="4"/>
      <c r="U640" s="3"/>
    </row>
    <row r="641" spans="1:21" x14ac:dyDescent="0.3">
      <c r="A641" s="3"/>
      <c r="B641" s="3"/>
      <c r="C641" s="3"/>
      <c r="D641" s="20"/>
      <c r="E641" s="1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21"/>
      <c r="R641" s="3"/>
      <c r="S641" s="4"/>
      <c r="T641" s="4"/>
      <c r="U641" s="3"/>
    </row>
    <row r="642" spans="1:21" x14ac:dyDescent="0.3">
      <c r="A642" s="3"/>
      <c r="B642" s="3"/>
      <c r="C642" s="3"/>
      <c r="D642" s="20"/>
      <c r="E642" s="1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21"/>
      <c r="R642" s="3"/>
      <c r="S642" s="4"/>
      <c r="T642" s="4"/>
      <c r="U642" s="3"/>
    </row>
    <row r="643" spans="1:21" x14ac:dyDescent="0.3">
      <c r="A643" s="3"/>
      <c r="B643" s="3"/>
      <c r="C643" s="3"/>
      <c r="D643" s="20"/>
      <c r="E643" s="1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21"/>
      <c r="R643" s="3"/>
      <c r="S643" s="4"/>
      <c r="T643" s="4"/>
      <c r="U643" s="3"/>
    </row>
    <row r="644" spans="1:21" x14ac:dyDescent="0.3">
      <c r="A644" s="3"/>
      <c r="B644" s="3"/>
      <c r="C644" s="3"/>
      <c r="D644" s="20"/>
      <c r="E644" s="1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21"/>
      <c r="R644" s="3"/>
      <c r="S644" s="4"/>
      <c r="T644" s="4"/>
      <c r="U644" s="3"/>
    </row>
    <row r="645" spans="1:21" x14ac:dyDescent="0.3">
      <c r="A645" s="3"/>
      <c r="B645" s="3"/>
      <c r="C645" s="3"/>
      <c r="D645" s="20"/>
      <c r="E645" s="1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21"/>
      <c r="R645" s="3"/>
      <c r="S645" s="4"/>
      <c r="T645" s="4"/>
      <c r="U645" s="3"/>
    </row>
    <row r="646" spans="1:21" x14ac:dyDescent="0.3">
      <c r="A646" s="3"/>
      <c r="B646" s="3"/>
      <c r="C646" s="3"/>
      <c r="D646" s="20"/>
      <c r="E646" s="1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21"/>
      <c r="R646" s="3"/>
      <c r="S646" s="4"/>
      <c r="T646" s="4"/>
      <c r="U646" s="3"/>
    </row>
    <row r="647" spans="1:21" x14ac:dyDescent="0.3">
      <c r="A647" s="3"/>
      <c r="B647" s="3"/>
      <c r="C647" s="3"/>
      <c r="D647" s="20"/>
      <c r="E647" s="1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21"/>
      <c r="R647" s="3"/>
      <c r="S647" s="4"/>
      <c r="T647" s="4"/>
      <c r="U647" s="3"/>
    </row>
    <row r="648" spans="1:21" x14ac:dyDescent="0.3">
      <c r="A648" s="3"/>
      <c r="B648" s="3"/>
      <c r="C648" s="3"/>
      <c r="D648" s="20"/>
      <c r="E648" s="1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21"/>
      <c r="R648" s="3"/>
      <c r="S648" s="4"/>
      <c r="T648" s="4"/>
      <c r="U648" s="3"/>
    </row>
    <row r="649" spans="1:21" x14ac:dyDescent="0.3">
      <c r="A649" s="3"/>
      <c r="B649" s="3"/>
      <c r="C649" s="3"/>
      <c r="D649" s="20"/>
      <c r="E649" s="1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21"/>
      <c r="R649" s="3"/>
      <c r="S649" s="4"/>
      <c r="T649" s="4"/>
      <c r="U649" s="3"/>
    </row>
    <row r="650" spans="1:21" x14ac:dyDescent="0.3">
      <c r="A650" s="3"/>
      <c r="B650" s="3"/>
      <c r="C650" s="3"/>
      <c r="D650" s="20"/>
      <c r="E650" s="1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21"/>
      <c r="R650" s="3"/>
      <c r="S650" s="4"/>
      <c r="T650" s="4"/>
      <c r="U650" s="3"/>
    </row>
    <row r="651" spans="1:21" x14ac:dyDescent="0.3">
      <c r="A651" s="3"/>
      <c r="B651" s="3"/>
      <c r="C651" s="3"/>
      <c r="D651" s="20"/>
      <c r="E651" s="1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21"/>
      <c r="R651" s="3"/>
      <c r="S651" s="4"/>
      <c r="T651" s="4"/>
      <c r="U651" s="3"/>
    </row>
    <row r="652" spans="1:21" x14ac:dyDescent="0.3">
      <c r="A652" s="3"/>
      <c r="B652" s="3"/>
      <c r="C652" s="3"/>
      <c r="D652" s="20"/>
      <c r="E652" s="1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21"/>
      <c r="R652" s="3"/>
      <c r="S652" s="4"/>
      <c r="T652" s="4"/>
      <c r="U652" s="3"/>
    </row>
    <row r="653" spans="1:21" x14ac:dyDescent="0.3">
      <c r="A653" s="3"/>
      <c r="B653" s="3"/>
      <c r="C653" s="3"/>
      <c r="D653" s="20"/>
      <c r="E653" s="1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21"/>
      <c r="R653" s="3"/>
      <c r="S653" s="4"/>
      <c r="T653" s="4"/>
      <c r="U653" s="3"/>
    </row>
    <row r="654" spans="1:21" x14ac:dyDescent="0.3">
      <c r="A654" s="3"/>
      <c r="B654" s="3"/>
      <c r="C654" s="3"/>
      <c r="D654" s="20"/>
      <c r="E654" s="1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21"/>
      <c r="R654" s="3"/>
      <c r="S654" s="4"/>
      <c r="T654" s="4"/>
      <c r="U654" s="3"/>
    </row>
    <row r="655" spans="1:21" x14ac:dyDescent="0.3">
      <c r="A655" s="3"/>
      <c r="B655" s="3"/>
      <c r="C655" s="3"/>
      <c r="D655" s="20"/>
      <c r="E655" s="1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21"/>
      <c r="R655" s="3"/>
      <c r="S655" s="4"/>
      <c r="T655" s="4"/>
      <c r="U655" s="3"/>
    </row>
    <row r="656" spans="1:21" x14ac:dyDescent="0.3">
      <c r="A656" s="3"/>
      <c r="B656" s="3"/>
      <c r="C656" s="3"/>
      <c r="D656" s="20"/>
      <c r="E656" s="1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21"/>
      <c r="R656" s="3"/>
      <c r="S656" s="4"/>
      <c r="T656" s="4"/>
      <c r="U656" s="3"/>
    </row>
    <row r="657" spans="1:21" x14ac:dyDescent="0.3">
      <c r="A657" s="3"/>
      <c r="B657" s="3"/>
      <c r="C657" s="3"/>
      <c r="D657" s="20"/>
      <c r="E657" s="1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21"/>
      <c r="R657" s="3"/>
      <c r="S657" s="4"/>
      <c r="T657" s="4"/>
      <c r="U657" s="3"/>
    </row>
    <row r="658" spans="1:21" x14ac:dyDescent="0.3">
      <c r="A658" s="3"/>
      <c r="B658" s="3"/>
      <c r="C658" s="3"/>
      <c r="D658" s="20"/>
      <c r="E658" s="1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21"/>
      <c r="R658" s="3"/>
      <c r="S658" s="4"/>
      <c r="T658" s="4"/>
      <c r="U658" s="3"/>
    </row>
    <row r="659" spans="1:21" x14ac:dyDescent="0.3">
      <c r="A659" s="3"/>
      <c r="B659" s="3"/>
      <c r="C659" s="3"/>
      <c r="D659" s="20"/>
      <c r="E659" s="1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21"/>
      <c r="R659" s="3"/>
      <c r="S659" s="4"/>
      <c r="T659" s="4"/>
      <c r="U659" s="3"/>
    </row>
    <row r="660" spans="1:21" x14ac:dyDescent="0.3">
      <c r="A660" s="3"/>
      <c r="B660" s="3"/>
      <c r="C660" s="3"/>
      <c r="D660" s="20"/>
      <c r="E660" s="1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21"/>
      <c r="R660" s="3"/>
      <c r="S660" s="4"/>
      <c r="T660" s="4"/>
      <c r="U660" s="3"/>
    </row>
    <row r="661" spans="1:21" x14ac:dyDescent="0.3">
      <c r="A661" s="3"/>
      <c r="B661" s="3"/>
      <c r="C661" s="3"/>
      <c r="D661" s="20"/>
      <c r="E661" s="1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21"/>
      <c r="R661" s="3"/>
      <c r="S661" s="4"/>
      <c r="T661" s="4"/>
      <c r="U661" s="3"/>
    </row>
    <row r="662" spans="1:21" x14ac:dyDescent="0.3">
      <c r="A662" s="3"/>
      <c r="B662" s="3"/>
      <c r="C662" s="3"/>
      <c r="D662" s="20"/>
      <c r="E662" s="1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21"/>
      <c r="R662" s="3"/>
      <c r="S662" s="4"/>
      <c r="T662" s="4"/>
      <c r="U662" s="3"/>
    </row>
    <row r="663" spans="1:21" x14ac:dyDescent="0.3">
      <c r="A663" s="3"/>
      <c r="B663" s="3"/>
      <c r="C663" s="3"/>
      <c r="D663" s="20"/>
      <c r="E663" s="1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21"/>
      <c r="R663" s="3"/>
      <c r="S663" s="4"/>
      <c r="T663" s="4"/>
      <c r="U663" s="3"/>
    </row>
    <row r="664" spans="1:21" x14ac:dyDescent="0.3">
      <c r="A664" s="3"/>
      <c r="B664" s="3"/>
      <c r="C664" s="3"/>
      <c r="D664" s="20"/>
      <c r="E664" s="1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21"/>
      <c r="R664" s="3"/>
      <c r="S664" s="4"/>
      <c r="T664" s="4"/>
      <c r="U664" s="3"/>
    </row>
    <row r="665" spans="1:21" x14ac:dyDescent="0.3">
      <c r="A665" s="3"/>
      <c r="B665" s="3"/>
      <c r="C665" s="3"/>
      <c r="D665" s="20"/>
      <c r="E665" s="1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21"/>
      <c r="R665" s="3"/>
      <c r="S665" s="4"/>
      <c r="T665" s="4"/>
      <c r="U665" s="3"/>
    </row>
    <row r="666" spans="1:21" x14ac:dyDescent="0.3">
      <c r="A666" s="3"/>
      <c r="B666" s="3"/>
      <c r="C666" s="3"/>
      <c r="D666" s="20"/>
      <c r="E666" s="1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21"/>
      <c r="R666" s="3"/>
      <c r="S666" s="4"/>
      <c r="T666" s="4"/>
      <c r="U666" s="3"/>
    </row>
    <row r="667" spans="1:21" x14ac:dyDescent="0.3">
      <c r="A667" s="3"/>
      <c r="B667" s="3"/>
      <c r="C667" s="3"/>
      <c r="D667" s="20"/>
      <c r="E667" s="1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21"/>
      <c r="R667" s="3"/>
      <c r="S667" s="4"/>
      <c r="T667" s="4"/>
      <c r="U667" s="3"/>
    </row>
    <row r="668" spans="1:21" x14ac:dyDescent="0.3">
      <c r="A668" s="3"/>
      <c r="B668" s="3"/>
      <c r="C668" s="3"/>
      <c r="D668" s="20"/>
      <c r="E668" s="1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21"/>
      <c r="R668" s="3"/>
      <c r="S668" s="4"/>
      <c r="T668" s="4"/>
      <c r="U668" s="3"/>
    </row>
    <row r="669" spans="1:21" x14ac:dyDescent="0.3">
      <c r="A669" s="3"/>
      <c r="B669" s="3"/>
      <c r="C669" s="3"/>
      <c r="D669" s="20"/>
      <c r="E669" s="1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21"/>
      <c r="R669" s="3"/>
      <c r="S669" s="4"/>
      <c r="T669" s="4"/>
      <c r="U669" s="3"/>
    </row>
    <row r="670" spans="1:21" x14ac:dyDescent="0.3">
      <c r="A670" s="3"/>
      <c r="B670" s="3"/>
      <c r="C670" s="3"/>
      <c r="D670" s="20"/>
      <c r="E670" s="1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21"/>
      <c r="R670" s="3"/>
      <c r="S670" s="4"/>
      <c r="T670" s="4"/>
      <c r="U670" s="3"/>
    </row>
    <row r="671" spans="1:21" x14ac:dyDescent="0.3">
      <c r="A671" s="3"/>
      <c r="B671" s="3"/>
      <c r="C671" s="3"/>
      <c r="D671" s="20"/>
      <c r="E671" s="1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21"/>
      <c r="R671" s="3"/>
      <c r="S671" s="4"/>
      <c r="T671" s="4"/>
      <c r="U671" s="3"/>
    </row>
    <row r="672" spans="1:21" x14ac:dyDescent="0.3">
      <c r="A672" s="3"/>
      <c r="B672" s="3"/>
      <c r="C672" s="3"/>
      <c r="D672" s="20"/>
      <c r="E672" s="1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21"/>
      <c r="R672" s="3"/>
      <c r="S672" s="4"/>
      <c r="T672" s="4"/>
      <c r="U672" s="3"/>
    </row>
    <row r="673" spans="1:21" x14ac:dyDescent="0.3">
      <c r="A673" s="3"/>
      <c r="B673" s="3"/>
      <c r="C673" s="3"/>
      <c r="D673" s="20"/>
      <c r="E673" s="1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21"/>
      <c r="R673" s="3"/>
      <c r="S673" s="4"/>
      <c r="T673" s="4"/>
      <c r="U673" s="3"/>
    </row>
    <row r="674" spans="1:21" x14ac:dyDescent="0.3">
      <c r="A674" s="3"/>
      <c r="B674" s="3"/>
      <c r="C674" s="3"/>
      <c r="D674" s="20"/>
      <c r="E674" s="1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21"/>
      <c r="R674" s="3"/>
      <c r="S674" s="4"/>
      <c r="T674" s="4"/>
      <c r="U674" s="3"/>
    </row>
    <row r="675" spans="1:21" x14ac:dyDescent="0.3">
      <c r="A675" s="3"/>
      <c r="B675" s="3"/>
      <c r="C675" s="3"/>
      <c r="D675" s="20"/>
      <c r="E675" s="1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21"/>
      <c r="R675" s="3"/>
      <c r="S675" s="4"/>
      <c r="T675" s="4"/>
      <c r="U675" s="3"/>
    </row>
    <row r="676" spans="1:21" x14ac:dyDescent="0.3">
      <c r="A676" s="3"/>
      <c r="B676" s="3"/>
      <c r="C676" s="3"/>
      <c r="D676" s="20"/>
      <c r="E676" s="1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21"/>
      <c r="R676" s="3"/>
      <c r="S676" s="4"/>
      <c r="T676" s="4"/>
      <c r="U676" s="3"/>
    </row>
    <row r="677" spans="1:21" x14ac:dyDescent="0.3">
      <c r="A677" s="3"/>
      <c r="B677" s="3"/>
      <c r="C677" s="3"/>
      <c r="D677" s="20"/>
      <c r="E677" s="1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21"/>
      <c r="R677" s="3"/>
      <c r="S677" s="4"/>
      <c r="T677" s="4"/>
      <c r="U677" s="3"/>
    </row>
    <row r="678" spans="1:21" x14ac:dyDescent="0.3">
      <c r="A678" s="3"/>
      <c r="B678" s="3"/>
      <c r="C678" s="3"/>
      <c r="D678" s="20"/>
      <c r="E678" s="1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21"/>
      <c r="R678" s="3"/>
      <c r="S678" s="4"/>
      <c r="T678" s="4"/>
      <c r="U678" s="3"/>
    </row>
    <row r="679" spans="1:21" x14ac:dyDescent="0.3">
      <c r="A679" s="3"/>
      <c r="B679" s="3"/>
      <c r="C679" s="3"/>
      <c r="D679" s="20"/>
      <c r="E679" s="1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21"/>
      <c r="R679" s="3"/>
      <c r="S679" s="4"/>
      <c r="T679" s="4"/>
      <c r="U679" s="3"/>
    </row>
    <row r="680" spans="1:21" x14ac:dyDescent="0.3">
      <c r="A680" s="3"/>
      <c r="B680" s="3"/>
      <c r="C680" s="3"/>
      <c r="D680" s="20"/>
      <c r="E680" s="1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21"/>
      <c r="R680" s="3"/>
      <c r="S680" s="4"/>
      <c r="T680" s="4"/>
      <c r="U680" s="3"/>
    </row>
    <row r="681" spans="1:21" x14ac:dyDescent="0.3">
      <c r="A681" s="3"/>
      <c r="B681" s="3"/>
      <c r="C681" s="3"/>
      <c r="D681" s="20"/>
      <c r="E681" s="1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21"/>
      <c r="R681" s="3"/>
      <c r="S681" s="4"/>
      <c r="T681" s="4"/>
      <c r="U681" s="3"/>
    </row>
    <row r="682" spans="1:21" x14ac:dyDescent="0.3">
      <c r="A682" s="3"/>
      <c r="B682" s="3"/>
      <c r="C682" s="3"/>
      <c r="D682" s="20"/>
      <c r="E682" s="1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21"/>
      <c r="R682" s="3"/>
      <c r="S682" s="4"/>
      <c r="T682" s="4"/>
      <c r="U682" s="3"/>
    </row>
    <row r="683" spans="1:21" x14ac:dyDescent="0.3">
      <c r="A683" s="3"/>
      <c r="B683" s="3"/>
      <c r="C683" s="3"/>
      <c r="D683" s="20"/>
      <c r="E683" s="1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21"/>
      <c r="R683" s="3"/>
      <c r="S683" s="4"/>
      <c r="T683" s="4"/>
      <c r="U683" s="3"/>
    </row>
    <row r="684" spans="1:21" x14ac:dyDescent="0.3">
      <c r="A684" s="3"/>
      <c r="B684" s="3"/>
      <c r="C684" s="3"/>
      <c r="D684" s="20"/>
      <c r="E684" s="1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21"/>
      <c r="R684" s="3"/>
      <c r="S684" s="4"/>
      <c r="T684" s="4"/>
      <c r="U684" s="3"/>
    </row>
    <row r="685" spans="1:21" x14ac:dyDescent="0.3">
      <c r="A685" s="3"/>
      <c r="B685" s="3"/>
      <c r="C685" s="3"/>
      <c r="D685" s="20"/>
      <c r="E685" s="1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21"/>
      <c r="R685" s="3"/>
      <c r="S685" s="4"/>
      <c r="T685" s="4"/>
      <c r="U685" s="3"/>
    </row>
    <row r="686" spans="1:21" x14ac:dyDescent="0.3">
      <c r="A686" s="3"/>
      <c r="B686" s="3"/>
      <c r="C686" s="3"/>
      <c r="D686" s="20"/>
      <c r="E686" s="1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21"/>
      <c r="R686" s="3"/>
      <c r="S686" s="4"/>
      <c r="T686" s="4"/>
      <c r="U686" s="3"/>
    </row>
    <row r="687" spans="1:21" x14ac:dyDescent="0.3">
      <c r="A687" s="3"/>
      <c r="B687" s="3"/>
      <c r="C687" s="3"/>
      <c r="D687" s="20"/>
      <c r="E687" s="1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21"/>
      <c r="R687" s="3"/>
      <c r="S687" s="4"/>
      <c r="T687" s="4"/>
      <c r="U687" s="3"/>
    </row>
    <row r="688" spans="1:21" x14ac:dyDescent="0.3">
      <c r="A688" s="3"/>
      <c r="B688" s="3"/>
      <c r="C688" s="3"/>
      <c r="D688" s="20"/>
      <c r="E688" s="1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21"/>
      <c r="R688" s="3"/>
      <c r="S688" s="4"/>
      <c r="T688" s="4"/>
      <c r="U688" s="3"/>
    </row>
    <row r="689" spans="1:21" x14ac:dyDescent="0.3">
      <c r="A689" s="3"/>
      <c r="B689" s="3"/>
      <c r="C689" s="3"/>
      <c r="D689" s="20"/>
      <c r="E689" s="1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21"/>
      <c r="R689" s="3"/>
      <c r="S689" s="4"/>
      <c r="T689" s="4"/>
      <c r="U689" s="3"/>
    </row>
    <row r="690" spans="1:21" x14ac:dyDescent="0.3">
      <c r="A690" s="3"/>
      <c r="B690" s="3"/>
      <c r="C690" s="3"/>
      <c r="D690" s="20"/>
      <c r="E690" s="1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21"/>
      <c r="R690" s="3"/>
      <c r="S690" s="4"/>
      <c r="T690" s="4"/>
      <c r="U690" s="3"/>
    </row>
    <row r="691" spans="1:21" x14ac:dyDescent="0.3">
      <c r="A691" s="3"/>
      <c r="B691" s="3"/>
      <c r="C691" s="3"/>
      <c r="D691" s="20"/>
      <c r="E691" s="1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21"/>
      <c r="R691" s="3"/>
      <c r="S691" s="4"/>
      <c r="T691" s="4"/>
      <c r="U691" s="3"/>
    </row>
    <row r="692" spans="1:21" x14ac:dyDescent="0.3">
      <c r="A692" s="3"/>
      <c r="B692" s="3"/>
      <c r="C692" s="3"/>
      <c r="D692" s="20"/>
      <c r="E692" s="1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21"/>
      <c r="R692" s="3"/>
      <c r="S692" s="4"/>
      <c r="T692" s="4"/>
      <c r="U692" s="3"/>
    </row>
    <row r="693" spans="1:21" x14ac:dyDescent="0.3">
      <c r="A693" s="3"/>
      <c r="B693" s="3"/>
      <c r="C693" s="3"/>
      <c r="D693" s="20"/>
      <c r="E693" s="1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21"/>
      <c r="R693" s="3"/>
      <c r="S693" s="4"/>
      <c r="T693" s="4"/>
      <c r="U693" s="3"/>
    </row>
    <row r="694" spans="1:21" x14ac:dyDescent="0.3">
      <c r="A694" s="3"/>
      <c r="B694" s="3"/>
      <c r="C694" s="3"/>
      <c r="D694" s="20"/>
      <c r="E694" s="1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21"/>
      <c r="R694" s="3"/>
      <c r="S694" s="4"/>
      <c r="T694" s="4"/>
      <c r="U694" s="3"/>
    </row>
    <row r="695" spans="1:21" x14ac:dyDescent="0.3">
      <c r="A695" s="3"/>
      <c r="B695" s="3"/>
      <c r="C695" s="3"/>
      <c r="D695" s="20"/>
      <c r="E695" s="1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21"/>
      <c r="R695" s="3"/>
      <c r="S695" s="4"/>
      <c r="T695" s="4"/>
      <c r="U695" s="3"/>
    </row>
    <row r="696" spans="1:21" x14ac:dyDescent="0.3">
      <c r="A696" s="3"/>
      <c r="B696" s="3"/>
      <c r="C696" s="3"/>
      <c r="D696" s="20"/>
      <c r="E696" s="1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21"/>
      <c r="R696" s="3"/>
      <c r="S696" s="4"/>
      <c r="T696" s="4"/>
      <c r="U696" s="3"/>
    </row>
    <row r="697" spans="1:21" x14ac:dyDescent="0.3">
      <c r="A697" s="3"/>
      <c r="B697" s="3"/>
      <c r="C697" s="3"/>
      <c r="D697" s="20"/>
      <c r="E697" s="1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21"/>
      <c r="R697" s="3"/>
      <c r="S697" s="4"/>
      <c r="T697" s="4"/>
      <c r="U697" s="3"/>
    </row>
    <row r="698" spans="1:21" x14ac:dyDescent="0.3">
      <c r="A698" s="3"/>
      <c r="B698" s="3"/>
      <c r="C698" s="3"/>
      <c r="D698" s="20"/>
      <c r="E698" s="1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21"/>
      <c r="R698" s="3"/>
      <c r="S698" s="4"/>
      <c r="T698" s="4"/>
      <c r="U698" s="3"/>
    </row>
    <row r="699" spans="1:21" x14ac:dyDescent="0.3">
      <c r="A699" s="3"/>
      <c r="B699" s="3"/>
      <c r="C699" s="3"/>
      <c r="D699" s="20"/>
      <c r="E699" s="1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21"/>
      <c r="R699" s="3"/>
      <c r="S699" s="4"/>
      <c r="T699" s="4"/>
      <c r="U699" s="3"/>
    </row>
    <row r="700" spans="1:21" x14ac:dyDescent="0.3">
      <c r="A700" s="3"/>
      <c r="B700" s="3"/>
      <c r="C700" s="3"/>
      <c r="D700" s="20"/>
      <c r="E700" s="1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21"/>
      <c r="R700" s="3"/>
      <c r="S700" s="4"/>
      <c r="T700" s="4"/>
      <c r="U700" s="3"/>
    </row>
    <row r="701" spans="1:21" x14ac:dyDescent="0.3">
      <c r="A701" s="3"/>
      <c r="B701" s="3"/>
      <c r="C701" s="3"/>
      <c r="D701" s="20"/>
      <c r="E701" s="1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21"/>
      <c r="R701" s="3"/>
      <c r="S701" s="4"/>
      <c r="T701" s="4"/>
      <c r="U701" s="3"/>
    </row>
    <row r="702" spans="1:21" x14ac:dyDescent="0.3">
      <c r="A702" s="3"/>
      <c r="B702" s="3"/>
      <c r="C702" s="3"/>
      <c r="D702" s="20"/>
      <c r="E702" s="1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21"/>
      <c r="R702" s="3"/>
      <c r="S702" s="4"/>
      <c r="T702" s="4"/>
      <c r="U702" s="3"/>
    </row>
    <row r="703" spans="1:21" x14ac:dyDescent="0.3">
      <c r="A703" s="3"/>
      <c r="B703" s="3"/>
      <c r="C703" s="3"/>
      <c r="D703" s="20"/>
      <c r="E703" s="1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21"/>
      <c r="R703" s="3"/>
      <c r="S703" s="4"/>
      <c r="T703" s="4"/>
      <c r="U703" s="3"/>
    </row>
    <row r="704" spans="1:21" x14ac:dyDescent="0.3">
      <c r="A704" s="3"/>
      <c r="B704" s="3"/>
      <c r="C704" s="3"/>
      <c r="D704" s="20"/>
      <c r="E704" s="1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21"/>
      <c r="R704" s="3"/>
      <c r="S704" s="4"/>
      <c r="T704" s="4"/>
      <c r="U704" s="3"/>
    </row>
    <row r="705" spans="1:21" x14ac:dyDescent="0.3">
      <c r="A705" s="3"/>
      <c r="B705" s="3"/>
      <c r="C705" s="3"/>
      <c r="D705" s="20"/>
      <c r="E705" s="1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21"/>
      <c r="R705" s="3"/>
      <c r="S705" s="4"/>
      <c r="T705" s="4"/>
      <c r="U705" s="3"/>
    </row>
    <row r="706" spans="1:21" x14ac:dyDescent="0.3">
      <c r="A706" s="3"/>
      <c r="B706" s="3"/>
      <c r="C706" s="3"/>
      <c r="D706" s="20"/>
      <c r="E706" s="1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21"/>
      <c r="R706" s="3"/>
      <c r="S706" s="4"/>
      <c r="T706" s="4"/>
      <c r="U706" s="3"/>
    </row>
    <row r="707" spans="1:21" x14ac:dyDescent="0.3">
      <c r="A707" s="3"/>
      <c r="B707" s="3"/>
      <c r="C707" s="3"/>
      <c r="D707" s="20"/>
      <c r="E707" s="1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21"/>
      <c r="R707" s="3"/>
      <c r="S707" s="4"/>
      <c r="T707" s="4"/>
      <c r="U707" s="3"/>
    </row>
    <row r="708" spans="1:21" x14ac:dyDescent="0.3">
      <c r="A708" s="3"/>
      <c r="B708" s="3"/>
      <c r="C708" s="3"/>
      <c r="D708" s="20"/>
      <c r="E708" s="1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21"/>
      <c r="R708" s="3"/>
      <c r="S708" s="4"/>
      <c r="T708" s="4"/>
      <c r="U708" s="3"/>
    </row>
    <row r="709" spans="1:21" x14ac:dyDescent="0.3">
      <c r="A709" s="3"/>
      <c r="B709" s="3"/>
      <c r="C709" s="3"/>
      <c r="D709" s="20"/>
      <c r="E709" s="1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21"/>
      <c r="R709" s="3"/>
      <c r="S709" s="4"/>
      <c r="T709" s="4"/>
      <c r="U709" s="3"/>
    </row>
    <row r="710" spans="1:21" x14ac:dyDescent="0.3">
      <c r="A710" s="3"/>
      <c r="B710" s="3"/>
      <c r="C710" s="3"/>
      <c r="D710" s="20"/>
      <c r="E710" s="1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21"/>
      <c r="R710" s="3"/>
      <c r="S710" s="4"/>
      <c r="T710" s="4"/>
      <c r="U710" s="3"/>
    </row>
    <row r="711" spans="1:21" x14ac:dyDescent="0.3">
      <c r="A711" s="3"/>
      <c r="B711" s="3"/>
      <c r="C711" s="3"/>
      <c r="D711" s="20"/>
      <c r="E711" s="1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21"/>
      <c r="R711" s="3"/>
      <c r="S711" s="4"/>
      <c r="T711" s="4"/>
      <c r="U711" s="3"/>
    </row>
    <row r="712" spans="1:21" x14ac:dyDescent="0.3">
      <c r="A712" s="3"/>
      <c r="B712" s="3"/>
      <c r="C712" s="3"/>
      <c r="D712" s="20"/>
      <c r="E712" s="1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21"/>
      <c r="R712" s="3"/>
      <c r="S712" s="4"/>
      <c r="T712" s="4"/>
      <c r="U712" s="3"/>
    </row>
    <row r="713" spans="1:21" x14ac:dyDescent="0.3">
      <c r="A713" s="3"/>
      <c r="B713" s="3"/>
      <c r="C713" s="3"/>
      <c r="D713" s="20"/>
      <c r="E713" s="1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21"/>
      <c r="R713" s="3"/>
      <c r="S713" s="4"/>
      <c r="T713" s="4"/>
      <c r="U713" s="3"/>
    </row>
    <row r="714" spans="1:21" x14ac:dyDescent="0.3">
      <c r="A714" s="3"/>
      <c r="B714" s="3"/>
      <c r="C714" s="3"/>
      <c r="D714" s="20"/>
      <c r="E714" s="1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21"/>
      <c r="R714" s="3"/>
      <c r="S714" s="4"/>
      <c r="T714" s="4"/>
      <c r="U714" s="3"/>
    </row>
    <row r="715" spans="1:21" x14ac:dyDescent="0.3">
      <c r="A715" s="3"/>
      <c r="B715" s="3"/>
      <c r="C715" s="3"/>
      <c r="D715" s="20"/>
      <c r="E715" s="1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21"/>
      <c r="R715" s="3"/>
      <c r="S715" s="4"/>
      <c r="T715" s="4"/>
      <c r="U715" s="3"/>
    </row>
    <row r="716" spans="1:21" x14ac:dyDescent="0.3">
      <c r="A716" s="3"/>
      <c r="B716" s="3"/>
      <c r="C716" s="3"/>
      <c r="D716" s="20"/>
      <c r="E716" s="1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21"/>
      <c r="R716" s="3"/>
      <c r="S716" s="4"/>
      <c r="T716" s="4"/>
      <c r="U716" s="3"/>
    </row>
    <row r="717" spans="1:21" x14ac:dyDescent="0.3">
      <c r="A717" s="3"/>
      <c r="B717" s="3"/>
      <c r="C717" s="3"/>
      <c r="D717" s="20"/>
      <c r="E717" s="1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21"/>
      <c r="R717" s="3"/>
      <c r="S717" s="4"/>
      <c r="T717" s="4"/>
      <c r="U717" s="3"/>
    </row>
    <row r="718" spans="1:21" x14ac:dyDescent="0.3">
      <c r="A718" s="3"/>
      <c r="B718" s="3"/>
      <c r="C718" s="3"/>
      <c r="D718" s="20"/>
      <c r="E718" s="1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21"/>
      <c r="R718" s="3"/>
      <c r="S718" s="4"/>
      <c r="T718" s="4"/>
      <c r="U718" s="3"/>
    </row>
    <row r="719" spans="1:21" x14ac:dyDescent="0.3">
      <c r="A719" s="3"/>
      <c r="B719" s="3"/>
      <c r="C719" s="3"/>
      <c r="D719" s="20"/>
      <c r="E719" s="1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21"/>
      <c r="R719" s="3"/>
      <c r="S719" s="4"/>
      <c r="T719" s="4"/>
      <c r="U719" s="3"/>
    </row>
    <row r="720" spans="1:21" x14ac:dyDescent="0.3">
      <c r="A720" s="3"/>
      <c r="B720" s="3"/>
      <c r="C720" s="3"/>
      <c r="D720" s="20"/>
      <c r="E720" s="1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21"/>
      <c r="R720" s="3"/>
      <c r="S720" s="4"/>
      <c r="T720" s="4"/>
      <c r="U720" s="3"/>
    </row>
    <row r="721" spans="1:21" x14ac:dyDescent="0.3">
      <c r="A721" s="3"/>
      <c r="B721" s="3"/>
      <c r="C721" s="3"/>
      <c r="D721" s="20"/>
      <c r="E721" s="1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21"/>
      <c r="R721" s="3"/>
      <c r="S721" s="4"/>
      <c r="T721" s="4"/>
      <c r="U721" s="3"/>
    </row>
    <row r="722" spans="1:21" x14ac:dyDescent="0.3">
      <c r="A722" s="3"/>
      <c r="B722" s="3"/>
      <c r="C722" s="3"/>
      <c r="D722" s="20"/>
      <c r="E722" s="1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21"/>
      <c r="R722" s="3"/>
      <c r="S722" s="4"/>
      <c r="T722" s="4"/>
      <c r="U722" s="3"/>
    </row>
    <row r="723" spans="1:21" x14ac:dyDescent="0.3">
      <c r="A723" s="3"/>
      <c r="B723" s="3"/>
      <c r="C723" s="3"/>
      <c r="D723" s="20"/>
      <c r="E723" s="1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21"/>
      <c r="R723" s="3"/>
      <c r="S723" s="4"/>
      <c r="T723" s="4"/>
      <c r="U723" s="3"/>
    </row>
    <row r="724" spans="1:21" x14ac:dyDescent="0.3">
      <c r="A724" s="3"/>
      <c r="B724" s="3"/>
      <c r="C724" s="3"/>
      <c r="D724" s="20"/>
      <c r="E724" s="1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21"/>
      <c r="R724" s="3"/>
      <c r="S724" s="4"/>
      <c r="T724" s="4"/>
      <c r="U724" s="3"/>
    </row>
    <row r="725" spans="1:21" x14ac:dyDescent="0.3">
      <c r="A725" s="3"/>
      <c r="B725" s="3"/>
      <c r="C725" s="3"/>
      <c r="D725" s="20"/>
      <c r="E725" s="1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21"/>
      <c r="R725" s="3"/>
      <c r="S725" s="4"/>
      <c r="T725" s="4"/>
      <c r="U725" s="3"/>
    </row>
    <row r="726" spans="1:21" x14ac:dyDescent="0.3">
      <c r="A726" s="3"/>
      <c r="B726" s="3"/>
      <c r="C726" s="3"/>
      <c r="D726" s="20"/>
      <c r="E726" s="1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21"/>
      <c r="R726" s="3"/>
      <c r="S726" s="4"/>
      <c r="T726" s="4"/>
      <c r="U726" s="3"/>
    </row>
    <row r="727" spans="1:21" x14ac:dyDescent="0.3">
      <c r="A727" s="3"/>
      <c r="B727" s="3"/>
      <c r="C727" s="3"/>
      <c r="D727" s="20"/>
      <c r="E727" s="1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21"/>
      <c r="R727" s="3"/>
      <c r="S727" s="4"/>
      <c r="T727" s="4"/>
      <c r="U727" s="3"/>
    </row>
    <row r="728" spans="1:21" x14ac:dyDescent="0.3">
      <c r="A728" s="3"/>
      <c r="B728" s="3"/>
      <c r="C728" s="3"/>
      <c r="D728" s="20"/>
      <c r="E728" s="1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21"/>
      <c r="R728" s="3"/>
      <c r="S728" s="4"/>
      <c r="T728" s="4"/>
      <c r="U728" s="3"/>
    </row>
    <row r="729" spans="1:21" x14ac:dyDescent="0.3">
      <c r="A729" s="3"/>
      <c r="B729" s="3"/>
      <c r="C729" s="3"/>
      <c r="D729" s="20"/>
      <c r="E729" s="1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21"/>
      <c r="R729" s="3"/>
      <c r="S729" s="4"/>
      <c r="T729" s="4"/>
      <c r="U729" s="3"/>
    </row>
    <row r="730" spans="1:21" x14ac:dyDescent="0.3">
      <c r="A730" s="3"/>
      <c r="B730" s="3"/>
      <c r="C730" s="3"/>
      <c r="D730" s="20"/>
      <c r="E730" s="1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21"/>
      <c r="R730" s="3"/>
      <c r="S730" s="4"/>
      <c r="T730" s="4"/>
      <c r="U730" s="3"/>
    </row>
    <row r="731" spans="1:21" x14ac:dyDescent="0.3">
      <c r="A731" s="3"/>
      <c r="B731" s="3"/>
      <c r="C731" s="3"/>
      <c r="D731" s="20"/>
      <c r="E731" s="1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21"/>
      <c r="R731" s="3"/>
      <c r="S731" s="4"/>
      <c r="T731" s="4"/>
      <c r="U731" s="3"/>
    </row>
    <row r="732" spans="1:21" x14ac:dyDescent="0.3">
      <c r="A732" s="3"/>
      <c r="B732" s="3"/>
      <c r="C732" s="3"/>
      <c r="D732" s="20"/>
      <c r="E732" s="1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21"/>
      <c r="R732" s="3"/>
      <c r="S732" s="4"/>
      <c r="T732" s="4"/>
      <c r="U732" s="3"/>
    </row>
    <row r="733" spans="1:21" x14ac:dyDescent="0.3">
      <c r="A733" s="3"/>
      <c r="B733" s="3"/>
      <c r="C733" s="3"/>
      <c r="D733" s="20"/>
      <c r="E733" s="1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21"/>
      <c r="R733" s="3"/>
      <c r="S733" s="4"/>
      <c r="T733" s="4"/>
      <c r="U733" s="3"/>
    </row>
    <row r="734" spans="1:21" x14ac:dyDescent="0.3">
      <c r="A734" s="3"/>
      <c r="B734" s="3"/>
      <c r="C734" s="3"/>
      <c r="D734" s="20"/>
      <c r="E734" s="1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21"/>
      <c r="R734" s="3"/>
      <c r="S734" s="4"/>
      <c r="T734" s="4"/>
      <c r="U734" s="3"/>
    </row>
    <row r="735" spans="1:21" x14ac:dyDescent="0.3">
      <c r="A735" s="3"/>
      <c r="B735" s="3"/>
      <c r="C735" s="3"/>
      <c r="D735" s="20"/>
      <c r="E735" s="1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21"/>
      <c r="R735" s="3"/>
      <c r="S735" s="4"/>
      <c r="T735" s="4"/>
      <c r="U735" s="3"/>
    </row>
    <row r="736" spans="1:21" x14ac:dyDescent="0.3">
      <c r="A736" s="3"/>
      <c r="B736" s="3"/>
      <c r="C736" s="3"/>
      <c r="D736" s="20"/>
      <c r="E736" s="1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21"/>
      <c r="R736" s="3"/>
      <c r="S736" s="4"/>
      <c r="T736" s="4"/>
      <c r="U736" s="3"/>
    </row>
    <row r="737" spans="1:21" x14ac:dyDescent="0.3">
      <c r="A737" s="3"/>
      <c r="B737" s="3"/>
      <c r="C737" s="3"/>
      <c r="D737" s="20"/>
      <c r="E737" s="1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21"/>
      <c r="R737" s="3"/>
      <c r="S737" s="4"/>
      <c r="T737" s="4"/>
      <c r="U737" s="3"/>
    </row>
    <row r="738" spans="1:21" x14ac:dyDescent="0.3">
      <c r="A738" s="3"/>
      <c r="B738" s="3"/>
      <c r="C738" s="3"/>
      <c r="D738" s="20"/>
      <c r="E738" s="1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21"/>
      <c r="R738" s="3"/>
      <c r="S738" s="4"/>
      <c r="T738" s="4"/>
      <c r="U738" s="3"/>
    </row>
    <row r="739" spans="1:21" x14ac:dyDescent="0.3">
      <c r="A739" s="3"/>
      <c r="B739" s="3"/>
      <c r="C739" s="3"/>
      <c r="D739" s="20"/>
      <c r="E739" s="1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21"/>
      <c r="R739" s="3"/>
      <c r="S739" s="4"/>
      <c r="T739" s="4"/>
      <c r="U739" s="3"/>
    </row>
    <row r="740" spans="1:21" x14ac:dyDescent="0.3">
      <c r="A740" s="3"/>
      <c r="B740" s="3"/>
      <c r="C740" s="3"/>
      <c r="D740" s="20"/>
      <c r="E740" s="1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21"/>
      <c r="R740" s="3"/>
      <c r="S740" s="4"/>
      <c r="T740" s="4"/>
      <c r="U740" s="3"/>
    </row>
    <row r="741" spans="1:21" x14ac:dyDescent="0.3">
      <c r="A741" s="3"/>
      <c r="B741" s="3"/>
      <c r="C741" s="3"/>
      <c r="D741" s="20"/>
      <c r="E741" s="1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21"/>
      <c r="R741" s="3"/>
      <c r="S741" s="4"/>
      <c r="T741" s="4"/>
      <c r="U741" s="3"/>
    </row>
    <row r="742" spans="1:21" x14ac:dyDescent="0.3">
      <c r="A742" s="3"/>
      <c r="B742" s="3"/>
      <c r="C742" s="3"/>
      <c r="D742" s="20"/>
      <c r="E742" s="1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21"/>
      <c r="R742" s="3"/>
      <c r="S742" s="4"/>
      <c r="T742" s="4"/>
      <c r="U742" s="3"/>
    </row>
    <row r="743" spans="1:21" x14ac:dyDescent="0.3">
      <c r="A743" s="3"/>
      <c r="B743" s="3"/>
      <c r="C743" s="3"/>
      <c r="D743" s="20"/>
      <c r="E743" s="1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21"/>
      <c r="R743" s="3"/>
      <c r="S743" s="4"/>
      <c r="T743" s="4"/>
      <c r="U743" s="3"/>
    </row>
    <row r="744" spans="1:21" x14ac:dyDescent="0.3">
      <c r="A744" s="3"/>
      <c r="B744" s="3"/>
      <c r="C744" s="3"/>
      <c r="D744" s="20"/>
      <c r="E744" s="1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21"/>
      <c r="R744" s="3"/>
      <c r="S744" s="4"/>
      <c r="T744" s="4"/>
      <c r="U744" s="3"/>
    </row>
    <row r="745" spans="1:21" x14ac:dyDescent="0.3">
      <c r="A745" s="3"/>
      <c r="B745" s="3"/>
      <c r="C745" s="3"/>
      <c r="D745" s="20"/>
      <c r="E745" s="1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21"/>
      <c r="R745" s="3"/>
      <c r="S745" s="4"/>
      <c r="T745" s="4"/>
      <c r="U745" s="3"/>
    </row>
    <row r="746" spans="1:21" x14ac:dyDescent="0.3">
      <c r="A746" s="3"/>
      <c r="B746" s="3"/>
      <c r="C746" s="3"/>
      <c r="D746" s="20"/>
      <c r="E746" s="1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21"/>
      <c r="R746" s="3"/>
      <c r="S746" s="4"/>
      <c r="T746" s="4"/>
      <c r="U746" s="3"/>
    </row>
    <row r="747" spans="1:21" x14ac:dyDescent="0.3">
      <c r="A747" s="3"/>
      <c r="B747" s="3"/>
      <c r="C747" s="3"/>
      <c r="D747" s="20"/>
      <c r="E747" s="1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21"/>
      <c r="R747" s="3"/>
      <c r="S747" s="4"/>
      <c r="T747" s="4"/>
      <c r="U747" s="3"/>
    </row>
    <row r="748" spans="1:21" x14ac:dyDescent="0.3">
      <c r="A748" s="3"/>
      <c r="B748" s="3"/>
      <c r="C748" s="3"/>
      <c r="D748" s="20"/>
      <c r="E748" s="1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21"/>
      <c r="R748" s="3"/>
      <c r="S748" s="4"/>
      <c r="T748" s="4"/>
      <c r="U748" s="3"/>
    </row>
    <row r="749" spans="1:21" x14ac:dyDescent="0.3">
      <c r="A749" s="3"/>
      <c r="B749" s="3"/>
      <c r="C749" s="3"/>
      <c r="D749" s="20"/>
      <c r="E749" s="1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21"/>
      <c r="R749" s="3"/>
      <c r="S749" s="4"/>
      <c r="T749" s="4"/>
      <c r="U749" s="3"/>
    </row>
    <row r="750" spans="1:21" x14ac:dyDescent="0.3">
      <c r="A750" s="3"/>
      <c r="B750" s="3"/>
      <c r="C750" s="3"/>
      <c r="D750" s="20"/>
      <c r="E750" s="1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21"/>
      <c r="R750" s="3"/>
      <c r="S750" s="4"/>
      <c r="T750" s="4"/>
      <c r="U750" s="3"/>
    </row>
    <row r="751" spans="1:21" x14ac:dyDescent="0.3">
      <c r="A751" s="3"/>
      <c r="B751" s="3"/>
      <c r="C751" s="3"/>
      <c r="D751" s="20"/>
      <c r="E751" s="1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21"/>
      <c r="R751" s="3"/>
      <c r="S751" s="4"/>
      <c r="T751" s="4"/>
      <c r="U751" s="3"/>
    </row>
    <row r="752" spans="1:21" x14ac:dyDescent="0.3">
      <c r="A752" s="3"/>
      <c r="B752" s="3"/>
      <c r="C752" s="3"/>
      <c r="D752" s="20"/>
      <c r="E752" s="1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21"/>
      <c r="R752" s="3"/>
      <c r="S752" s="4"/>
      <c r="T752" s="4"/>
      <c r="U752" s="3"/>
    </row>
    <row r="753" spans="1:21" x14ac:dyDescent="0.3">
      <c r="A753" s="3"/>
      <c r="B753" s="3"/>
      <c r="C753" s="3"/>
      <c r="D753" s="20"/>
      <c r="E753" s="1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21"/>
      <c r="R753" s="3"/>
      <c r="S753" s="4"/>
      <c r="T753" s="4"/>
      <c r="U753" s="3"/>
    </row>
    <row r="754" spans="1:21" x14ac:dyDescent="0.3">
      <c r="A754" s="3"/>
      <c r="B754" s="3"/>
      <c r="C754" s="3"/>
      <c r="D754" s="20"/>
      <c r="E754" s="1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21"/>
      <c r="R754" s="3"/>
      <c r="S754" s="4"/>
      <c r="T754" s="4"/>
      <c r="U754" s="3"/>
    </row>
    <row r="755" spans="1:21" x14ac:dyDescent="0.3">
      <c r="A755" s="3"/>
      <c r="B755" s="3"/>
      <c r="C755" s="3"/>
      <c r="D755" s="20"/>
      <c r="E755" s="1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21"/>
      <c r="R755" s="3"/>
      <c r="S755" s="4"/>
      <c r="T755" s="4"/>
      <c r="U755" s="3"/>
    </row>
    <row r="756" spans="1:21" x14ac:dyDescent="0.3">
      <c r="A756" s="3"/>
      <c r="B756" s="3"/>
      <c r="C756" s="3"/>
      <c r="D756" s="20"/>
      <c r="E756" s="1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21"/>
      <c r="R756" s="3"/>
      <c r="S756" s="4"/>
      <c r="T756" s="4"/>
      <c r="U756" s="3"/>
    </row>
    <row r="757" spans="1:21" x14ac:dyDescent="0.3">
      <c r="A757" s="3"/>
      <c r="B757" s="3"/>
      <c r="C757" s="3"/>
      <c r="D757" s="20"/>
      <c r="E757" s="1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21"/>
      <c r="R757" s="3"/>
      <c r="S757" s="4"/>
      <c r="T757" s="4"/>
      <c r="U757" s="3"/>
    </row>
    <row r="758" spans="1:21" x14ac:dyDescent="0.3">
      <c r="A758" s="3"/>
      <c r="B758" s="3"/>
      <c r="C758" s="3"/>
      <c r="D758" s="20"/>
      <c r="E758" s="1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21"/>
      <c r="R758" s="3"/>
      <c r="S758" s="4"/>
      <c r="T758" s="4"/>
      <c r="U758" s="3"/>
    </row>
    <row r="759" spans="1:21" x14ac:dyDescent="0.3">
      <c r="A759" s="3"/>
      <c r="B759" s="3"/>
      <c r="C759" s="3"/>
      <c r="D759" s="20"/>
      <c r="E759" s="1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21"/>
      <c r="R759" s="3"/>
      <c r="S759" s="4"/>
      <c r="T759" s="4"/>
      <c r="U759" s="3"/>
    </row>
    <row r="760" spans="1:21" x14ac:dyDescent="0.3">
      <c r="A760" s="3"/>
      <c r="B760" s="3"/>
      <c r="C760" s="3"/>
      <c r="D760" s="20"/>
      <c r="E760" s="1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21"/>
      <c r="R760" s="3"/>
      <c r="S760" s="4"/>
      <c r="T760" s="4"/>
      <c r="U760" s="3"/>
    </row>
    <row r="761" spans="1:21" x14ac:dyDescent="0.3">
      <c r="A761" s="3"/>
      <c r="B761" s="3"/>
      <c r="C761" s="3"/>
      <c r="D761" s="20"/>
      <c r="E761" s="1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21"/>
      <c r="R761" s="3"/>
      <c r="S761" s="4"/>
      <c r="T761" s="4"/>
      <c r="U761" s="3"/>
    </row>
    <row r="762" spans="1:21" x14ac:dyDescent="0.3">
      <c r="A762" s="3"/>
      <c r="B762" s="3"/>
      <c r="C762" s="3"/>
      <c r="D762" s="20"/>
      <c r="E762" s="1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21"/>
      <c r="R762" s="3"/>
      <c r="S762" s="4"/>
      <c r="T762" s="4"/>
      <c r="U762" s="3"/>
    </row>
    <row r="763" spans="1:21" x14ac:dyDescent="0.3">
      <c r="A763" s="3"/>
      <c r="B763" s="3"/>
      <c r="C763" s="3"/>
      <c r="D763" s="20"/>
      <c r="E763" s="1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21"/>
      <c r="R763" s="3"/>
      <c r="S763" s="4"/>
      <c r="T763" s="4"/>
      <c r="U763" s="3"/>
    </row>
    <row r="764" spans="1:21" x14ac:dyDescent="0.3">
      <c r="A764" s="3"/>
      <c r="B764" s="3"/>
      <c r="C764" s="3"/>
      <c r="D764" s="20"/>
      <c r="E764" s="1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21"/>
      <c r="R764" s="3"/>
      <c r="S764" s="4"/>
      <c r="T764" s="4"/>
      <c r="U764" s="3"/>
    </row>
    <row r="765" spans="1:21" x14ac:dyDescent="0.3">
      <c r="A765" s="3"/>
      <c r="B765" s="3"/>
      <c r="C765" s="3"/>
      <c r="D765" s="20"/>
      <c r="E765" s="1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21"/>
      <c r="R765" s="3"/>
      <c r="S765" s="4"/>
      <c r="T765" s="4"/>
      <c r="U765" s="3"/>
    </row>
    <row r="766" spans="1:21" x14ac:dyDescent="0.3">
      <c r="A766" s="3"/>
      <c r="B766" s="3"/>
      <c r="C766" s="3"/>
      <c r="D766" s="20"/>
      <c r="E766" s="1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21"/>
      <c r="R766" s="3"/>
      <c r="S766" s="4"/>
      <c r="T766" s="4"/>
      <c r="U766" s="3"/>
    </row>
    <row r="767" spans="1:21" x14ac:dyDescent="0.3">
      <c r="A767" s="3"/>
      <c r="B767" s="3"/>
      <c r="C767" s="3"/>
      <c r="D767" s="20"/>
      <c r="E767" s="1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21"/>
      <c r="R767" s="3"/>
      <c r="S767" s="4"/>
      <c r="T767" s="4"/>
      <c r="U767" s="3"/>
    </row>
    <row r="768" spans="1:21" x14ac:dyDescent="0.3">
      <c r="A768" s="3"/>
      <c r="B768" s="3"/>
      <c r="C768" s="3"/>
      <c r="D768" s="20"/>
      <c r="E768" s="1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21"/>
      <c r="R768" s="3"/>
      <c r="S768" s="4"/>
      <c r="T768" s="4"/>
      <c r="U768" s="3"/>
    </row>
    <row r="769" spans="1:21" x14ac:dyDescent="0.3">
      <c r="A769" s="3"/>
      <c r="B769" s="3"/>
      <c r="C769" s="3"/>
      <c r="D769" s="20"/>
      <c r="E769" s="1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21"/>
      <c r="R769" s="3"/>
      <c r="S769" s="4"/>
      <c r="T769" s="4"/>
      <c r="U769" s="3"/>
    </row>
    <row r="770" spans="1:21" x14ac:dyDescent="0.3">
      <c r="A770" s="3"/>
      <c r="B770" s="3"/>
      <c r="C770" s="3"/>
      <c r="D770" s="20"/>
      <c r="E770" s="1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21"/>
      <c r="R770" s="3"/>
      <c r="S770" s="4"/>
      <c r="T770" s="4"/>
      <c r="U770" s="3"/>
    </row>
    <row r="771" spans="1:21" x14ac:dyDescent="0.3">
      <c r="A771" s="3"/>
      <c r="B771" s="3"/>
      <c r="C771" s="3"/>
      <c r="D771" s="20"/>
      <c r="E771" s="1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21"/>
      <c r="R771" s="3"/>
      <c r="S771" s="4"/>
      <c r="T771" s="4"/>
      <c r="U771" s="3"/>
    </row>
    <row r="772" spans="1:21" x14ac:dyDescent="0.3">
      <c r="A772" s="3"/>
      <c r="B772" s="3"/>
      <c r="C772" s="3"/>
      <c r="D772" s="20"/>
      <c r="E772" s="1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21"/>
      <c r="R772" s="3"/>
      <c r="S772" s="4"/>
      <c r="T772" s="4"/>
      <c r="U772" s="3"/>
    </row>
    <row r="773" spans="1:21" x14ac:dyDescent="0.3">
      <c r="A773" s="3"/>
      <c r="B773" s="3"/>
      <c r="C773" s="3"/>
      <c r="D773" s="20"/>
      <c r="E773" s="1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21"/>
      <c r="R773" s="3"/>
      <c r="S773" s="4"/>
      <c r="T773" s="4"/>
      <c r="U773" s="3"/>
    </row>
    <row r="774" spans="1:21" x14ac:dyDescent="0.3">
      <c r="A774" s="3"/>
      <c r="B774" s="3"/>
      <c r="C774" s="3"/>
      <c r="D774" s="20"/>
      <c r="E774" s="1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21"/>
      <c r="R774" s="3"/>
      <c r="S774" s="4"/>
      <c r="T774" s="4"/>
      <c r="U774" s="3"/>
    </row>
    <row r="775" spans="1:21" x14ac:dyDescent="0.3">
      <c r="A775" s="3"/>
      <c r="B775" s="3"/>
      <c r="C775" s="3"/>
      <c r="D775" s="20"/>
      <c r="E775" s="1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21"/>
      <c r="R775" s="3"/>
      <c r="S775" s="4"/>
      <c r="T775" s="4"/>
      <c r="U775" s="3"/>
    </row>
    <row r="776" spans="1:21" x14ac:dyDescent="0.3">
      <c r="A776" s="3"/>
      <c r="B776" s="3"/>
      <c r="C776" s="3"/>
      <c r="D776" s="20"/>
      <c r="E776" s="1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21"/>
      <c r="R776" s="3"/>
      <c r="S776" s="4"/>
      <c r="T776" s="4"/>
      <c r="U776" s="3"/>
    </row>
    <row r="777" spans="1:21" x14ac:dyDescent="0.3">
      <c r="A777" s="3"/>
      <c r="B777" s="3"/>
      <c r="C777" s="3"/>
      <c r="D777" s="20"/>
      <c r="E777" s="1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21"/>
      <c r="R777" s="3"/>
      <c r="S777" s="4"/>
      <c r="T777" s="4"/>
      <c r="U777" s="3"/>
    </row>
    <row r="778" spans="1:21" x14ac:dyDescent="0.3">
      <c r="A778" s="3"/>
      <c r="B778" s="3"/>
      <c r="C778" s="3"/>
      <c r="D778" s="20"/>
      <c r="E778" s="1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21"/>
      <c r="R778" s="3"/>
      <c r="S778" s="4"/>
      <c r="T778" s="4"/>
      <c r="U778" s="3"/>
    </row>
    <row r="779" spans="1:21" x14ac:dyDescent="0.3">
      <c r="A779" s="3"/>
      <c r="B779" s="3"/>
      <c r="C779" s="3"/>
      <c r="D779" s="20"/>
      <c r="E779" s="1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21"/>
      <c r="R779" s="3"/>
      <c r="S779" s="4"/>
      <c r="T779" s="4"/>
      <c r="U779" s="3"/>
    </row>
    <row r="780" spans="1:21" x14ac:dyDescent="0.3">
      <c r="A780" s="3"/>
      <c r="B780" s="3"/>
      <c r="C780" s="3"/>
      <c r="D780" s="20"/>
      <c r="E780" s="1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21"/>
      <c r="R780" s="3"/>
      <c r="S780" s="4"/>
      <c r="T780" s="4"/>
      <c r="U780" s="3"/>
    </row>
    <row r="781" spans="1:21" x14ac:dyDescent="0.3">
      <c r="A781" s="3"/>
      <c r="B781" s="3"/>
      <c r="C781" s="3"/>
      <c r="D781" s="20"/>
      <c r="E781" s="1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21"/>
      <c r="R781" s="3"/>
      <c r="S781" s="4"/>
      <c r="T781" s="4"/>
      <c r="U781" s="3"/>
    </row>
    <row r="782" spans="1:21" x14ac:dyDescent="0.3">
      <c r="A782" s="3"/>
      <c r="B782" s="3"/>
      <c r="C782" s="3"/>
      <c r="D782" s="20"/>
      <c r="E782" s="1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21"/>
      <c r="R782" s="3"/>
      <c r="S782" s="4"/>
      <c r="T782" s="4"/>
      <c r="U782" s="3"/>
    </row>
    <row r="783" spans="1:21" x14ac:dyDescent="0.3">
      <c r="A783" s="3"/>
      <c r="B783" s="3"/>
      <c r="C783" s="3"/>
      <c r="D783" s="20"/>
      <c r="E783" s="1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21"/>
      <c r="R783" s="3"/>
      <c r="S783" s="4"/>
      <c r="T783" s="4"/>
      <c r="U783" s="3"/>
    </row>
    <row r="784" spans="1:21" x14ac:dyDescent="0.3">
      <c r="A784" s="3"/>
      <c r="B784" s="3"/>
      <c r="C784" s="3"/>
      <c r="D784" s="20"/>
      <c r="E784" s="1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21"/>
      <c r="R784" s="3"/>
      <c r="S784" s="4"/>
      <c r="T784" s="4"/>
      <c r="U784" s="3"/>
    </row>
    <row r="785" spans="1:21" x14ac:dyDescent="0.3">
      <c r="A785" s="3"/>
      <c r="B785" s="3"/>
      <c r="C785" s="3"/>
      <c r="D785" s="20"/>
      <c r="E785" s="1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21"/>
      <c r="R785" s="3"/>
      <c r="S785" s="4"/>
      <c r="T785" s="4"/>
      <c r="U785" s="3"/>
    </row>
    <row r="786" spans="1:21" x14ac:dyDescent="0.3">
      <c r="A786" s="3"/>
      <c r="B786" s="3"/>
      <c r="C786" s="3"/>
      <c r="D786" s="20"/>
      <c r="E786" s="1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21"/>
      <c r="R786" s="3"/>
      <c r="S786" s="4"/>
      <c r="T786" s="4"/>
      <c r="U786" s="3"/>
    </row>
    <row r="787" spans="1:21" x14ac:dyDescent="0.3">
      <c r="A787" s="3"/>
      <c r="B787" s="3"/>
      <c r="C787" s="3"/>
      <c r="D787" s="20"/>
      <c r="E787" s="1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21"/>
      <c r="R787" s="3"/>
      <c r="S787" s="4"/>
      <c r="T787" s="4"/>
      <c r="U787" s="3"/>
    </row>
    <row r="788" spans="1:21" x14ac:dyDescent="0.3">
      <c r="A788" s="3"/>
      <c r="B788" s="3"/>
      <c r="C788" s="3"/>
      <c r="D788" s="20"/>
      <c r="E788" s="1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21"/>
      <c r="R788" s="3"/>
      <c r="S788" s="4"/>
      <c r="T788" s="4"/>
      <c r="U788" s="3"/>
    </row>
    <row r="789" spans="1:21" x14ac:dyDescent="0.3">
      <c r="A789" s="3"/>
      <c r="B789" s="3"/>
      <c r="C789" s="3"/>
      <c r="D789" s="20"/>
      <c r="E789" s="1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21"/>
      <c r="R789" s="3"/>
      <c r="S789" s="4"/>
      <c r="T789" s="4"/>
      <c r="U789" s="3"/>
    </row>
    <row r="790" spans="1:21" x14ac:dyDescent="0.3">
      <c r="A790" s="3"/>
      <c r="B790" s="3"/>
      <c r="C790" s="3"/>
      <c r="D790" s="20"/>
      <c r="E790" s="1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21"/>
      <c r="R790" s="3"/>
      <c r="S790" s="4"/>
      <c r="T790" s="4"/>
      <c r="U790" s="3"/>
    </row>
    <row r="791" spans="1:21" x14ac:dyDescent="0.3">
      <c r="A791" s="3"/>
      <c r="B791" s="3"/>
      <c r="C791" s="3"/>
      <c r="D791" s="20"/>
      <c r="E791" s="1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21"/>
      <c r="R791" s="3"/>
      <c r="S791" s="4"/>
      <c r="T791" s="4"/>
      <c r="U791" s="3"/>
    </row>
    <row r="792" spans="1:21" x14ac:dyDescent="0.3">
      <c r="A792" s="3"/>
      <c r="B792" s="3"/>
      <c r="C792" s="3"/>
      <c r="D792" s="20"/>
      <c r="E792" s="1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21"/>
      <c r="R792" s="3"/>
      <c r="S792" s="4"/>
      <c r="T792" s="4"/>
      <c r="U792" s="3"/>
    </row>
    <row r="793" spans="1:21" x14ac:dyDescent="0.3">
      <c r="A793" s="3"/>
      <c r="B793" s="3"/>
      <c r="C793" s="3"/>
      <c r="D793" s="20"/>
      <c r="E793" s="1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21"/>
      <c r="R793" s="3"/>
      <c r="S793" s="4"/>
      <c r="T793" s="4"/>
      <c r="U793" s="3"/>
    </row>
    <row r="794" spans="1:21" x14ac:dyDescent="0.3">
      <c r="A794" s="3"/>
      <c r="B794" s="3"/>
      <c r="C794" s="3"/>
      <c r="D794" s="20"/>
      <c r="E794" s="1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21"/>
      <c r="R794" s="3"/>
      <c r="S794" s="4"/>
      <c r="T794" s="4"/>
      <c r="U794" s="3"/>
    </row>
    <row r="795" spans="1:21" x14ac:dyDescent="0.3">
      <c r="A795" s="3"/>
      <c r="B795" s="3"/>
      <c r="C795" s="3"/>
      <c r="D795" s="20"/>
      <c r="E795" s="1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21"/>
      <c r="R795" s="3"/>
      <c r="S795" s="4"/>
      <c r="T795" s="4"/>
      <c r="U795" s="3"/>
    </row>
    <row r="796" spans="1:21" x14ac:dyDescent="0.3">
      <c r="A796" s="3"/>
      <c r="B796" s="3"/>
      <c r="C796" s="3"/>
      <c r="D796" s="20"/>
      <c r="E796" s="1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21"/>
      <c r="R796" s="3"/>
      <c r="S796" s="4"/>
      <c r="T796" s="4"/>
      <c r="U796" s="3"/>
    </row>
    <row r="797" spans="1:21" x14ac:dyDescent="0.3">
      <c r="A797" s="3"/>
      <c r="B797" s="3"/>
      <c r="C797" s="3"/>
      <c r="D797" s="20"/>
      <c r="E797" s="1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21"/>
      <c r="R797" s="3"/>
      <c r="S797" s="4"/>
      <c r="T797" s="4"/>
      <c r="U797" s="3"/>
    </row>
    <row r="798" spans="1:21" x14ac:dyDescent="0.3">
      <c r="A798" s="3"/>
      <c r="B798" s="3"/>
      <c r="C798" s="3"/>
      <c r="D798" s="20"/>
      <c r="E798" s="1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21"/>
      <c r="R798" s="3"/>
      <c r="S798" s="4"/>
      <c r="T798" s="4"/>
      <c r="U798" s="3"/>
    </row>
    <row r="799" spans="1:21" x14ac:dyDescent="0.3">
      <c r="A799" s="3"/>
      <c r="B799" s="3"/>
      <c r="C799" s="3"/>
      <c r="D799" s="20"/>
      <c r="E799" s="1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21"/>
      <c r="R799" s="3"/>
      <c r="S799" s="4"/>
      <c r="T799" s="4"/>
      <c r="U799" s="3"/>
    </row>
    <row r="800" spans="1:21" x14ac:dyDescent="0.3">
      <c r="A800" s="3"/>
      <c r="B800" s="3"/>
      <c r="C800" s="3"/>
      <c r="D800" s="20"/>
      <c r="E800" s="1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21"/>
      <c r="R800" s="3"/>
      <c r="S800" s="4"/>
      <c r="T800" s="4"/>
      <c r="U800" s="3"/>
    </row>
    <row r="801" spans="1:21" x14ac:dyDescent="0.3">
      <c r="A801" s="3"/>
      <c r="B801" s="3"/>
      <c r="C801" s="3"/>
      <c r="D801" s="20"/>
      <c r="E801" s="1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21"/>
      <c r="R801" s="3"/>
      <c r="S801" s="4"/>
      <c r="T801" s="4"/>
      <c r="U801" s="3"/>
    </row>
    <row r="802" spans="1:21" x14ac:dyDescent="0.3">
      <c r="A802" s="3"/>
      <c r="B802" s="3"/>
      <c r="C802" s="3"/>
      <c r="D802" s="20"/>
      <c r="E802" s="1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21"/>
      <c r="R802" s="3"/>
      <c r="S802" s="4"/>
      <c r="T802" s="4"/>
      <c r="U802" s="3"/>
    </row>
    <row r="803" spans="1:21" x14ac:dyDescent="0.3">
      <c r="A803" s="3"/>
      <c r="B803" s="3"/>
      <c r="C803" s="3"/>
      <c r="D803" s="20"/>
      <c r="E803" s="1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21"/>
      <c r="R803" s="3"/>
      <c r="S803" s="4"/>
      <c r="T803" s="4"/>
      <c r="U803" s="3"/>
    </row>
    <row r="804" spans="1:21" x14ac:dyDescent="0.3">
      <c r="A804" s="3"/>
      <c r="B804" s="3"/>
      <c r="C804" s="3"/>
      <c r="D804" s="20"/>
      <c r="E804" s="1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21"/>
      <c r="R804" s="3"/>
      <c r="S804" s="4"/>
      <c r="T804" s="4"/>
      <c r="U804" s="3"/>
    </row>
    <row r="805" spans="1:21" x14ac:dyDescent="0.3">
      <c r="A805" s="3"/>
      <c r="B805" s="3"/>
      <c r="C805" s="3"/>
      <c r="D805" s="20"/>
      <c r="E805" s="1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21"/>
      <c r="R805" s="3"/>
      <c r="S805" s="4"/>
      <c r="T805" s="4"/>
      <c r="U805" s="3"/>
    </row>
    <row r="806" spans="1:21" x14ac:dyDescent="0.3">
      <c r="A806" s="3"/>
      <c r="B806" s="3"/>
      <c r="C806" s="3"/>
      <c r="D806" s="20"/>
      <c r="E806" s="1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21"/>
      <c r="R806" s="3"/>
      <c r="S806" s="4"/>
      <c r="T806" s="4"/>
      <c r="U806" s="3"/>
    </row>
    <row r="807" spans="1:21" x14ac:dyDescent="0.3">
      <c r="A807" s="3"/>
      <c r="B807" s="3"/>
      <c r="C807" s="3"/>
      <c r="D807" s="20"/>
      <c r="E807" s="1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21"/>
      <c r="R807" s="3"/>
      <c r="S807" s="4"/>
      <c r="T807" s="4"/>
      <c r="U807" s="3"/>
    </row>
    <row r="808" spans="1:21" x14ac:dyDescent="0.3">
      <c r="A808" s="3"/>
      <c r="B808" s="3"/>
      <c r="C808" s="3"/>
      <c r="D808" s="20"/>
      <c r="E808" s="1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21"/>
      <c r="R808" s="3"/>
      <c r="S808" s="4"/>
      <c r="T808" s="4"/>
      <c r="U808" s="3"/>
    </row>
    <row r="809" spans="1:21" x14ac:dyDescent="0.3">
      <c r="A809" s="3"/>
      <c r="B809" s="3"/>
      <c r="C809" s="3"/>
      <c r="D809" s="20"/>
      <c r="E809" s="1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21"/>
      <c r="R809" s="3"/>
      <c r="S809" s="4"/>
      <c r="T809" s="4"/>
      <c r="U809" s="3"/>
    </row>
    <row r="810" spans="1:21" x14ac:dyDescent="0.3">
      <c r="A810" s="3"/>
      <c r="B810" s="3"/>
      <c r="C810" s="3"/>
      <c r="D810" s="20"/>
      <c r="E810" s="1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21"/>
      <c r="R810" s="3"/>
      <c r="S810" s="4"/>
      <c r="T810" s="4"/>
      <c r="U810" s="3"/>
    </row>
    <row r="811" spans="1:21" x14ac:dyDescent="0.3">
      <c r="A811" s="3"/>
      <c r="B811" s="3"/>
      <c r="C811" s="3"/>
      <c r="D811" s="20"/>
      <c r="E811" s="1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21"/>
      <c r="R811" s="3"/>
      <c r="S811" s="4"/>
      <c r="T811" s="4"/>
      <c r="U811" s="3"/>
    </row>
    <row r="812" spans="1:21" x14ac:dyDescent="0.3">
      <c r="A812" s="3"/>
      <c r="B812" s="3"/>
      <c r="C812" s="3"/>
      <c r="D812" s="20"/>
      <c r="E812" s="1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21"/>
      <c r="R812" s="3"/>
      <c r="S812" s="4"/>
      <c r="T812" s="4"/>
      <c r="U812" s="3"/>
    </row>
    <row r="813" spans="1:21" x14ac:dyDescent="0.3">
      <c r="A813" s="3"/>
      <c r="B813" s="3"/>
      <c r="C813" s="3"/>
      <c r="D813" s="20"/>
      <c r="E813" s="1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21"/>
      <c r="R813" s="3"/>
      <c r="S813" s="4"/>
      <c r="T813" s="4"/>
      <c r="U813" s="3"/>
    </row>
    <row r="814" spans="1:21" x14ac:dyDescent="0.3">
      <c r="A814" s="3"/>
      <c r="B814" s="3"/>
      <c r="C814" s="3"/>
      <c r="D814" s="20"/>
      <c r="E814" s="1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21"/>
      <c r="R814" s="3"/>
      <c r="S814" s="4"/>
      <c r="T814" s="4"/>
      <c r="U814" s="3"/>
    </row>
    <row r="815" spans="1:21" x14ac:dyDescent="0.3">
      <c r="A815" s="3"/>
      <c r="B815" s="3"/>
      <c r="C815" s="3"/>
      <c r="D815" s="20"/>
      <c r="E815" s="1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21"/>
      <c r="R815" s="3"/>
      <c r="S815" s="4"/>
      <c r="T815" s="4"/>
      <c r="U815" s="3"/>
    </row>
    <row r="816" spans="1:21" x14ac:dyDescent="0.3">
      <c r="A816" s="3"/>
      <c r="B816" s="3"/>
      <c r="C816" s="3"/>
      <c r="D816" s="20"/>
      <c r="E816" s="1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21"/>
      <c r="R816" s="3"/>
      <c r="S816" s="4"/>
      <c r="T816" s="4"/>
      <c r="U816" s="3"/>
    </row>
    <row r="817" spans="1:21" x14ac:dyDescent="0.3">
      <c r="A817" s="3"/>
      <c r="B817" s="3"/>
      <c r="C817" s="3"/>
      <c r="D817" s="20"/>
      <c r="E817" s="1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21"/>
      <c r="R817" s="3"/>
      <c r="S817" s="4"/>
      <c r="T817" s="4"/>
      <c r="U817" s="3"/>
    </row>
    <row r="818" spans="1:21" x14ac:dyDescent="0.3">
      <c r="A818" s="3"/>
      <c r="B818" s="3"/>
      <c r="C818" s="3"/>
      <c r="D818" s="20"/>
      <c r="E818" s="1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21"/>
      <c r="R818" s="3"/>
      <c r="S818" s="4"/>
      <c r="T818" s="4"/>
      <c r="U818" s="3"/>
    </row>
    <row r="819" spans="1:21" x14ac:dyDescent="0.3">
      <c r="A819" s="3"/>
      <c r="B819" s="3"/>
      <c r="C819" s="3"/>
      <c r="D819" s="20"/>
      <c r="E819" s="1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21"/>
      <c r="R819" s="3"/>
      <c r="S819" s="4"/>
      <c r="T819" s="4"/>
      <c r="U819" s="3"/>
    </row>
    <row r="820" spans="1:21" x14ac:dyDescent="0.3">
      <c r="A820" s="3"/>
      <c r="B820" s="3"/>
      <c r="C820" s="3"/>
      <c r="D820" s="20"/>
      <c r="E820" s="1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21"/>
      <c r="R820" s="3"/>
      <c r="S820" s="4"/>
      <c r="T820" s="4"/>
      <c r="U820" s="3"/>
    </row>
    <row r="821" spans="1:21" x14ac:dyDescent="0.3">
      <c r="A821" s="3"/>
      <c r="B821" s="3"/>
      <c r="C821" s="3"/>
      <c r="D821" s="20"/>
      <c r="E821" s="1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21"/>
      <c r="R821" s="3"/>
      <c r="S821" s="4"/>
      <c r="T821" s="4"/>
      <c r="U821" s="3"/>
    </row>
    <row r="822" spans="1:21" x14ac:dyDescent="0.3">
      <c r="A822" s="3"/>
      <c r="B822" s="3"/>
      <c r="C822" s="3"/>
      <c r="D822" s="20"/>
      <c r="E822" s="1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21"/>
      <c r="R822" s="3"/>
      <c r="S822" s="4"/>
      <c r="T822" s="4"/>
      <c r="U822" s="3"/>
    </row>
    <row r="823" spans="1:21" x14ac:dyDescent="0.3">
      <c r="A823" s="3"/>
      <c r="B823" s="3"/>
      <c r="C823" s="3"/>
      <c r="D823" s="20"/>
      <c r="E823" s="1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21"/>
      <c r="R823" s="3"/>
      <c r="S823" s="4"/>
      <c r="T823" s="4"/>
      <c r="U823" s="3"/>
    </row>
    <row r="824" spans="1:21" x14ac:dyDescent="0.3">
      <c r="A824" s="3"/>
      <c r="B824" s="3"/>
      <c r="C824" s="3"/>
      <c r="D824" s="20"/>
      <c r="E824" s="1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21"/>
      <c r="R824" s="3"/>
      <c r="S824" s="4"/>
      <c r="T824" s="4"/>
      <c r="U824" s="3"/>
    </row>
    <row r="825" spans="1:21" x14ac:dyDescent="0.3">
      <c r="A825" s="3"/>
      <c r="B825" s="3"/>
      <c r="C825" s="3"/>
      <c r="D825" s="20"/>
      <c r="E825" s="1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21"/>
      <c r="R825" s="3"/>
      <c r="S825" s="4"/>
      <c r="T825" s="4"/>
      <c r="U825" s="3"/>
    </row>
    <row r="826" spans="1:21" x14ac:dyDescent="0.3">
      <c r="A826" s="3"/>
      <c r="B826" s="3"/>
      <c r="C826" s="3"/>
      <c r="D826" s="20"/>
      <c r="E826" s="1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21"/>
      <c r="R826" s="3"/>
      <c r="S826" s="4"/>
      <c r="T826" s="4"/>
      <c r="U826" s="3"/>
    </row>
    <row r="827" spans="1:21" x14ac:dyDescent="0.3">
      <c r="A827" s="3"/>
      <c r="B827" s="3"/>
      <c r="C827" s="3"/>
      <c r="D827" s="20"/>
      <c r="E827" s="1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21"/>
      <c r="R827" s="3"/>
      <c r="S827" s="4"/>
      <c r="T827" s="4"/>
      <c r="U827" s="3"/>
    </row>
    <row r="828" spans="1:21" x14ac:dyDescent="0.3">
      <c r="A828" s="3"/>
      <c r="B828" s="3"/>
      <c r="C828" s="3"/>
      <c r="D828" s="20"/>
      <c r="E828" s="1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21"/>
      <c r="R828" s="3"/>
      <c r="S828" s="4"/>
      <c r="T828" s="4"/>
      <c r="U828" s="3"/>
    </row>
    <row r="829" spans="1:21" x14ac:dyDescent="0.3">
      <c r="A829" s="3"/>
      <c r="B829" s="3"/>
      <c r="C829" s="3"/>
      <c r="D829" s="20"/>
      <c r="E829" s="1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21"/>
      <c r="R829" s="3"/>
      <c r="S829" s="4"/>
      <c r="T829" s="4"/>
      <c r="U829" s="3"/>
    </row>
    <row r="830" spans="1:21" x14ac:dyDescent="0.3">
      <c r="A830" s="3"/>
      <c r="B830" s="3"/>
      <c r="C830" s="3"/>
      <c r="D830" s="20"/>
      <c r="E830" s="1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21"/>
      <c r="R830" s="3"/>
      <c r="S830" s="4"/>
      <c r="T830" s="4"/>
      <c r="U830" s="3"/>
    </row>
    <row r="831" spans="1:21" x14ac:dyDescent="0.3">
      <c r="A831" s="3"/>
      <c r="B831" s="3"/>
      <c r="C831" s="3"/>
      <c r="D831" s="20"/>
      <c r="E831" s="1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21"/>
      <c r="R831" s="3"/>
      <c r="S831" s="4"/>
      <c r="T831" s="4"/>
      <c r="U831" s="3"/>
    </row>
    <row r="832" spans="1:21" x14ac:dyDescent="0.3">
      <c r="A832" s="3"/>
      <c r="B832" s="3"/>
      <c r="C832" s="3"/>
      <c r="D832" s="20"/>
      <c r="E832" s="1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21"/>
      <c r="R832" s="3"/>
      <c r="S832" s="4"/>
      <c r="T832" s="4"/>
      <c r="U832" s="3"/>
    </row>
    <row r="833" spans="1:21" x14ac:dyDescent="0.3">
      <c r="A833" s="3"/>
      <c r="B833" s="3"/>
      <c r="C833" s="3"/>
      <c r="D833" s="20"/>
      <c r="E833" s="1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21"/>
      <c r="R833" s="3"/>
      <c r="S833" s="4"/>
      <c r="T833" s="4"/>
      <c r="U833" s="3"/>
    </row>
    <row r="834" spans="1:21" x14ac:dyDescent="0.3">
      <c r="A834" s="3"/>
      <c r="B834" s="3"/>
      <c r="C834" s="3"/>
      <c r="D834" s="20"/>
      <c r="E834" s="1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21"/>
      <c r="R834" s="3"/>
      <c r="S834" s="4"/>
      <c r="T834" s="4"/>
      <c r="U834" s="3"/>
    </row>
    <row r="835" spans="1:21" x14ac:dyDescent="0.3">
      <c r="A835" s="3"/>
      <c r="B835" s="3"/>
      <c r="C835" s="3"/>
      <c r="D835" s="20"/>
      <c r="E835" s="1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21"/>
      <c r="R835" s="3"/>
      <c r="S835" s="4"/>
      <c r="T835" s="4"/>
      <c r="U835" s="3"/>
    </row>
    <row r="836" spans="1:21" x14ac:dyDescent="0.3">
      <c r="A836" s="3"/>
      <c r="B836" s="3"/>
      <c r="C836" s="3"/>
      <c r="D836" s="20"/>
      <c r="E836" s="1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21"/>
      <c r="R836" s="3"/>
      <c r="S836" s="4"/>
      <c r="T836" s="4"/>
      <c r="U836" s="3"/>
    </row>
    <row r="837" spans="1:21" x14ac:dyDescent="0.3">
      <c r="A837" s="3"/>
      <c r="B837" s="3"/>
      <c r="C837" s="3"/>
      <c r="D837" s="20"/>
      <c r="E837" s="1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21"/>
      <c r="R837" s="3"/>
      <c r="S837" s="4"/>
      <c r="T837" s="4"/>
      <c r="U837" s="3"/>
    </row>
    <row r="838" spans="1:21" x14ac:dyDescent="0.3">
      <c r="A838" s="3"/>
      <c r="B838" s="3"/>
      <c r="C838" s="3"/>
      <c r="D838" s="20"/>
      <c r="E838" s="1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21"/>
      <c r="R838" s="3"/>
      <c r="S838" s="4"/>
      <c r="T838" s="4"/>
      <c r="U838" s="3"/>
    </row>
    <row r="839" spans="1:21" x14ac:dyDescent="0.3">
      <c r="A839" s="3"/>
      <c r="B839" s="3"/>
      <c r="C839" s="3"/>
      <c r="D839" s="20"/>
      <c r="E839" s="1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21"/>
      <c r="R839" s="3"/>
      <c r="S839" s="4"/>
      <c r="T839" s="4"/>
      <c r="U839" s="3"/>
    </row>
    <row r="840" spans="1:21" x14ac:dyDescent="0.3">
      <c r="A840" s="3"/>
      <c r="B840" s="3"/>
      <c r="C840" s="3"/>
      <c r="D840" s="20"/>
      <c r="E840" s="1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21"/>
      <c r="R840" s="3"/>
      <c r="S840" s="4"/>
      <c r="T840" s="4"/>
      <c r="U840" s="3"/>
    </row>
    <row r="841" spans="1:21" x14ac:dyDescent="0.3">
      <c r="A841" s="3"/>
      <c r="B841" s="3"/>
      <c r="C841" s="3"/>
      <c r="D841" s="20"/>
      <c r="E841" s="1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21"/>
      <c r="R841" s="3"/>
      <c r="S841" s="4"/>
      <c r="T841" s="4"/>
      <c r="U841" s="3"/>
    </row>
    <row r="842" spans="1:21" x14ac:dyDescent="0.3">
      <c r="A842" s="3"/>
      <c r="B842" s="3"/>
      <c r="C842" s="3"/>
      <c r="D842" s="20"/>
      <c r="E842" s="1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21"/>
      <c r="R842" s="3"/>
      <c r="S842" s="4"/>
      <c r="T842" s="4"/>
      <c r="U842" s="3"/>
    </row>
    <row r="843" spans="1:21" x14ac:dyDescent="0.3">
      <c r="A843" s="3"/>
      <c r="B843" s="3"/>
      <c r="C843" s="3"/>
      <c r="D843" s="20"/>
      <c r="E843" s="1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21"/>
      <c r="R843" s="3"/>
      <c r="S843" s="4"/>
      <c r="T843" s="4"/>
      <c r="U843" s="3"/>
    </row>
    <row r="844" spans="1:21" x14ac:dyDescent="0.3">
      <c r="A844" s="3"/>
      <c r="B844" s="3"/>
      <c r="C844" s="3"/>
      <c r="D844" s="20"/>
      <c r="E844" s="1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21"/>
      <c r="R844" s="3"/>
      <c r="S844" s="4"/>
      <c r="T844" s="4"/>
      <c r="U844" s="3"/>
    </row>
    <row r="845" spans="1:21" x14ac:dyDescent="0.3">
      <c r="A845" s="3"/>
      <c r="B845" s="3"/>
      <c r="C845" s="3"/>
      <c r="D845" s="20"/>
      <c r="E845" s="1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21"/>
      <c r="R845" s="3"/>
      <c r="S845" s="4"/>
      <c r="T845" s="4"/>
      <c r="U845" s="3"/>
    </row>
    <row r="846" spans="1:21" x14ac:dyDescent="0.3">
      <c r="A846" s="3"/>
      <c r="B846" s="3"/>
      <c r="C846" s="3"/>
      <c r="D846" s="20"/>
      <c r="E846" s="1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21"/>
      <c r="R846" s="3"/>
      <c r="S846" s="4"/>
      <c r="T846" s="4"/>
      <c r="U846" s="3"/>
    </row>
    <row r="847" spans="1:21" x14ac:dyDescent="0.3">
      <c r="A847" s="3"/>
      <c r="B847" s="3"/>
      <c r="C847" s="3"/>
      <c r="D847" s="20"/>
      <c r="E847" s="1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21"/>
      <c r="R847" s="3"/>
      <c r="S847" s="4"/>
      <c r="T847" s="4"/>
      <c r="U847" s="3"/>
    </row>
    <row r="848" spans="1:21" x14ac:dyDescent="0.3">
      <c r="A848" s="3"/>
      <c r="B848" s="3"/>
      <c r="C848" s="3"/>
      <c r="D848" s="20"/>
      <c r="E848" s="1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21"/>
      <c r="R848" s="3"/>
      <c r="S848" s="4"/>
      <c r="T848" s="4"/>
      <c r="U848" s="3"/>
    </row>
    <row r="849" spans="1:21" x14ac:dyDescent="0.3">
      <c r="A849" s="3"/>
      <c r="B849" s="3"/>
      <c r="C849" s="3"/>
      <c r="D849" s="20"/>
      <c r="E849" s="1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21"/>
      <c r="R849" s="3"/>
      <c r="S849" s="4"/>
      <c r="T849" s="4"/>
      <c r="U849" s="3"/>
    </row>
    <row r="850" spans="1:21" x14ac:dyDescent="0.3">
      <c r="A850" s="3"/>
      <c r="B850" s="3"/>
      <c r="C850" s="3"/>
      <c r="D850" s="20"/>
      <c r="E850" s="1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21"/>
      <c r="R850" s="3"/>
      <c r="S850" s="4"/>
      <c r="T850" s="4"/>
      <c r="U850" s="3"/>
    </row>
    <row r="851" spans="1:21" x14ac:dyDescent="0.3">
      <c r="A851" s="3"/>
      <c r="B851" s="3"/>
      <c r="C851" s="3"/>
      <c r="D851" s="20"/>
      <c r="E851" s="1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21"/>
      <c r="R851" s="3"/>
      <c r="S851" s="4"/>
      <c r="T851" s="4"/>
      <c r="U851" s="3"/>
    </row>
    <row r="852" spans="1:21" x14ac:dyDescent="0.3">
      <c r="A852" s="3"/>
      <c r="B852" s="3"/>
      <c r="C852" s="3"/>
      <c r="D852" s="20"/>
      <c r="E852" s="1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21"/>
      <c r="R852" s="3"/>
      <c r="S852" s="4"/>
      <c r="T852" s="4"/>
      <c r="U852" s="3"/>
    </row>
    <row r="853" spans="1:21" x14ac:dyDescent="0.3">
      <c r="A853" s="3"/>
      <c r="B853" s="3"/>
      <c r="C853" s="3"/>
      <c r="D853" s="20"/>
      <c r="E853" s="1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21"/>
      <c r="R853" s="3"/>
      <c r="S853" s="4"/>
      <c r="T853" s="4"/>
      <c r="U853" s="3"/>
    </row>
    <row r="854" spans="1:21" x14ac:dyDescent="0.3">
      <c r="A854" s="3"/>
      <c r="B854" s="3"/>
      <c r="C854" s="3"/>
      <c r="D854" s="20"/>
      <c r="E854" s="1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21"/>
      <c r="R854" s="3"/>
      <c r="S854" s="4"/>
      <c r="T854" s="4"/>
      <c r="U854" s="3"/>
    </row>
    <row r="855" spans="1:21" x14ac:dyDescent="0.3">
      <c r="A855" s="3"/>
      <c r="B855" s="3"/>
      <c r="C855" s="3"/>
      <c r="D855" s="20"/>
      <c r="E855" s="1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21"/>
      <c r="R855" s="3"/>
      <c r="S855" s="4"/>
      <c r="T855" s="4"/>
      <c r="U855" s="3"/>
    </row>
    <row r="856" spans="1:21" x14ac:dyDescent="0.3">
      <c r="A856" s="3"/>
      <c r="B856" s="3"/>
      <c r="C856" s="3"/>
      <c r="D856" s="20"/>
      <c r="E856" s="1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21"/>
      <c r="R856" s="3"/>
      <c r="S856" s="4"/>
      <c r="T856" s="4"/>
      <c r="U856" s="3"/>
    </row>
    <row r="857" spans="1:21" x14ac:dyDescent="0.3">
      <c r="A857" s="3"/>
      <c r="B857" s="3"/>
      <c r="C857" s="3"/>
      <c r="D857" s="20"/>
      <c r="E857" s="1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21"/>
      <c r="R857" s="3"/>
      <c r="S857" s="4"/>
      <c r="T857" s="4"/>
      <c r="U857" s="3"/>
    </row>
    <row r="858" spans="1:21" x14ac:dyDescent="0.3">
      <c r="A858" s="3"/>
      <c r="B858" s="3"/>
      <c r="C858" s="3"/>
      <c r="D858" s="20"/>
      <c r="E858" s="1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21"/>
      <c r="R858" s="3"/>
      <c r="S858" s="4"/>
      <c r="T858" s="4"/>
      <c r="U858" s="3"/>
    </row>
    <row r="859" spans="1:21" x14ac:dyDescent="0.3">
      <c r="A859" s="3"/>
      <c r="B859" s="3"/>
      <c r="C859" s="3"/>
      <c r="D859" s="20"/>
      <c r="E859" s="1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21"/>
      <c r="R859" s="3"/>
      <c r="S859" s="4"/>
      <c r="T859" s="4"/>
      <c r="U859" s="3"/>
    </row>
    <row r="860" spans="1:21" x14ac:dyDescent="0.3">
      <c r="A860" s="3"/>
      <c r="B860" s="3"/>
      <c r="C860" s="3"/>
      <c r="D860" s="20"/>
      <c r="E860" s="1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21"/>
      <c r="R860" s="3"/>
      <c r="S860" s="4"/>
      <c r="T860" s="4"/>
      <c r="U860" s="3"/>
    </row>
    <row r="861" spans="1:21" x14ac:dyDescent="0.3">
      <c r="A861" s="3"/>
      <c r="B861" s="3"/>
      <c r="C861" s="3"/>
      <c r="D861" s="20"/>
      <c r="E861" s="1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21"/>
      <c r="R861" s="3"/>
      <c r="S861" s="4"/>
      <c r="T861" s="4"/>
      <c r="U861" s="3"/>
    </row>
    <row r="862" spans="1:21" x14ac:dyDescent="0.3">
      <c r="A862" s="3"/>
      <c r="B862" s="3"/>
      <c r="C862" s="3"/>
      <c r="D862" s="20"/>
      <c r="E862" s="1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21"/>
      <c r="R862" s="3"/>
      <c r="S862" s="4"/>
      <c r="T862" s="4"/>
      <c r="U862" s="3"/>
    </row>
    <row r="863" spans="1:21" x14ac:dyDescent="0.3">
      <c r="A863" s="3"/>
      <c r="B863" s="3"/>
      <c r="C863" s="3"/>
      <c r="D863" s="20"/>
      <c r="E863" s="1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21"/>
      <c r="R863" s="3"/>
      <c r="S863" s="4"/>
      <c r="T863" s="4"/>
      <c r="U863" s="3"/>
    </row>
    <row r="864" spans="1:21" x14ac:dyDescent="0.3">
      <c r="A864" s="3"/>
      <c r="B864" s="3"/>
      <c r="C864" s="3"/>
      <c r="D864" s="20"/>
      <c r="E864" s="1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21"/>
      <c r="R864" s="3"/>
      <c r="S864" s="4"/>
      <c r="T864" s="4"/>
      <c r="U864" s="3"/>
    </row>
    <row r="865" spans="1:21" x14ac:dyDescent="0.3">
      <c r="A865" s="3"/>
      <c r="B865" s="3"/>
      <c r="C865" s="3"/>
      <c r="D865" s="20"/>
      <c r="E865" s="1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21"/>
      <c r="R865" s="3"/>
      <c r="S865" s="4"/>
      <c r="T865" s="4"/>
      <c r="U865" s="3"/>
    </row>
    <row r="866" spans="1:21" x14ac:dyDescent="0.3">
      <c r="A866" s="3"/>
      <c r="B866" s="3"/>
      <c r="C866" s="3"/>
      <c r="D866" s="20"/>
      <c r="E866" s="1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21"/>
      <c r="R866" s="3"/>
      <c r="S866" s="4"/>
      <c r="T866" s="4"/>
      <c r="U866" s="3"/>
    </row>
    <row r="867" spans="1:21" x14ac:dyDescent="0.3">
      <c r="A867" s="3"/>
      <c r="B867" s="3"/>
      <c r="C867" s="3"/>
      <c r="D867" s="20"/>
      <c r="E867" s="1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21"/>
      <c r="R867" s="3"/>
      <c r="S867" s="4"/>
      <c r="T867" s="4"/>
      <c r="U867" s="3"/>
    </row>
    <row r="868" spans="1:21" x14ac:dyDescent="0.3">
      <c r="A868" s="3"/>
      <c r="B868" s="3"/>
      <c r="C868" s="3"/>
      <c r="D868" s="20"/>
      <c r="E868" s="1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21"/>
      <c r="R868" s="3"/>
      <c r="S868" s="4"/>
      <c r="T868" s="4"/>
      <c r="U868" s="3"/>
    </row>
    <row r="869" spans="1:21" x14ac:dyDescent="0.3">
      <c r="A869" s="3"/>
      <c r="B869" s="3"/>
      <c r="C869" s="3"/>
      <c r="D869" s="20"/>
      <c r="E869" s="1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21"/>
      <c r="R869" s="3"/>
      <c r="S869" s="4"/>
      <c r="T869" s="4"/>
      <c r="U869" s="3"/>
    </row>
    <row r="870" spans="1:21" x14ac:dyDescent="0.3">
      <c r="A870" s="3"/>
      <c r="B870" s="3"/>
      <c r="C870" s="3"/>
      <c r="D870" s="20"/>
      <c r="E870" s="1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21"/>
      <c r="R870" s="3"/>
      <c r="S870" s="4"/>
      <c r="T870" s="4"/>
      <c r="U870" s="3"/>
    </row>
    <row r="871" spans="1:21" x14ac:dyDescent="0.3">
      <c r="A871" s="3"/>
      <c r="B871" s="3"/>
      <c r="C871" s="3"/>
      <c r="D871" s="20"/>
      <c r="E871" s="1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21"/>
      <c r="R871" s="3"/>
      <c r="S871" s="4"/>
      <c r="T871" s="4"/>
      <c r="U871" s="3"/>
    </row>
    <row r="872" spans="1:21" x14ac:dyDescent="0.3">
      <c r="A872" s="3"/>
      <c r="B872" s="3"/>
      <c r="C872" s="3"/>
      <c r="D872" s="20"/>
      <c r="E872" s="1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21"/>
      <c r="R872" s="3"/>
      <c r="S872" s="4"/>
      <c r="T872" s="4"/>
      <c r="U872" s="3"/>
    </row>
    <row r="873" spans="1:21" x14ac:dyDescent="0.3">
      <c r="A873" s="3"/>
      <c r="B873" s="3"/>
      <c r="C873" s="3"/>
      <c r="D873" s="20"/>
      <c r="E873" s="1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21"/>
      <c r="R873" s="3"/>
      <c r="S873" s="4"/>
      <c r="T873" s="4"/>
      <c r="U873" s="3"/>
    </row>
    <row r="874" spans="1:21" x14ac:dyDescent="0.3">
      <c r="A874" s="3"/>
      <c r="B874" s="3"/>
      <c r="C874" s="3"/>
      <c r="D874" s="20"/>
      <c r="E874" s="1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21"/>
      <c r="R874" s="3"/>
      <c r="S874" s="4"/>
      <c r="T874" s="4"/>
      <c r="U874" s="3"/>
    </row>
    <row r="875" spans="1:21" x14ac:dyDescent="0.3">
      <c r="A875" s="3"/>
      <c r="B875" s="3"/>
      <c r="C875" s="3"/>
      <c r="D875" s="20"/>
      <c r="E875" s="1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21"/>
      <c r="R875" s="3"/>
      <c r="S875" s="4"/>
      <c r="T875" s="4"/>
      <c r="U875" s="3"/>
    </row>
    <row r="876" spans="1:21" x14ac:dyDescent="0.3">
      <c r="A876" s="3"/>
      <c r="B876" s="3"/>
      <c r="C876" s="3"/>
      <c r="D876" s="20"/>
      <c r="E876" s="1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21"/>
      <c r="R876" s="3"/>
      <c r="S876" s="4"/>
      <c r="T876" s="4"/>
      <c r="U876" s="3"/>
    </row>
    <row r="877" spans="1:21" x14ac:dyDescent="0.3">
      <c r="A877" s="3"/>
      <c r="B877" s="3"/>
      <c r="C877" s="3"/>
      <c r="D877" s="20"/>
      <c r="E877" s="1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21"/>
      <c r="R877" s="3"/>
      <c r="S877" s="4"/>
      <c r="T877" s="4"/>
      <c r="U877" s="3"/>
    </row>
    <row r="878" spans="1:21" x14ac:dyDescent="0.3">
      <c r="A878" s="3"/>
      <c r="B878" s="3"/>
      <c r="C878" s="3"/>
      <c r="D878" s="20"/>
      <c r="E878" s="1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21"/>
      <c r="R878" s="3"/>
      <c r="S878" s="4"/>
      <c r="T878" s="4"/>
      <c r="U878" s="3"/>
    </row>
    <row r="879" spans="1:21" x14ac:dyDescent="0.3">
      <c r="A879" s="3"/>
      <c r="B879" s="3"/>
      <c r="C879" s="3"/>
      <c r="D879" s="20"/>
      <c r="E879" s="1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21"/>
      <c r="R879" s="3"/>
      <c r="S879" s="4"/>
      <c r="T879" s="4"/>
      <c r="U879" s="3"/>
    </row>
    <row r="880" spans="1:21" x14ac:dyDescent="0.3">
      <c r="A880" s="3"/>
      <c r="B880" s="3"/>
      <c r="C880" s="3"/>
      <c r="D880" s="20"/>
      <c r="E880" s="1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21"/>
      <c r="R880" s="3"/>
      <c r="S880" s="4"/>
      <c r="T880" s="4"/>
      <c r="U880" s="3"/>
    </row>
    <row r="881" spans="1:21" x14ac:dyDescent="0.3">
      <c r="A881" s="3"/>
      <c r="B881" s="3"/>
      <c r="C881" s="3"/>
      <c r="D881" s="20"/>
      <c r="E881" s="1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21"/>
      <c r="R881" s="3"/>
      <c r="S881" s="4"/>
      <c r="T881" s="4"/>
      <c r="U881" s="3"/>
    </row>
    <row r="882" spans="1:21" x14ac:dyDescent="0.3">
      <c r="A882" s="3"/>
      <c r="B882" s="3"/>
      <c r="C882" s="3"/>
      <c r="D882" s="20"/>
      <c r="E882" s="1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21"/>
      <c r="R882" s="3"/>
      <c r="S882" s="4"/>
      <c r="T882" s="4"/>
      <c r="U882" s="3"/>
    </row>
    <row r="883" spans="1:21" x14ac:dyDescent="0.3">
      <c r="A883" s="3"/>
      <c r="B883" s="3"/>
      <c r="C883" s="3"/>
      <c r="D883" s="20"/>
      <c r="E883" s="1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21"/>
      <c r="R883" s="3"/>
      <c r="S883" s="4"/>
      <c r="T883" s="4"/>
      <c r="U883" s="3"/>
    </row>
    <row r="884" spans="1:21" x14ac:dyDescent="0.3">
      <c r="A884" s="3"/>
      <c r="B884" s="3"/>
      <c r="C884" s="3"/>
      <c r="D884" s="20"/>
      <c r="E884" s="1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21"/>
      <c r="R884" s="3"/>
      <c r="S884" s="4"/>
      <c r="T884" s="4"/>
      <c r="U884" s="3"/>
    </row>
    <row r="885" spans="1:21" x14ac:dyDescent="0.3">
      <c r="A885" s="3"/>
      <c r="B885" s="3"/>
      <c r="C885" s="3"/>
      <c r="D885" s="20"/>
      <c r="E885" s="1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21"/>
      <c r="R885" s="3"/>
      <c r="S885" s="4"/>
      <c r="T885" s="4"/>
      <c r="U885" s="3"/>
    </row>
    <row r="886" spans="1:21" x14ac:dyDescent="0.3">
      <c r="A886" s="3"/>
      <c r="B886" s="3"/>
      <c r="C886" s="3"/>
      <c r="D886" s="20"/>
      <c r="E886" s="1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21"/>
      <c r="R886" s="3"/>
      <c r="S886" s="4"/>
      <c r="T886" s="4"/>
      <c r="U886" s="3"/>
    </row>
    <row r="887" spans="1:21" x14ac:dyDescent="0.3">
      <c r="A887" s="3"/>
      <c r="B887" s="3"/>
      <c r="C887" s="3"/>
      <c r="D887" s="20"/>
      <c r="E887" s="1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21"/>
      <c r="R887" s="3"/>
      <c r="S887" s="4"/>
      <c r="T887" s="4"/>
      <c r="U887" s="3"/>
    </row>
    <row r="888" spans="1:21" x14ac:dyDescent="0.3">
      <c r="A888" s="3"/>
      <c r="B888" s="3"/>
      <c r="C888" s="3"/>
      <c r="D888" s="20"/>
      <c r="E888" s="1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21"/>
      <c r="R888" s="3"/>
      <c r="S888" s="4"/>
      <c r="T888" s="4"/>
      <c r="U888" s="3"/>
    </row>
    <row r="889" spans="1:21" x14ac:dyDescent="0.3">
      <c r="A889" s="3"/>
      <c r="B889" s="3"/>
      <c r="C889" s="3"/>
      <c r="D889" s="20"/>
      <c r="E889" s="1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21"/>
      <c r="R889" s="3"/>
      <c r="S889" s="4"/>
      <c r="T889" s="4"/>
      <c r="U889" s="3"/>
    </row>
    <row r="890" spans="1:21" x14ac:dyDescent="0.3">
      <c r="A890" s="3"/>
      <c r="B890" s="3"/>
      <c r="C890" s="3"/>
      <c r="D890" s="20"/>
      <c r="E890" s="1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21"/>
      <c r="R890" s="3"/>
      <c r="S890" s="4"/>
      <c r="T890" s="4"/>
      <c r="U890" s="3"/>
    </row>
    <row r="891" spans="1:21" x14ac:dyDescent="0.3">
      <c r="A891" s="3"/>
      <c r="B891" s="3"/>
      <c r="C891" s="3"/>
      <c r="D891" s="20"/>
      <c r="E891" s="1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21"/>
      <c r="R891" s="3"/>
      <c r="S891" s="4"/>
      <c r="T891" s="4"/>
      <c r="U891" s="3"/>
    </row>
    <row r="892" spans="1:21" x14ac:dyDescent="0.3">
      <c r="A892" s="3"/>
      <c r="B892" s="3"/>
      <c r="C892" s="3"/>
      <c r="D892" s="20"/>
      <c r="E892" s="1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21"/>
      <c r="R892" s="3"/>
      <c r="S892" s="4"/>
      <c r="T892" s="4"/>
      <c r="U892" s="3"/>
    </row>
    <row r="893" spans="1:21" x14ac:dyDescent="0.3">
      <c r="A893" s="3"/>
      <c r="B893" s="3"/>
      <c r="C893" s="3"/>
      <c r="D893" s="20"/>
      <c r="E893" s="1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21"/>
      <c r="R893" s="3"/>
      <c r="S893" s="4"/>
      <c r="T893" s="4"/>
      <c r="U893" s="3"/>
    </row>
    <row r="894" spans="1:21" x14ac:dyDescent="0.3">
      <c r="A894" s="3"/>
      <c r="B894" s="3"/>
      <c r="C894" s="3"/>
      <c r="D894" s="20"/>
      <c r="E894" s="1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21"/>
      <c r="R894" s="3"/>
      <c r="S894" s="4"/>
      <c r="T894" s="4"/>
      <c r="U894" s="3"/>
    </row>
    <row r="895" spans="1:21" x14ac:dyDescent="0.3">
      <c r="A895" s="3"/>
      <c r="B895" s="3"/>
      <c r="C895" s="3"/>
      <c r="D895" s="20"/>
      <c r="E895" s="1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21"/>
      <c r="R895" s="3"/>
      <c r="S895" s="4"/>
      <c r="T895" s="4"/>
      <c r="U895" s="3"/>
    </row>
    <row r="896" spans="1:21" x14ac:dyDescent="0.3">
      <c r="A896" s="3"/>
      <c r="B896" s="3"/>
      <c r="C896" s="3"/>
      <c r="D896" s="20"/>
      <c r="E896" s="1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21"/>
      <c r="R896" s="3"/>
      <c r="S896" s="4"/>
      <c r="T896" s="4"/>
      <c r="U896" s="3"/>
    </row>
    <row r="897" spans="1:21" x14ac:dyDescent="0.3">
      <c r="A897" s="3"/>
      <c r="B897" s="3"/>
      <c r="C897" s="3"/>
      <c r="D897" s="20"/>
      <c r="E897" s="1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21"/>
      <c r="R897" s="3"/>
      <c r="S897" s="4"/>
      <c r="T897" s="4"/>
      <c r="U897" s="3"/>
    </row>
    <row r="898" spans="1:21" x14ac:dyDescent="0.3">
      <c r="A898" s="3"/>
      <c r="B898" s="3"/>
      <c r="C898" s="3"/>
      <c r="D898" s="20"/>
      <c r="E898" s="1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21"/>
      <c r="R898" s="3"/>
      <c r="S898" s="4"/>
      <c r="T898" s="4"/>
      <c r="U898" s="3"/>
    </row>
    <row r="899" spans="1:21" x14ac:dyDescent="0.3">
      <c r="A899" s="3"/>
      <c r="B899" s="3"/>
      <c r="C899" s="3"/>
      <c r="D899" s="20"/>
      <c r="E899" s="1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21"/>
      <c r="R899" s="3"/>
      <c r="S899" s="4"/>
      <c r="T899" s="4"/>
      <c r="U899" s="3"/>
    </row>
    <row r="900" spans="1:21" x14ac:dyDescent="0.3">
      <c r="A900" s="3"/>
      <c r="B900" s="3"/>
      <c r="C900" s="3"/>
      <c r="D900" s="20"/>
      <c r="E900" s="1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21"/>
      <c r="R900" s="3"/>
      <c r="S900" s="4"/>
      <c r="T900" s="4"/>
      <c r="U900" s="3"/>
    </row>
    <row r="901" spans="1:21" x14ac:dyDescent="0.3">
      <c r="A901" s="3"/>
      <c r="B901" s="3"/>
      <c r="C901" s="3"/>
      <c r="D901" s="20"/>
      <c r="E901" s="1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21"/>
      <c r="R901" s="3"/>
      <c r="S901" s="4"/>
      <c r="T901" s="4"/>
      <c r="U901" s="3"/>
    </row>
    <row r="902" spans="1:21" x14ac:dyDescent="0.3">
      <c r="A902" s="3"/>
      <c r="B902" s="3"/>
      <c r="C902" s="3"/>
      <c r="D902" s="20"/>
      <c r="E902" s="1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21"/>
      <c r="R902" s="3"/>
      <c r="S902" s="4"/>
      <c r="T902" s="4"/>
      <c r="U902" s="3"/>
    </row>
    <row r="903" spans="1:21" x14ac:dyDescent="0.3">
      <c r="A903" s="3"/>
      <c r="B903" s="3"/>
      <c r="C903" s="3"/>
      <c r="D903" s="20"/>
      <c r="E903" s="1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21"/>
      <c r="R903" s="3"/>
      <c r="S903" s="4"/>
      <c r="T903" s="4"/>
      <c r="U903" s="3"/>
    </row>
    <row r="904" spans="1:21" x14ac:dyDescent="0.3">
      <c r="A904" s="3"/>
      <c r="B904" s="3"/>
      <c r="C904" s="3"/>
      <c r="D904" s="20"/>
      <c r="E904" s="1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21"/>
      <c r="R904" s="3"/>
      <c r="S904" s="4"/>
      <c r="T904" s="4"/>
      <c r="U904" s="3"/>
    </row>
    <row r="905" spans="1:21" x14ac:dyDescent="0.3">
      <c r="A905" s="3"/>
      <c r="B905" s="3"/>
      <c r="C905" s="3"/>
      <c r="D905" s="20"/>
      <c r="E905" s="1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21"/>
      <c r="R905" s="3"/>
      <c r="S905" s="4"/>
      <c r="T905" s="4"/>
      <c r="U905" s="3"/>
    </row>
    <row r="906" spans="1:21" x14ac:dyDescent="0.3">
      <c r="A906" s="3"/>
      <c r="B906" s="3"/>
      <c r="C906" s="3"/>
      <c r="D906" s="20"/>
      <c r="E906" s="1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21"/>
      <c r="R906" s="3"/>
      <c r="S906" s="4"/>
      <c r="T906" s="4"/>
      <c r="U906" s="3"/>
    </row>
    <row r="907" spans="1:21" x14ac:dyDescent="0.3">
      <c r="A907" s="3"/>
      <c r="B907" s="3"/>
      <c r="C907" s="3"/>
      <c r="D907" s="20"/>
      <c r="E907" s="1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21"/>
      <c r="R907" s="3"/>
      <c r="S907" s="4"/>
      <c r="T907" s="4"/>
      <c r="U907" s="3"/>
    </row>
    <row r="908" spans="1:21" x14ac:dyDescent="0.3">
      <c r="A908" s="3"/>
      <c r="B908" s="3"/>
      <c r="C908" s="3"/>
      <c r="D908" s="20"/>
      <c r="E908" s="1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21"/>
      <c r="R908" s="3"/>
      <c r="S908" s="4"/>
      <c r="T908" s="4"/>
      <c r="U908" s="3"/>
    </row>
    <row r="909" spans="1:21" x14ac:dyDescent="0.3">
      <c r="A909" s="3"/>
      <c r="B909" s="3"/>
      <c r="C909" s="3"/>
      <c r="D909" s="20"/>
      <c r="E909" s="1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21"/>
      <c r="R909" s="3"/>
      <c r="S909" s="4"/>
      <c r="T909" s="4"/>
      <c r="U909" s="3"/>
    </row>
    <row r="910" spans="1:21" x14ac:dyDescent="0.3">
      <c r="A910" s="3"/>
      <c r="B910" s="3"/>
      <c r="C910" s="3"/>
      <c r="D910" s="20"/>
      <c r="E910" s="1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21"/>
      <c r="R910" s="3"/>
      <c r="S910" s="4"/>
      <c r="T910" s="4"/>
      <c r="U910" s="3"/>
    </row>
    <row r="911" spans="1:21" x14ac:dyDescent="0.3">
      <c r="A911" s="3"/>
      <c r="B911" s="3"/>
      <c r="C911" s="3"/>
      <c r="D911" s="20"/>
      <c r="E911" s="1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21"/>
      <c r="R911" s="3"/>
      <c r="S911" s="4"/>
      <c r="T911" s="4"/>
      <c r="U911" s="3"/>
    </row>
    <row r="912" spans="1:21" x14ac:dyDescent="0.3">
      <c r="A912" s="3"/>
      <c r="B912" s="3"/>
      <c r="C912" s="3"/>
      <c r="D912" s="20"/>
      <c r="E912" s="1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21"/>
      <c r="R912" s="3"/>
      <c r="S912" s="4"/>
      <c r="T912" s="4"/>
      <c r="U912" s="3"/>
    </row>
    <row r="913" spans="1:21" x14ac:dyDescent="0.3">
      <c r="A913" s="3"/>
      <c r="B913" s="3"/>
      <c r="C913" s="3"/>
      <c r="D913" s="20"/>
      <c r="E913" s="1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21"/>
      <c r="R913" s="3"/>
      <c r="S913" s="4"/>
      <c r="T913" s="4"/>
      <c r="U913" s="3"/>
    </row>
    <row r="914" spans="1:21" x14ac:dyDescent="0.3">
      <c r="A914" s="3"/>
      <c r="B914" s="3"/>
      <c r="C914" s="3"/>
      <c r="D914" s="20"/>
      <c r="E914" s="1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21"/>
      <c r="R914" s="3"/>
      <c r="S914" s="4"/>
      <c r="T914" s="4"/>
      <c r="U914" s="3"/>
    </row>
    <row r="915" spans="1:21" x14ac:dyDescent="0.3">
      <c r="A915" s="3"/>
      <c r="B915" s="3"/>
      <c r="C915" s="3"/>
      <c r="D915" s="20"/>
      <c r="E915" s="1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21"/>
      <c r="R915" s="3"/>
      <c r="S915" s="4"/>
      <c r="T915" s="4"/>
      <c r="U915" s="3"/>
    </row>
    <row r="916" spans="1:21" x14ac:dyDescent="0.3">
      <c r="A916" s="3"/>
      <c r="B916" s="3"/>
      <c r="C916" s="3"/>
      <c r="D916" s="20"/>
      <c r="E916" s="1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21"/>
      <c r="R916" s="3"/>
      <c r="S916" s="4"/>
      <c r="T916" s="4"/>
      <c r="U916" s="3"/>
    </row>
    <row r="917" spans="1:21" x14ac:dyDescent="0.3">
      <c r="A917" s="3"/>
      <c r="B917" s="3"/>
      <c r="C917" s="3"/>
      <c r="D917" s="20"/>
      <c r="E917" s="1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21"/>
      <c r="R917" s="3"/>
      <c r="S917" s="4"/>
      <c r="T917" s="4"/>
      <c r="U917" s="3"/>
    </row>
    <row r="918" spans="1:21" x14ac:dyDescent="0.3">
      <c r="A918" s="3"/>
      <c r="B918" s="3"/>
      <c r="C918" s="3"/>
      <c r="D918" s="20"/>
      <c r="E918" s="1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21"/>
      <c r="R918" s="3"/>
      <c r="S918" s="4"/>
      <c r="T918" s="4"/>
      <c r="U918" s="3"/>
    </row>
    <row r="919" spans="1:21" x14ac:dyDescent="0.3">
      <c r="A919" s="3"/>
      <c r="B919" s="3"/>
      <c r="C919" s="3"/>
      <c r="D919" s="20"/>
      <c r="E919" s="1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21"/>
      <c r="R919" s="3"/>
      <c r="S919" s="4"/>
      <c r="T919" s="4"/>
      <c r="U919" s="3"/>
    </row>
    <row r="920" spans="1:21" x14ac:dyDescent="0.3">
      <c r="A920" s="3"/>
      <c r="B920" s="3"/>
      <c r="C920" s="3"/>
      <c r="D920" s="20"/>
      <c r="E920" s="1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21"/>
      <c r="R920" s="3"/>
      <c r="S920" s="4"/>
      <c r="T920" s="4"/>
      <c r="U920" s="3"/>
    </row>
    <row r="921" spans="1:21" x14ac:dyDescent="0.3">
      <c r="A921" s="3"/>
      <c r="B921" s="3"/>
      <c r="C921" s="3"/>
      <c r="D921" s="20"/>
      <c r="E921" s="1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21"/>
      <c r="R921" s="3"/>
      <c r="S921" s="4"/>
      <c r="T921" s="4"/>
      <c r="U921" s="3"/>
    </row>
    <row r="922" spans="1:21" x14ac:dyDescent="0.3">
      <c r="A922" s="3"/>
      <c r="B922" s="3"/>
      <c r="C922" s="3"/>
      <c r="D922" s="20"/>
      <c r="E922" s="1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21"/>
      <c r="R922" s="3"/>
      <c r="S922" s="4"/>
      <c r="T922" s="4"/>
      <c r="U922" s="3"/>
    </row>
    <row r="923" spans="1:21" x14ac:dyDescent="0.3">
      <c r="A923" s="3"/>
      <c r="B923" s="3"/>
      <c r="C923" s="3"/>
      <c r="D923" s="20"/>
      <c r="E923" s="1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21"/>
      <c r="R923" s="3"/>
      <c r="S923" s="4"/>
      <c r="T923" s="4"/>
      <c r="U923" s="3"/>
    </row>
    <row r="924" spans="1:21" x14ac:dyDescent="0.3">
      <c r="A924" s="3"/>
      <c r="B924" s="3"/>
      <c r="C924" s="3"/>
      <c r="D924" s="20"/>
      <c r="E924" s="1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21"/>
      <c r="R924" s="3"/>
      <c r="S924" s="4"/>
      <c r="T924" s="4"/>
      <c r="U924" s="3"/>
    </row>
    <row r="925" spans="1:21" x14ac:dyDescent="0.3">
      <c r="A925" s="3"/>
      <c r="B925" s="3"/>
      <c r="C925" s="3"/>
      <c r="D925" s="20"/>
      <c r="E925" s="1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21"/>
      <c r="R925" s="3"/>
      <c r="S925" s="4"/>
      <c r="T925" s="4"/>
      <c r="U925" s="3"/>
    </row>
    <row r="926" spans="1:21" x14ac:dyDescent="0.3">
      <c r="A926" s="3"/>
      <c r="B926" s="3"/>
      <c r="C926" s="3"/>
      <c r="D926" s="20"/>
      <c r="E926" s="1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21"/>
      <c r="R926" s="3"/>
      <c r="S926" s="4"/>
      <c r="T926" s="4"/>
      <c r="U926" s="3"/>
    </row>
    <row r="927" spans="1:21" x14ac:dyDescent="0.3">
      <c r="A927" s="3"/>
      <c r="B927" s="3"/>
      <c r="C927" s="3"/>
      <c r="D927" s="20"/>
      <c r="E927" s="1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21"/>
      <c r="R927" s="3"/>
      <c r="S927" s="4"/>
      <c r="T927" s="4"/>
      <c r="U927" s="3"/>
    </row>
    <row r="928" spans="1:21" x14ac:dyDescent="0.3">
      <c r="A928" s="3"/>
      <c r="B928" s="3"/>
      <c r="C928" s="3"/>
      <c r="D928" s="20"/>
      <c r="E928" s="1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21"/>
      <c r="R928" s="3"/>
      <c r="S928" s="4"/>
      <c r="T928" s="4"/>
      <c r="U928" s="3"/>
    </row>
    <row r="929" spans="1:21" x14ac:dyDescent="0.3">
      <c r="A929" s="3"/>
      <c r="B929" s="3"/>
      <c r="C929" s="3"/>
      <c r="D929" s="20"/>
      <c r="E929" s="1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21"/>
      <c r="R929" s="3"/>
      <c r="S929" s="4"/>
      <c r="T929" s="4"/>
      <c r="U929" s="3"/>
    </row>
    <row r="930" spans="1:21" x14ac:dyDescent="0.3">
      <c r="A930" s="3"/>
      <c r="B930" s="3"/>
      <c r="C930" s="3"/>
      <c r="D930" s="20"/>
      <c r="E930" s="1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21"/>
      <c r="R930" s="3"/>
      <c r="S930" s="4"/>
      <c r="T930" s="4"/>
      <c r="U930" s="3"/>
    </row>
    <row r="931" spans="1:21" x14ac:dyDescent="0.3">
      <c r="A931" s="3"/>
      <c r="B931" s="3"/>
      <c r="C931" s="3"/>
      <c r="D931" s="20"/>
      <c r="E931" s="1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21"/>
      <c r="R931" s="3"/>
      <c r="S931" s="4"/>
      <c r="T931" s="4"/>
      <c r="U931" s="3"/>
    </row>
    <row r="932" spans="1:21" x14ac:dyDescent="0.3">
      <c r="A932" s="3"/>
      <c r="B932" s="3"/>
      <c r="C932" s="3"/>
      <c r="D932" s="20"/>
      <c r="E932" s="1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21"/>
      <c r="R932" s="3"/>
      <c r="S932" s="4"/>
      <c r="T932" s="4"/>
      <c r="U932" s="3"/>
    </row>
    <row r="933" spans="1:21" x14ac:dyDescent="0.3">
      <c r="A933" s="3"/>
      <c r="B933" s="3"/>
      <c r="C933" s="3"/>
      <c r="D933" s="20"/>
      <c r="E933" s="1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21"/>
      <c r="R933" s="3"/>
      <c r="S933" s="4"/>
      <c r="T933" s="4"/>
      <c r="U933" s="3"/>
    </row>
    <row r="934" spans="1:21" x14ac:dyDescent="0.3">
      <c r="A934" s="3"/>
      <c r="B934" s="3"/>
      <c r="C934" s="3"/>
      <c r="D934" s="20"/>
      <c r="E934" s="1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21"/>
      <c r="R934" s="3"/>
      <c r="S934" s="4"/>
      <c r="T934" s="4"/>
      <c r="U934" s="3"/>
    </row>
    <row r="935" spans="1:21" x14ac:dyDescent="0.3">
      <c r="A935" s="3"/>
      <c r="B935" s="3"/>
      <c r="C935" s="3"/>
      <c r="D935" s="20"/>
      <c r="E935" s="1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21"/>
      <c r="R935" s="3"/>
      <c r="S935" s="4"/>
      <c r="T935" s="4"/>
      <c r="U935" s="3"/>
    </row>
    <row r="936" spans="1:21" x14ac:dyDescent="0.3">
      <c r="A936" s="3"/>
      <c r="B936" s="3"/>
      <c r="C936" s="3"/>
      <c r="D936" s="20"/>
      <c r="E936" s="1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21"/>
      <c r="R936" s="3"/>
      <c r="S936" s="4"/>
      <c r="T936" s="4"/>
      <c r="U936" s="3"/>
    </row>
    <row r="937" spans="1:21" x14ac:dyDescent="0.3">
      <c r="A937" s="3"/>
      <c r="B937" s="3"/>
      <c r="C937" s="3"/>
      <c r="D937" s="20"/>
      <c r="E937" s="1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21"/>
      <c r="R937" s="3"/>
      <c r="S937" s="4"/>
      <c r="T937" s="4"/>
      <c r="U937" s="3"/>
    </row>
    <row r="938" spans="1:21" x14ac:dyDescent="0.3">
      <c r="A938" s="3"/>
      <c r="B938" s="3"/>
      <c r="C938" s="3"/>
      <c r="D938" s="20"/>
      <c r="E938" s="1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21"/>
      <c r="R938" s="3"/>
      <c r="S938" s="4"/>
      <c r="T938" s="4"/>
      <c r="U938" s="3"/>
    </row>
    <row r="939" spans="1:21" x14ac:dyDescent="0.3">
      <c r="A939" s="3"/>
      <c r="B939" s="3"/>
      <c r="C939" s="3"/>
      <c r="D939" s="20"/>
      <c r="E939" s="1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21"/>
      <c r="R939" s="3"/>
      <c r="S939" s="4"/>
      <c r="T939" s="4"/>
      <c r="U939" s="3"/>
    </row>
    <row r="940" spans="1:21" x14ac:dyDescent="0.3">
      <c r="A940" s="3"/>
      <c r="B940" s="3"/>
      <c r="C940" s="3"/>
      <c r="D940" s="20"/>
      <c r="E940" s="1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21"/>
      <c r="R940" s="3"/>
      <c r="S940" s="4"/>
      <c r="T940" s="4"/>
      <c r="U940" s="3"/>
    </row>
    <row r="941" spans="1:21" x14ac:dyDescent="0.3">
      <c r="A941" s="3"/>
      <c r="B941" s="3"/>
      <c r="C941" s="3"/>
      <c r="D941" s="20"/>
      <c r="E941" s="1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21"/>
      <c r="R941" s="3"/>
      <c r="S941" s="4"/>
      <c r="T941" s="4"/>
      <c r="U941" s="3"/>
    </row>
    <row r="942" spans="1:21" x14ac:dyDescent="0.3">
      <c r="A942" s="3"/>
      <c r="B942" s="3"/>
      <c r="C942" s="3"/>
      <c r="D942" s="20"/>
      <c r="E942" s="1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21"/>
      <c r="R942" s="3"/>
      <c r="S942" s="4"/>
      <c r="T942" s="4"/>
      <c r="U942" s="3"/>
    </row>
    <row r="943" spans="1:21" x14ac:dyDescent="0.3">
      <c r="A943" s="3"/>
      <c r="B943" s="3"/>
      <c r="C943" s="3"/>
      <c r="D943" s="20"/>
      <c r="E943" s="1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21"/>
      <c r="R943" s="3"/>
      <c r="S943" s="4"/>
      <c r="T943" s="4"/>
      <c r="U943" s="3"/>
    </row>
    <row r="944" spans="1:21" x14ac:dyDescent="0.3">
      <c r="A944" s="3"/>
      <c r="B944" s="3"/>
      <c r="C944" s="3"/>
      <c r="D944" s="20"/>
      <c r="E944" s="1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21"/>
      <c r="R944" s="3"/>
      <c r="S944" s="4"/>
      <c r="T944" s="4"/>
      <c r="U944" s="3"/>
    </row>
    <row r="945" spans="1:21" x14ac:dyDescent="0.3">
      <c r="A945" s="3"/>
      <c r="B945" s="3"/>
      <c r="C945" s="3"/>
      <c r="D945" s="20"/>
      <c r="E945" s="1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21"/>
      <c r="R945" s="3"/>
      <c r="S945" s="4"/>
      <c r="T945" s="4"/>
      <c r="U945" s="3"/>
    </row>
    <row r="946" spans="1:21" x14ac:dyDescent="0.3">
      <c r="A946" s="3"/>
      <c r="B946" s="3"/>
      <c r="C946" s="3"/>
      <c r="D946" s="20"/>
      <c r="E946" s="1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21"/>
      <c r="R946" s="3"/>
      <c r="S946" s="4"/>
      <c r="T946" s="4"/>
      <c r="U946" s="3"/>
    </row>
    <row r="947" spans="1:21" x14ac:dyDescent="0.3">
      <c r="A947" s="3"/>
      <c r="B947" s="3"/>
      <c r="C947" s="3"/>
      <c r="D947" s="20"/>
      <c r="E947" s="1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21"/>
      <c r="R947" s="3"/>
      <c r="S947" s="4"/>
      <c r="T947" s="4"/>
      <c r="U947" s="3"/>
    </row>
    <row r="948" spans="1:21" x14ac:dyDescent="0.3">
      <c r="A948" s="3"/>
      <c r="B948" s="3"/>
      <c r="C948" s="3"/>
      <c r="D948" s="20"/>
      <c r="E948" s="1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21"/>
      <c r="R948" s="3"/>
      <c r="S948" s="4"/>
      <c r="T948" s="4"/>
      <c r="U948" s="3"/>
    </row>
    <row r="949" spans="1:21" x14ac:dyDescent="0.3">
      <c r="A949" s="3"/>
      <c r="B949" s="3"/>
      <c r="C949" s="3"/>
      <c r="D949" s="20"/>
      <c r="E949" s="1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21"/>
      <c r="R949" s="3"/>
      <c r="S949" s="4"/>
      <c r="T949" s="4"/>
      <c r="U949" s="3"/>
    </row>
    <row r="950" spans="1:21" x14ac:dyDescent="0.3">
      <c r="A950" s="3"/>
      <c r="B950" s="3"/>
      <c r="C950" s="3"/>
      <c r="D950" s="20"/>
      <c r="E950" s="1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21"/>
      <c r="R950" s="3"/>
      <c r="S950" s="4"/>
      <c r="T950" s="4"/>
      <c r="U950" s="3"/>
    </row>
    <row r="951" spans="1:21" x14ac:dyDescent="0.3">
      <c r="A951" s="3"/>
      <c r="B951" s="3"/>
      <c r="C951" s="3"/>
      <c r="D951" s="20"/>
      <c r="E951" s="1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21"/>
      <c r="R951" s="3"/>
      <c r="S951" s="4"/>
      <c r="T951" s="4"/>
      <c r="U951" s="3"/>
    </row>
    <row r="952" spans="1:21" x14ac:dyDescent="0.3">
      <c r="A952" s="3"/>
      <c r="B952" s="3"/>
      <c r="C952" s="3"/>
      <c r="D952" s="20"/>
      <c r="E952" s="1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21"/>
      <c r="R952" s="3"/>
      <c r="S952" s="4"/>
      <c r="T952" s="4"/>
      <c r="U952" s="3"/>
    </row>
    <row r="953" spans="1:21" x14ac:dyDescent="0.3">
      <c r="A953" s="3"/>
      <c r="B953" s="3"/>
      <c r="C953" s="3"/>
      <c r="D953" s="20"/>
      <c r="E953" s="1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21"/>
      <c r="R953" s="3"/>
      <c r="S953" s="4"/>
      <c r="T953" s="4"/>
      <c r="U953" s="3"/>
    </row>
    <row r="954" spans="1:21" x14ac:dyDescent="0.3">
      <c r="A954" s="3"/>
      <c r="B954" s="3"/>
      <c r="C954" s="3"/>
      <c r="D954" s="20"/>
      <c r="E954" s="1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21"/>
      <c r="R954" s="3"/>
      <c r="S954" s="4"/>
      <c r="T954" s="4"/>
      <c r="U954" s="3"/>
    </row>
    <row r="955" spans="1:21" x14ac:dyDescent="0.3">
      <c r="A955" s="3"/>
      <c r="B955" s="3"/>
      <c r="C955" s="3"/>
      <c r="D955" s="20"/>
      <c r="E955" s="1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21"/>
      <c r="R955" s="3"/>
      <c r="S955" s="4"/>
      <c r="T955" s="4"/>
      <c r="U955" s="3"/>
    </row>
    <row r="956" spans="1:21" x14ac:dyDescent="0.3">
      <c r="A956" s="3"/>
      <c r="B956" s="3"/>
      <c r="C956" s="3"/>
      <c r="D956" s="20"/>
      <c r="E956" s="1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21"/>
      <c r="R956" s="3"/>
      <c r="S956" s="4"/>
      <c r="T956" s="4"/>
      <c r="U956" s="3"/>
    </row>
    <row r="957" spans="1:21" x14ac:dyDescent="0.3">
      <c r="A957" s="3"/>
      <c r="B957" s="3"/>
      <c r="C957" s="3"/>
      <c r="D957" s="20"/>
      <c r="E957" s="1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21"/>
      <c r="R957" s="3"/>
      <c r="S957" s="4"/>
      <c r="T957" s="4"/>
      <c r="U957" s="3"/>
    </row>
    <row r="958" spans="1:21" x14ac:dyDescent="0.3">
      <c r="A958" s="3"/>
      <c r="B958" s="3"/>
      <c r="C958" s="3"/>
      <c r="D958" s="20"/>
      <c r="E958" s="1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21"/>
      <c r="R958" s="3"/>
      <c r="S958" s="4"/>
      <c r="T958" s="4"/>
      <c r="U958" s="3"/>
    </row>
    <row r="959" spans="1:21" x14ac:dyDescent="0.3">
      <c r="A959" s="3"/>
      <c r="B959" s="3"/>
      <c r="C959" s="3"/>
      <c r="D959" s="20"/>
      <c r="E959" s="1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21"/>
      <c r="R959" s="3"/>
      <c r="S959" s="4"/>
      <c r="T959" s="4"/>
      <c r="U959" s="3"/>
    </row>
    <row r="960" spans="1:21" x14ac:dyDescent="0.3">
      <c r="A960" s="3"/>
      <c r="B960" s="3"/>
      <c r="C960" s="3"/>
      <c r="D960" s="20"/>
      <c r="E960" s="1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21"/>
      <c r="R960" s="3"/>
      <c r="S960" s="4"/>
      <c r="T960" s="4"/>
      <c r="U960" s="3"/>
    </row>
    <row r="961" spans="1:21" x14ac:dyDescent="0.3">
      <c r="A961" s="3"/>
      <c r="B961" s="3"/>
      <c r="C961" s="3"/>
      <c r="D961" s="20"/>
      <c r="E961" s="1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21"/>
      <c r="R961" s="3"/>
      <c r="S961" s="4"/>
      <c r="T961" s="4"/>
      <c r="U961" s="3"/>
    </row>
    <row r="962" spans="1:21" x14ac:dyDescent="0.3">
      <c r="A962" s="3"/>
      <c r="B962" s="3"/>
      <c r="C962" s="3"/>
      <c r="D962" s="20"/>
      <c r="E962" s="1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21"/>
      <c r="R962" s="3"/>
      <c r="S962" s="4"/>
      <c r="T962" s="4"/>
      <c r="U962" s="3"/>
    </row>
    <row r="963" spans="1:21" x14ac:dyDescent="0.3">
      <c r="A963" s="3"/>
      <c r="B963" s="3"/>
      <c r="C963" s="3"/>
      <c r="D963" s="20"/>
      <c r="E963" s="1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21"/>
      <c r="R963" s="3"/>
      <c r="S963" s="4"/>
      <c r="T963" s="4"/>
      <c r="U963" s="3"/>
    </row>
    <row r="964" spans="1:21" x14ac:dyDescent="0.3">
      <c r="A964" s="3"/>
      <c r="B964" s="3"/>
      <c r="C964" s="3"/>
      <c r="D964" s="20"/>
      <c r="E964" s="1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21"/>
      <c r="R964" s="3"/>
      <c r="S964" s="4"/>
      <c r="T964" s="4"/>
      <c r="U964" s="3"/>
    </row>
    <row r="965" spans="1:21" x14ac:dyDescent="0.3">
      <c r="A965" s="3"/>
      <c r="B965" s="3"/>
      <c r="C965" s="3"/>
      <c r="D965" s="20"/>
      <c r="E965" s="1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21"/>
      <c r="R965" s="3"/>
      <c r="S965" s="4"/>
      <c r="T965" s="4"/>
      <c r="U965" s="3"/>
    </row>
    <row r="966" spans="1:21" x14ac:dyDescent="0.3">
      <c r="A966" s="3"/>
      <c r="B966" s="3"/>
      <c r="C966" s="3"/>
      <c r="D966" s="20"/>
      <c r="E966" s="1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21"/>
      <c r="R966" s="3"/>
      <c r="S966" s="4"/>
      <c r="T966" s="4"/>
      <c r="U966" s="3"/>
    </row>
    <row r="967" spans="1:21" x14ac:dyDescent="0.3">
      <c r="A967" s="3"/>
      <c r="B967" s="3"/>
      <c r="C967" s="3"/>
      <c r="D967" s="20"/>
      <c r="E967" s="1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21"/>
      <c r="R967" s="3"/>
      <c r="S967" s="4"/>
      <c r="T967" s="4"/>
      <c r="U967" s="3"/>
    </row>
    <row r="968" spans="1:21" x14ac:dyDescent="0.3">
      <c r="A968" s="3"/>
      <c r="B968" s="3"/>
      <c r="C968" s="3"/>
      <c r="D968" s="20"/>
      <c r="E968" s="1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21"/>
      <c r="R968" s="3"/>
      <c r="S968" s="4"/>
      <c r="T968" s="4"/>
      <c r="U968" s="3"/>
    </row>
    <row r="969" spans="1:21" x14ac:dyDescent="0.3">
      <c r="A969" s="3"/>
      <c r="B969" s="3"/>
      <c r="C969" s="3"/>
      <c r="D969" s="20"/>
      <c r="E969" s="1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21"/>
      <c r="R969" s="3"/>
      <c r="S969" s="4"/>
      <c r="T969" s="4"/>
      <c r="U969" s="3"/>
    </row>
    <row r="970" spans="1:21" x14ac:dyDescent="0.3">
      <c r="A970" s="3"/>
      <c r="B970" s="3"/>
      <c r="C970" s="3"/>
      <c r="D970" s="20"/>
      <c r="E970" s="1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21"/>
      <c r="R970" s="3"/>
      <c r="S970" s="4"/>
      <c r="T970" s="4"/>
      <c r="U970" s="3"/>
    </row>
    <row r="971" spans="1:21" x14ac:dyDescent="0.3">
      <c r="A971" s="3"/>
      <c r="B971" s="3"/>
      <c r="C971" s="3"/>
      <c r="D971" s="20"/>
      <c r="E971" s="1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21"/>
      <c r="R971" s="3"/>
      <c r="S971" s="4"/>
      <c r="T971" s="4"/>
      <c r="U971" s="3"/>
    </row>
    <row r="972" spans="1:21" x14ac:dyDescent="0.3">
      <c r="A972" s="3"/>
      <c r="B972" s="3"/>
      <c r="C972" s="3"/>
      <c r="D972" s="20"/>
      <c r="E972" s="1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21"/>
      <c r="R972" s="3"/>
      <c r="S972" s="4"/>
      <c r="T972" s="4"/>
      <c r="U972" s="3"/>
    </row>
    <row r="973" spans="1:21" x14ac:dyDescent="0.3">
      <c r="A973" s="3"/>
      <c r="B973" s="3"/>
      <c r="C973" s="3"/>
      <c r="D973" s="20"/>
      <c r="E973" s="1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21"/>
      <c r="R973" s="3"/>
      <c r="S973" s="4"/>
      <c r="T973" s="4"/>
      <c r="U973" s="3"/>
    </row>
    <row r="974" spans="1:21" x14ac:dyDescent="0.3">
      <c r="A974" s="3"/>
      <c r="B974" s="3"/>
      <c r="C974" s="3"/>
      <c r="D974" s="20"/>
      <c r="E974" s="1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21"/>
      <c r="R974" s="3"/>
      <c r="S974" s="4"/>
      <c r="T974" s="4"/>
      <c r="U974" s="3"/>
    </row>
    <row r="975" spans="1:21" x14ac:dyDescent="0.3">
      <c r="A975" s="3"/>
      <c r="B975" s="3"/>
      <c r="C975" s="3"/>
      <c r="D975" s="20"/>
      <c r="E975" s="1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21"/>
      <c r="R975" s="3"/>
      <c r="S975" s="4"/>
      <c r="T975" s="4"/>
      <c r="U975" s="3"/>
    </row>
    <row r="976" spans="1:21" x14ac:dyDescent="0.3">
      <c r="A976" s="3"/>
      <c r="B976" s="3"/>
      <c r="C976" s="3"/>
      <c r="D976" s="20"/>
      <c r="E976" s="1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21"/>
      <c r="R976" s="3"/>
      <c r="S976" s="4"/>
      <c r="T976" s="4"/>
      <c r="U976" s="3"/>
    </row>
    <row r="977" spans="1:21" x14ac:dyDescent="0.3">
      <c r="A977" s="3"/>
      <c r="B977" s="3"/>
      <c r="C977" s="3"/>
      <c r="D977" s="20"/>
      <c r="E977" s="1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21"/>
      <c r="R977" s="3"/>
      <c r="S977" s="4"/>
      <c r="T977" s="4"/>
      <c r="U977" s="3"/>
    </row>
    <row r="978" spans="1:21" x14ac:dyDescent="0.3">
      <c r="A978" s="3"/>
      <c r="B978" s="3"/>
      <c r="C978" s="3"/>
      <c r="D978" s="20"/>
      <c r="E978" s="1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21"/>
      <c r="R978" s="3"/>
      <c r="S978" s="4"/>
      <c r="T978" s="4"/>
      <c r="U978" s="3"/>
    </row>
    <row r="979" spans="1:21" x14ac:dyDescent="0.3">
      <c r="A979" s="3"/>
      <c r="B979" s="3"/>
      <c r="C979" s="3"/>
      <c r="D979" s="20"/>
      <c r="E979" s="1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21"/>
      <c r="R979" s="3"/>
      <c r="S979" s="4"/>
      <c r="T979" s="4"/>
      <c r="U979" s="3"/>
    </row>
    <row r="980" spans="1:21" x14ac:dyDescent="0.3">
      <c r="A980" s="3"/>
      <c r="B980" s="3"/>
      <c r="C980" s="3"/>
      <c r="D980" s="20"/>
      <c r="E980" s="1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21"/>
      <c r="R980" s="3"/>
      <c r="S980" s="4"/>
      <c r="T980" s="4"/>
      <c r="U980" s="3"/>
    </row>
    <row r="981" spans="1:21" x14ac:dyDescent="0.3">
      <c r="A981" s="3"/>
      <c r="B981" s="3"/>
      <c r="C981" s="3"/>
      <c r="D981" s="20"/>
      <c r="E981" s="1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21"/>
      <c r="R981" s="3"/>
      <c r="S981" s="4"/>
      <c r="T981" s="4"/>
      <c r="U981" s="3"/>
    </row>
    <row r="982" spans="1:21" x14ac:dyDescent="0.3">
      <c r="A982" s="3"/>
      <c r="B982" s="3"/>
      <c r="C982" s="3"/>
      <c r="D982" s="20"/>
      <c r="E982" s="1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21"/>
      <c r="R982" s="3"/>
      <c r="S982" s="4"/>
      <c r="T982" s="4"/>
      <c r="U982" s="3"/>
    </row>
    <row r="983" spans="1:21" x14ac:dyDescent="0.3">
      <c r="A983" s="3"/>
      <c r="B983" s="3"/>
      <c r="C983" s="3"/>
      <c r="D983" s="20"/>
      <c r="E983" s="1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21"/>
      <c r="R983" s="3"/>
      <c r="S983" s="4"/>
      <c r="T983" s="4"/>
      <c r="U983" s="3"/>
    </row>
    <row r="984" spans="1:21" x14ac:dyDescent="0.3">
      <c r="A984" s="3"/>
      <c r="B984" s="3"/>
      <c r="C984" s="3"/>
      <c r="D984" s="20"/>
      <c r="E984" s="1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21"/>
      <c r="R984" s="3"/>
      <c r="S984" s="4"/>
      <c r="T984" s="4"/>
      <c r="U984" s="3"/>
    </row>
    <row r="985" spans="1:21" x14ac:dyDescent="0.3">
      <c r="A985" s="3"/>
      <c r="B985" s="3"/>
      <c r="C985" s="3"/>
      <c r="D985" s="20"/>
      <c r="E985" s="1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21"/>
      <c r="R985" s="3"/>
      <c r="S985" s="4"/>
      <c r="T985" s="4"/>
      <c r="U985" s="3"/>
    </row>
    <row r="986" spans="1:21" x14ac:dyDescent="0.3">
      <c r="A986" s="3"/>
      <c r="B986" s="3"/>
      <c r="C986" s="3"/>
      <c r="D986" s="20"/>
      <c r="E986" s="1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21"/>
      <c r="R986" s="3"/>
      <c r="S986" s="4"/>
      <c r="T986" s="4"/>
      <c r="U986" s="3"/>
    </row>
    <row r="987" spans="1:21" x14ac:dyDescent="0.3">
      <c r="A987" s="3"/>
      <c r="B987" s="3"/>
      <c r="C987" s="3"/>
      <c r="D987" s="20"/>
      <c r="E987" s="1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21"/>
      <c r="R987" s="3"/>
      <c r="S987" s="4"/>
      <c r="T987" s="4"/>
      <c r="U987" s="3"/>
    </row>
    <row r="988" spans="1:21" x14ac:dyDescent="0.3">
      <c r="A988" s="3"/>
      <c r="B988" s="3"/>
      <c r="C988" s="3"/>
      <c r="D988" s="20"/>
      <c r="E988" s="1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21"/>
      <c r="R988" s="3"/>
      <c r="S988" s="4"/>
      <c r="T988" s="4"/>
      <c r="U988" s="3"/>
    </row>
    <row r="989" spans="1:21" x14ac:dyDescent="0.3">
      <c r="A989" s="3"/>
      <c r="B989" s="3"/>
      <c r="C989" s="3"/>
      <c r="D989" s="20"/>
      <c r="E989" s="1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21"/>
      <c r="R989" s="3"/>
      <c r="S989" s="4"/>
      <c r="T989" s="4"/>
      <c r="U989" s="3"/>
    </row>
    <row r="990" spans="1:21" x14ac:dyDescent="0.3">
      <c r="A990" s="3"/>
      <c r="B990" s="3"/>
      <c r="C990" s="3"/>
      <c r="D990" s="20"/>
      <c r="E990" s="1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21"/>
      <c r="R990" s="3"/>
      <c r="S990" s="4"/>
      <c r="T990" s="4"/>
      <c r="U990" s="3"/>
    </row>
    <row r="991" spans="1:21" x14ac:dyDescent="0.3">
      <c r="A991" s="3"/>
      <c r="B991" s="3"/>
      <c r="C991" s="3"/>
      <c r="D991" s="20"/>
      <c r="E991" s="1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21"/>
      <c r="R991" s="3"/>
      <c r="S991" s="4"/>
      <c r="T991" s="4"/>
      <c r="U991" s="3"/>
    </row>
    <row r="992" spans="1:21" x14ac:dyDescent="0.3">
      <c r="A992" s="3"/>
      <c r="B992" s="3"/>
      <c r="C992" s="3"/>
      <c r="D992" s="20"/>
      <c r="E992" s="1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21"/>
      <c r="R992" s="3"/>
      <c r="S992" s="4"/>
      <c r="T992" s="4"/>
      <c r="U992" s="3"/>
    </row>
    <row r="993" spans="1:21" x14ac:dyDescent="0.3">
      <c r="A993" s="3"/>
      <c r="B993" s="3"/>
      <c r="C993" s="3"/>
      <c r="D993" s="20"/>
      <c r="E993" s="1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21"/>
      <c r="R993" s="3"/>
      <c r="S993" s="4"/>
      <c r="T993" s="4"/>
      <c r="U993" s="3"/>
    </row>
    <row r="994" spans="1:21" x14ac:dyDescent="0.3">
      <c r="A994" s="3"/>
      <c r="B994" s="3"/>
      <c r="C994" s="3"/>
      <c r="D994" s="20"/>
      <c r="E994" s="1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21"/>
      <c r="R994" s="3"/>
      <c r="S994" s="4"/>
      <c r="T994" s="4"/>
      <c r="U994" s="3"/>
    </row>
    <row r="995" spans="1:21" x14ac:dyDescent="0.3">
      <c r="A995" s="3"/>
      <c r="B995" s="3"/>
      <c r="C995" s="3"/>
      <c r="D995" s="20"/>
      <c r="E995" s="1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21"/>
      <c r="R995" s="3"/>
      <c r="S995" s="4"/>
      <c r="T995" s="4"/>
      <c r="U995" s="3"/>
    </row>
    <row r="996" spans="1:21" x14ac:dyDescent="0.3">
      <c r="A996" s="3"/>
      <c r="B996" s="3"/>
      <c r="C996" s="3"/>
      <c r="D996" s="20"/>
      <c r="E996" s="1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21"/>
      <c r="R996" s="3"/>
      <c r="S996" s="4"/>
      <c r="T996" s="4"/>
      <c r="U996" s="3"/>
    </row>
    <row r="997" spans="1:21" x14ac:dyDescent="0.3">
      <c r="A997" s="3"/>
      <c r="B997" s="3"/>
      <c r="C997" s="3"/>
      <c r="D997" s="20"/>
      <c r="E997" s="1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21"/>
      <c r="R997" s="3"/>
      <c r="S997" s="4"/>
      <c r="T997" s="4"/>
      <c r="U997" s="3"/>
    </row>
    <row r="998" spans="1:21" x14ac:dyDescent="0.3">
      <c r="A998" s="3"/>
      <c r="B998" s="3"/>
      <c r="C998" s="3"/>
      <c r="D998" s="20"/>
      <c r="E998" s="1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21"/>
      <c r="R998" s="3"/>
      <c r="S998" s="4"/>
      <c r="T998" s="4"/>
      <c r="U998" s="3"/>
    </row>
    <row r="999" spans="1:21" x14ac:dyDescent="0.3">
      <c r="A999" s="3"/>
      <c r="B999" s="3"/>
      <c r="C999" s="3"/>
      <c r="D999" s="20"/>
      <c r="E999" s="1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21"/>
      <c r="R999" s="3"/>
      <c r="S999" s="4"/>
      <c r="T999" s="4"/>
      <c r="U999" s="3"/>
    </row>
    <row r="1000" spans="1:21" x14ac:dyDescent="0.3">
      <c r="A1000" s="3"/>
      <c r="B1000" s="3"/>
      <c r="C1000" s="3"/>
      <c r="D1000" s="20"/>
      <c r="E1000" s="1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21"/>
      <c r="R1000" s="3"/>
      <c r="S1000" s="4"/>
      <c r="T1000" s="4"/>
      <c r="U1000" s="3"/>
    </row>
    <row r="1001" spans="1:21" x14ac:dyDescent="0.3">
      <c r="A1001" s="3"/>
      <c r="B1001" s="3"/>
      <c r="C1001" s="3"/>
      <c r="D1001" s="20"/>
      <c r="E1001" s="18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21"/>
      <c r="R1001" s="3"/>
      <c r="S1001" s="4"/>
      <c r="T1001" s="4"/>
      <c r="U1001" s="3"/>
    </row>
    <row r="1002" spans="1:21" x14ac:dyDescent="0.3">
      <c r="A1002" s="3"/>
      <c r="B1002" s="3"/>
      <c r="C1002" s="3"/>
      <c r="D1002" s="20"/>
      <c r="E1002" s="18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21"/>
      <c r="R1002" s="3"/>
      <c r="S1002" s="4"/>
      <c r="T1002" s="4"/>
      <c r="U1002" s="3"/>
    </row>
    <row r="1003" spans="1:21" x14ac:dyDescent="0.3">
      <c r="A1003" s="3"/>
      <c r="B1003" s="3"/>
      <c r="C1003" s="3"/>
      <c r="D1003" s="20"/>
      <c r="E1003" s="18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21"/>
      <c r="R1003" s="3"/>
      <c r="S1003" s="4"/>
      <c r="T1003" s="4"/>
      <c r="U1003" s="3"/>
    </row>
    <row r="1004" spans="1:21" x14ac:dyDescent="0.3">
      <c r="A1004" s="3"/>
      <c r="B1004" s="3"/>
      <c r="C1004" s="3"/>
      <c r="D1004" s="20"/>
      <c r="E1004" s="18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21"/>
      <c r="R1004" s="3"/>
      <c r="S1004" s="4"/>
      <c r="T1004" s="4"/>
      <c r="U1004" s="3"/>
    </row>
    <row r="1005" spans="1:21" x14ac:dyDescent="0.3">
      <c r="A1005" s="3"/>
      <c r="B1005" s="3"/>
      <c r="C1005" s="3"/>
      <c r="D1005" s="20"/>
      <c r="E1005" s="18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21"/>
      <c r="R1005" s="3"/>
      <c r="S1005" s="4"/>
      <c r="T1005" s="4"/>
      <c r="U1005" s="3"/>
    </row>
    <row r="1006" spans="1:21" x14ac:dyDescent="0.3">
      <c r="A1006" s="3"/>
      <c r="B1006" s="3"/>
      <c r="C1006" s="3"/>
      <c r="D1006" s="20"/>
      <c r="E1006" s="18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21"/>
      <c r="R1006" s="3"/>
      <c r="S1006" s="4"/>
      <c r="T1006" s="4"/>
      <c r="U1006" s="3"/>
    </row>
    <row r="1007" spans="1:21" x14ac:dyDescent="0.3">
      <c r="A1007" s="3"/>
      <c r="B1007" s="3"/>
      <c r="C1007" s="3"/>
      <c r="D1007" s="20"/>
      <c r="E1007" s="18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21"/>
      <c r="R1007" s="3"/>
      <c r="S1007" s="4"/>
      <c r="T1007" s="4"/>
      <c r="U1007" s="3"/>
    </row>
    <row r="1008" spans="1:21" x14ac:dyDescent="0.3">
      <c r="A1008" s="3"/>
      <c r="B1008" s="3"/>
      <c r="C1008" s="3"/>
      <c r="D1008" s="20"/>
      <c r="E1008" s="18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21"/>
      <c r="R1008" s="3"/>
      <c r="S1008" s="4"/>
      <c r="T1008" s="4"/>
      <c r="U1008" s="3"/>
    </row>
    <row r="1009" spans="1:21" x14ac:dyDescent="0.3">
      <c r="A1009" s="3"/>
      <c r="B1009" s="3"/>
      <c r="C1009" s="3"/>
      <c r="D1009" s="20"/>
      <c r="E1009" s="18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21"/>
      <c r="R1009" s="3"/>
      <c r="S1009" s="4"/>
      <c r="T1009" s="4"/>
      <c r="U1009" s="3"/>
    </row>
    <row r="1010" spans="1:21" x14ac:dyDescent="0.3">
      <c r="A1010" s="3"/>
      <c r="B1010" s="3"/>
      <c r="C1010" s="3"/>
      <c r="D1010" s="20"/>
      <c r="E1010" s="18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21"/>
      <c r="R1010" s="3"/>
      <c r="S1010" s="4"/>
      <c r="T1010" s="4"/>
      <c r="U1010" s="3"/>
    </row>
    <row r="1011" spans="1:21" x14ac:dyDescent="0.3">
      <c r="A1011" s="3"/>
      <c r="B1011" s="3"/>
      <c r="C1011" s="3"/>
      <c r="D1011" s="20"/>
      <c r="E1011" s="18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21"/>
      <c r="R1011" s="3"/>
      <c r="S1011" s="4"/>
      <c r="T1011" s="4"/>
      <c r="U1011" s="3"/>
    </row>
    <row r="1012" spans="1:21" x14ac:dyDescent="0.3">
      <c r="A1012" s="3"/>
      <c r="B1012" s="3"/>
      <c r="C1012" s="3"/>
      <c r="D1012" s="20"/>
      <c r="E1012" s="18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21"/>
      <c r="R1012" s="3"/>
      <c r="S1012" s="4"/>
      <c r="T1012" s="4"/>
      <c r="U1012" s="3"/>
    </row>
    <row r="1013" spans="1:21" x14ac:dyDescent="0.3">
      <c r="A1013" s="3"/>
      <c r="B1013" s="3"/>
      <c r="C1013" s="3"/>
      <c r="D1013" s="20"/>
      <c r="E1013" s="18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21"/>
      <c r="R1013" s="3"/>
      <c r="S1013" s="4"/>
      <c r="T1013" s="4"/>
      <c r="U1013" s="3"/>
    </row>
    <row r="1014" spans="1:21" x14ac:dyDescent="0.3">
      <c r="A1014" s="3"/>
      <c r="B1014" s="3"/>
      <c r="C1014" s="3"/>
      <c r="D1014" s="20"/>
      <c r="E1014" s="18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21"/>
      <c r="R1014" s="3"/>
      <c r="S1014" s="4"/>
      <c r="T1014" s="4"/>
      <c r="U1014" s="3"/>
    </row>
    <row r="1015" spans="1:21" x14ac:dyDescent="0.3">
      <c r="A1015" s="3"/>
      <c r="B1015" s="3"/>
      <c r="C1015" s="3"/>
      <c r="D1015" s="20"/>
      <c r="E1015" s="18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21"/>
      <c r="R1015" s="3"/>
      <c r="S1015" s="4"/>
      <c r="T1015" s="4"/>
      <c r="U1015" s="3"/>
    </row>
    <row r="1016" spans="1:21" x14ac:dyDescent="0.3">
      <c r="A1016" s="3"/>
      <c r="B1016" s="3"/>
      <c r="C1016" s="3"/>
      <c r="D1016" s="20"/>
      <c r="E1016" s="18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21"/>
      <c r="R1016" s="3"/>
      <c r="S1016" s="4"/>
      <c r="T1016" s="4"/>
      <c r="U1016" s="3"/>
    </row>
    <row r="1017" spans="1:21" x14ac:dyDescent="0.3">
      <c r="A1017" s="3"/>
      <c r="B1017" s="3"/>
      <c r="C1017" s="3"/>
      <c r="D1017" s="20"/>
      <c r="E1017" s="18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21"/>
      <c r="R1017" s="3"/>
      <c r="S1017" s="4"/>
      <c r="T1017" s="4"/>
      <c r="U1017" s="3"/>
    </row>
    <row r="1018" spans="1:21" x14ac:dyDescent="0.3">
      <c r="A1018" s="3"/>
      <c r="B1018" s="3"/>
      <c r="C1018" s="3"/>
      <c r="D1018" s="20"/>
      <c r="E1018" s="18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21"/>
      <c r="R1018" s="3"/>
      <c r="S1018" s="4"/>
      <c r="T1018" s="4"/>
      <c r="U1018" s="3"/>
    </row>
    <row r="1019" spans="1:21" x14ac:dyDescent="0.3">
      <c r="A1019" s="3"/>
      <c r="B1019" s="3"/>
      <c r="C1019" s="3"/>
      <c r="D1019" s="20"/>
      <c r="E1019" s="18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21"/>
      <c r="R1019" s="3"/>
      <c r="S1019" s="4"/>
      <c r="T1019" s="4"/>
      <c r="U1019" s="3"/>
    </row>
    <row r="1020" spans="1:21" x14ac:dyDescent="0.3">
      <c r="A1020" s="3"/>
      <c r="B1020" s="3"/>
      <c r="C1020" s="3"/>
      <c r="D1020" s="20"/>
      <c r="E1020" s="18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21"/>
      <c r="R1020" s="3"/>
      <c r="S1020" s="4"/>
      <c r="T1020" s="4"/>
      <c r="U1020" s="3"/>
    </row>
    <row r="1021" spans="1:21" x14ac:dyDescent="0.3">
      <c r="A1021" s="3"/>
      <c r="B1021" s="3"/>
      <c r="C1021" s="3"/>
      <c r="D1021" s="20"/>
      <c r="E1021" s="18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21"/>
      <c r="R1021" s="3"/>
      <c r="S1021" s="4"/>
      <c r="T1021" s="4"/>
      <c r="U1021" s="3"/>
    </row>
    <row r="1022" spans="1:21" x14ac:dyDescent="0.3">
      <c r="A1022" s="3"/>
      <c r="B1022" s="3"/>
      <c r="C1022" s="3"/>
      <c r="D1022" s="20"/>
      <c r="E1022" s="18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21"/>
      <c r="R1022" s="3"/>
      <c r="S1022" s="4"/>
      <c r="T1022" s="4"/>
      <c r="U1022" s="3"/>
    </row>
    <row r="1023" spans="1:21" x14ac:dyDescent="0.3">
      <c r="A1023" s="3"/>
      <c r="B1023" s="3"/>
      <c r="C1023" s="3"/>
      <c r="D1023" s="20"/>
      <c r="E1023" s="18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21"/>
      <c r="R1023" s="3"/>
      <c r="S1023" s="4"/>
      <c r="T1023" s="4"/>
      <c r="U1023" s="3"/>
    </row>
    <row r="1024" spans="1:21" x14ac:dyDescent="0.3">
      <c r="A1024" s="3"/>
      <c r="B1024" s="3"/>
      <c r="C1024" s="3"/>
      <c r="D1024" s="20"/>
      <c r="E1024" s="18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21"/>
      <c r="R1024" s="3"/>
      <c r="S1024" s="4"/>
      <c r="T1024" s="4"/>
      <c r="U1024" s="3"/>
    </row>
    <row r="1025" spans="1:21" x14ac:dyDescent="0.3">
      <c r="A1025" s="3"/>
      <c r="B1025" s="3"/>
      <c r="C1025" s="3"/>
      <c r="D1025" s="20"/>
      <c r="E1025" s="18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21"/>
      <c r="R1025" s="3"/>
      <c r="S1025" s="4"/>
      <c r="T1025" s="4"/>
      <c r="U1025" s="3"/>
    </row>
    <row r="1026" spans="1:21" x14ac:dyDescent="0.3">
      <c r="A1026" s="3"/>
      <c r="B1026" s="3"/>
      <c r="C1026" s="3"/>
      <c r="D1026" s="20"/>
      <c r="E1026" s="18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21"/>
      <c r="R1026" s="3"/>
      <c r="S1026" s="4"/>
      <c r="T1026" s="4"/>
      <c r="U1026" s="3"/>
    </row>
    <row r="1027" spans="1:21" x14ac:dyDescent="0.3">
      <c r="A1027" s="3"/>
      <c r="B1027" s="3"/>
      <c r="C1027" s="3"/>
      <c r="D1027" s="20"/>
      <c r="E1027" s="18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21"/>
      <c r="R1027" s="3"/>
      <c r="S1027" s="4"/>
      <c r="T1027" s="4"/>
      <c r="U1027" s="3"/>
    </row>
    <row r="1028" spans="1:21" x14ac:dyDescent="0.3">
      <c r="A1028" s="3"/>
      <c r="B1028" s="3"/>
      <c r="C1028" s="3"/>
      <c r="D1028" s="20"/>
      <c r="E1028" s="18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21"/>
      <c r="R1028" s="3"/>
      <c r="S1028" s="4"/>
      <c r="T1028" s="4"/>
      <c r="U1028" s="3"/>
    </row>
    <row r="1029" spans="1:21" x14ac:dyDescent="0.3">
      <c r="A1029" s="3"/>
      <c r="B1029" s="3"/>
      <c r="C1029" s="3"/>
      <c r="D1029" s="20"/>
      <c r="E1029" s="18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21"/>
      <c r="R1029" s="3"/>
      <c r="S1029" s="4"/>
      <c r="T1029" s="4"/>
      <c r="U1029" s="3"/>
    </row>
    <row r="1030" spans="1:21" x14ac:dyDescent="0.3">
      <c r="A1030" s="3"/>
      <c r="B1030" s="3"/>
      <c r="C1030" s="3"/>
      <c r="D1030" s="20"/>
      <c r="E1030" s="18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21"/>
      <c r="R1030" s="3"/>
      <c r="S1030" s="4"/>
      <c r="T1030" s="4"/>
      <c r="U1030" s="3"/>
    </row>
    <row r="1031" spans="1:21" x14ac:dyDescent="0.3">
      <c r="A1031" s="3"/>
      <c r="B1031" s="3"/>
      <c r="C1031" s="3"/>
      <c r="D1031" s="20"/>
      <c r="E1031" s="18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21"/>
      <c r="R1031" s="3"/>
      <c r="S1031" s="4"/>
      <c r="T1031" s="4"/>
      <c r="U1031" s="3"/>
    </row>
    <row r="1032" spans="1:21" x14ac:dyDescent="0.3">
      <c r="A1032" s="3"/>
      <c r="B1032" s="3"/>
      <c r="C1032" s="3"/>
      <c r="D1032" s="20"/>
      <c r="E1032" s="18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21"/>
      <c r="R1032" s="3"/>
      <c r="S1032" s="4"/>
      <c r="T1032" s="4"/>
      <c r="U1032" s="3"/>
    </row>
    <row r="1033" spans="1:21" x14ac:dyDescent="0.3">
      <c r="A1033" s="3"/>
      <c r="B1033" s="3"/>
      <c r="C1033" s="3"/>
      <c r="D1033" s="20"/>
      <c r="E1033" s="18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21"/>
      <c r="R1033" s="3"/>
      <c r="S1033" s="4"/>
      <c r="T1033" s="4"/>
      <c r="U1033" s="3"/>
    </row>
    <row r="1034" spans="1:21" x14ac:dyDescent="0.3">
      <c r="A1034" s="3"/>
      <c r="B1034" s="3"/>
      <c r="C1034" s="3"/>
      <c r="D1034" s="20"/>
      <c r="E1034" s="18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21"/>
      <c r="R1034" s="3"/>
      <c r="S1034" s="4"/>
      <c r="T1034" s="4"/>
      <c r="U1034" s="3"/>
    </row>
    <row r="1035" spans="1:21" x14ac:dyDescent="0.3">
      <c r="A1035" s="3"/>
      <c r="B1035" s="3"/>
      <c r="C1035" s="3"/>
      <c r="D1035" s="20"/>
      <c r="E1035" s="18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21"/>
      <c r="R1035" s="3"/>
      <c r="S1035" s="4"/>
      <c r="T1035" s="4"/>
      <c r="U1035" s="3"/>
    </row>
    <row r="1036" spans="1:21" x14ac:dyDescent="0.3">
      <c r="A1036" s="3"/>
      <c r="B1036" s="3"/>
      <c r="C1036" s="3"/>
      <c r="D1036" s="20"/>
      <c r="E1036" s="18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21"/>
      <c r="R1036" s="3"/>
      <c r="S1036" s="4"/>
      <c r="T1036" s="4"/>
      <c r="U1036" s="3"/>
    </row>
    <row r="1037" spans="1:21" x14ac:dyDescent="0.3">
      <c r="A1037" s="3"/>
      <c r="B1037" s="3"/>
      <c r="C1037" s="3"/>
      <c r="D1037" s="20"/>
      <c r="E1037" s="18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21"/>
      <c r="R1037" s="3"/>
      <c r="S1037" s="4"/>
      <c r="T1037" s="4"/>
      <c r="U1037" s="3"/>
    </row>
    <row r="1038" spans="1:21" x14ac:dyDescent="0.3">
      <c r="A1038" s="3"/>
      <c r="B1038" s="3"/>
      <c r="C1038" s="3"/>
      <c r="D1038" s="20"/>
      <c r="E1038" s="18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21"/>
      <c r="R1038" s="3"/>
      <c r="S1038" s="4"/>
      <c r="T1038" s="4"/>
      <c r="U1038" s="3"/>
    </row>
    <row r="1039" spans="1:21" x14ac:dyDescent="0.3">
      <c r="A1039" s="3"/>
      <c r="B1039" s="3"/>
      <c r="C1039" s="3"/>
      <c r="D1039" s="20"/>
      <c r="E1039" s="18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21"/>
      <c r="R1039" s="3"/>
      <c r="S1039" s="4"/>
      <c r="T1039" s="4"/>
      <c r="U1039" s="3"/>
    </row>
    <row r="1040" spans="1:21" x14ac:dyDescent="0.3">
      <c r="A1040" s="3"/>
      <c r="B1040" s="3"/>
      <c r="C1040" s="3"/>
      <c r="D1040" s="20"/>
      <c r="E1040" s="18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21"/>
      <c r="R1040" s="3"/>
      <c r="S1040" s="4"/>
      <c r="T1040" s="4"/>
      <c r="U1040" s="3"/>
    </row>
    <row r="1041" spans="1:21" x14ac:dyDescent="0.3">
      <c r="A1041" s="3"/>
      <c r="B1041" s="3"/>
      <c r="C1041" s="3"/>
      <c r="D1041" s="20"/>
      <c r="E1041" s="18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21"/>
      <c r="R1041" s="3"/>
      <c r="S1041" s="4"/>
      <c r="T1041" s="4"/>
      <c r="U1041" s="3"/>
    </row>
    <row r="1042" spans="1:21" x14ac:dyDescent="0.3">
      <c r="A1042" s="3"/>
      <c r="B1042" s="3"/>
      <c r="C1042" s="3"/>
      <c r="D1042" s="20"/>
      <c r="E1042" s="18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21"/>
      <c r="R1042" s="3"/>
      <c r="S1042" s="4"/>
      <c r="T1042" s="4"/>
      <c r="U1042" s="3"/>
    </row>
    <row r="1043" spans="1:21" x14ac:dyDescent="0.3">
      <c r="A1043" s="3"/>
      <c r="B1043" s="3"/>
      <c r="C1043" s="3"/>
      <c r="D1043" s="20"/>
      <c r="E1043" s="18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21"/>
      <c r="R1043" s="3"/>
      <c r="S1043" s="4"/>
      <c r="T1043" s="4"/>
      <c r="U1043" s="3"/>
    </row>
    <row r="1044" spans="1:21" x14ac:dyDescent="0.3">
      <c r="A1044" s="3"/>
      <c r="B1044" s="3"/>
      <c r="C1044" s="3"/>
      <c r="D1044" s="20"/>
      <c r="E1044" s="18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21"/>
      <c r="R1044" s="3"/>
      <c r="S1044" s="4"/>
      <c r="T1044" s="4"/>
      <c r="U1044" s="3"/>
    </row>
    <row r="1045" spans="1:21" x14ac:dyDescent="0.3">
      <c r="A1045" s="3"/>
      <c r="B1045" s="3"/>
      <c r="C1045" s="3"/>
      <c r="D1045" s="20"/>
      <c r="E1045" s="18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21"/>
      <c r="R1045" s="3"/>
      <c r="S1045" s="4"/>
      <c r="T1045" s="4"/>
      <c r="U1045" s="3"/>
    </row>
    <row r="1046" spans="1:21" x14ac:dyDescent="0.3">
      <c r="A1046" s="3"/>
      <c r="B1046" s="3"/>
      <c r="C1046" s="3"/>
      <c r="D1046" s="20"/>
      <c r="E1046" s="18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21"/>
      <c r="R1046" s="3"/>
      <c r="S1046" s="4"/>
      <c r="T1046" s="4"/>
      <c r="U1046" s="3"/>
    </row>
    <row r="1047" spans="1:21" x14ac:dyDescent="0.3">
      <c r="A1047" s="3"/>
      <c r="B1047" s="3"/>
      <c r="C1047" s="3"/>
      <c r="D1047" s="20"/>
      <c r="E1047" s="18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21"/>
      <c r="R1047" s="3"/>
      <c r="S1047" s="4"/>
      <c r="T1047" s="4"/>
      <c r="U1047" s="3"/>
    </row>
    <row r="1048" spans="1:21" x14ac:dyDescent="0.3">
      <c r="A1048" s="3"/>
      <c r="B1048" s="3"/>
      <c r="C1048" s="3"/>
      <c r="D1048" s="20"/>
      <c r="E1048" s="18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21"/>
      <c r="R1048" s="3"/>
      <c r="S1048" s="4"/>
      <c r="T1048" s="4"/>
      <c r="U1048" s="3"/>
    </row>
    <row r="1049" spans="1:21" x14ac:dyDescent="0.3">
      <c r="A1049" s="3"/>
      <c r="B1049" s="3"/>
      <c r="C1049" s="3"/>
      <c r="D1049" s="20"/>
      <c r="E1049" s="18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21"/>
      <c r="R1049" s="3"/>
      <c r="S1049" s="4"/>
      <c r="T1049" s="4"/>
      <c r="U1049" s="3"/>
    </row>
    <row r="1050" spans="1:21" x14ac:dyDescent="0.3">
      <c r="A1050" s="3"/>
      <c r="B1050" s="3"/>
      <c r="C1050" s="3"/>
      <c r="D1050" s="20"/>
      <c r="E1050" s="18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21"/>
      <c r="R1050" s="3"/>
      <c r="S1050" s="4"/>
      <c r="T1050" s="4"/>
      <c r="U1050" s="3"/>
    </row>
    <row r="1051" spans="1:21" x14ac:dyDescent="0.3">
      <c r="A1051" s="3"/>
      <c r="B1051" s="3"/>
      <c r="C1051" s="3"/>
      <c r="D1051" s="20"/>
      <c r="E1051" s="18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21"/>
      <c r="R1051" s="3"/>
      <c r="S1051" s="4"/>
      <c r="T1051" s="4"/>
      <c r="U1051" s="3"/>
    </row>
    <row r="1052" spans="1:21" x14ac:dyDescent="0.3">
      <c r="A1052" s="3"/>
      <c r="B1052" s="3"/>
      <c r="C1052" s="3"/>
      <c r="D1052" s="20"/>
      <c r="E1052" s="18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21"/>
      <c r="R1052" s="3"/>
      <c r="S1052" s="4"/>
      <c r="T1052" s="4"/>
      <c r="U1052" s="3"/>
    </row>
    <row r="1053" spans="1:21" x14ac:dyDescent="0.3">
      <c r="A1053" s="3"/>
      <c r="B1053" s="3"/>
      <c r="C1053" s="3"/>
      <c r="D1053" s="20"/>
      <c r="E1053" s="18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21"/>
      <c r="R1053" s="3"/>
      <c r="S1053" s="4"/>
      <c r="T1053" s="4"/>
      <c r="U1053" s="3"/>
    </row>
    <row r="1054" spans="1:21" x14ac:dyDescent="0.3">
      <c r="A1054" s="3"/>
      <c r="B1054" s="3"/>
      <c r="C1054" s="3"/>
      <c r="D1054" s="20"/>
      <c r="E1054" s="18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21"/>
      <c r="R1054" s="3"/>
      <c r="S1054" s="4"/>
      <c r="T1054" s="4"/>
      <c r="U1054" s="3"/>
    </row>
    <row r="1055" spans="1:21" x14ac:dyDescent="0.3">
      <c r="A1055" s="3"/>
      <c r="B1055" s="3"/>
      <c r="C1055" s="3"/>
      <c r="D1055" s="20"/>
      <c r="E1055" s="18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21"/>
      <c r="R1055" s="3"/>
      <c r="S1055" s="4"/>
      <c r="T1055" s="4"/>
      <c r="U1055" s="3"/>
    </row>
    <row r="1056" spans="1:21" x14ac:dyDescent="0.3">
      <c r="A1056" s="3"/>
      <c r="B1056" s="3"/>
      <c r="C1056" s="3"/>
      <c r="D1056" s="20"/>
      <c r="E1056" s="18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21"/>
      <c r="R1056" s="3"/>
      <c r="S1056" s="4"/>
      <c r="T1056" s="4"/>
      <c r="U1056" s="3"/>
    </row>
    <row r="1057" spans="1:21" x14ac:dyDescent="0.3">
      <c r="A1057" s="3"/>
      <c r="B1057" s="3"/>
      <c r="C1057" s="3"/>
      <c r="D1057" s="20"/>
      <c r="E1057" s="18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21"/>
      <c r="R1057" s="3"/>
      <c r="S1057" s="4"/>
      <c r="T1057" s="4"/>
      <c r="U1057" s="3"/>
    </row>
    <row r="1058" spans="1:21" x14ac:dyDescent="0.3">
      <c r="A1058" s="3"/>
      <c r="B1058" s="3"/>
      <c r="C1058" s="3"/>
      <c r="D1058" s="20"/>
      <c r="E1058" s="18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21"/>
      <c r="R1058" s="3"/>
      <c r="S1058" s="4"/>
      <c r="T1058" s="4"/>
      <c r="U1058" s="3"/>
    </row>
    <row r="1059" spans="1:21" x14ac:dyDescent="0.3">
      <c r="A1059" s="3"/>
      <c r="B1059" s="3"/>
      <c r="C1059" s="3"/>
      <c r="D1059" s="20"/>
      <c r="E1059" s="18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21"/>
      <c r="R1059" s="3"/>
      <c r="S1059" s="4"/>
      <c r="T1059" s="4"/>
      <c r="U1059" s="3"/>
    </row>
    <row r="1060" spans="1:21" x14ac:dyDescent="0.3">
      <c r="A1060" s="3"/>
      <c r="B1060" s="3"/>
      <c r="C1060" s="3"/>
      <c r="D1060" s="20"/>
      <c r="E1060" s="18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21"/>
      <c r="R1060" s="3"/>
      <c r="S1060" s="4"/>
      <c r="T1060" s="4"/>
      <c r="U1060" s="3"/>
    </row>
    <row r="1061" spans="1:21" x14ac:dyDescent="0.3">
      <c r="A1061" s="3"/>
      <c r="B1061" s="3"/>
      <c r="C1061" s="3"/>
      <c r="D1061" s="20"/>
      <c r="E1061" s="18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21"/>
      <c r="R1061" s="3"/>
      <c r="S1061" s="4"/>
      <c r="T1061" s="4"/>
      <c r="U1061" s="3"/>
    </row>
    <row r="1062" spans="1:21" x14ac:dyDescent="0.3">
      <c r="A1062" s="3"/>
      <c r="B1062" s="3"/>
      <c r="C1062" s="3"/>
      <c r="D1062" s="20"/>
      <c r="E1062" s="18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21"/>
      <c r="R1062" s="3"/>
      <c r="S1062" s="4"/>
      <c r="T1062" s="4"/>
      <c r="U1062" s="3"/>
    </row>
    <row r="1063" spans="1:21" x14ac:dyDescent="0.3">
      <c r="A1063" s="3"/>
      <c r="B1063" s="3"/>
      <c r="C1063" s="3"/>
      <c r="D1063" s="20"/>
      <c r="E1063" s="18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21"/>
      <c r="R1063" s="3"/>
      <c r="S1063" s="4"/>
      <c r="T1063" s="4"/>
      <c r="U1063" s="3"/>
    </row>
    <row r="1064" spans="1:21" x14ac:dyDescent="0.3">
      <c r="A1064" s="3"/>
      <c r="B1064" s="3"/>
      <c r="C1064" s="3"/>
      <c r="D1064" s="20"/>
      <c r="E1064" s="18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21"/>
      <c r="R1064" s="3"/>
      <c r="S1064" s="4"/>
      <c r="T1064" s="4"/>
      <c r="U1064" s="3"/>
    </row>
    <row r="1065" spans="1:21" x14ac:dyDescent="0.3">
      <c r="A1065" s="3"/>
      <c r="B1065" s="3"/>
      <c r="C1065" s="3"/>
      <c r="D1065" s="20"/>
      <c r="E1065" s="18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21"/>
      <c r="R1065" s="3"/>
      <c r="S1065" s="4"/>
      <c r="T1065" s="4"/>
      <c r="U1065" s="3"/>
    </row>
    <row r="1066" spans="1:21" x14ac:dyDescent="0.3">
      <c r="A1066" s="3"/>
      <c r="B1066" s="3"/>
      <c r="C1066" s="3"/>
      <c r="D1066" s="20"/>
      <c r="E1066" s="18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21"/>
      <c r="R1066" s="3"/>
      <c r="S1066" s="4"/>
      <c r="T1066" s="4"/>
      <c r="U1066" s="3"/>
    </row>
    <row r="1067" spans="1:21" x14ac:dyDescent="0.3">
      <c r="A1067" s="3"/>
      <c r="B1067" s="3"/>
      <c r="C1067" s="3"/>
      <c r="D1067" s="20"/>
      <c r="E1067" s="18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21"/>
      <c r="R1067" s="3"/>
      <c r="S1067" s="4"/>
      <c r="T1067" s="4"/>
      <c r="U1067" s="3"/>
    </row>
    <row r="1068" spans="1:21" x14ac:dyDescent="0.3">
      <c r="A1068" s="3"/>
      <c r="B1068" s="3"/>
      <c r="C1068" s="3"/>
      <c r="D1068" s="20"/>
      <c r="E1068" s="18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21"/>
      <c r="R1068" s="3"/>
      <c r="S1068" s="4"/>
      <c r="T1068" s="4"/>
      <c r="U1068" s="3"/>
    </row>
    <row r="1069" spans="1:21" x14ac:dyDescent="0.3">
      <c r="A1069" s="3"/>
      <c r="B1069" s="3"/>
      <c r="C1069" s="3"/>
      <c r="D1069" s="20"/>
      <c r="E1069" s="18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21"/>
      <c r="R1069" s="3"/>
      <c r="S1069" s="4"/>
      <c r="T1069" s="4"/>
      <c r="U1069" s="3"/>
    </row>
    <row r="1070" spans="1:21" x14ac:dyDescent="0.3">
      <c r="A1070" s="3"/>
      <c r="B1070" s="3"/>
      <c r="C1070" s="3"/>
      <c r="D1070" s="20"/>
      <c r="E1070" s="18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21"/>
      <c r="R1070" s="3"/>
      <c r="S1070" s="4"/>
      <c r="T1070" s="4"/>
      <c r="U1070" s="3"/>
    </row>
    <row r="1071" spans="1:21" x14ac:dyDescent="0.3">
      <c r="A1071" s="3"/>
      <c r="B1071" s="3"/>
      <c r="C1071" s="3"/>
      <c r="D1071" s="20"/>
      <c r="E1071" s="18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21"/>
      <c r="R1071" s="3"/>
      <c r="S1071" s="4"/>
      <c r="T1071" s="4"/>
      <c r="U1071" s="3"/>
    </row>
    <row r="1072" spans="1:21" x14ac:dyDescent="0.3">
      <c r="A1072" s="3"/>
      <c r="B1072" s="3"/>
      <c r="C1072" s="3"/>
      <c r="D1072" s="20"/>
      <c r="E1072" s="18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21"/>
      <c r="R1072" s="3"/>
      <c r="S1072" s="4"/>
      <c r="T1072" s="4"/>
      <c r="U1072" s="3"/>
    </row>
    <row r="1073" spans="1:21" x14ac:dyDescent="0.3">
      <c r="A1073" s="3"/>
      <c r="B1073" s="3"/>
      <c r="C1073" s="3"/>
      <c r="D1073" s="20"/>
      <c r="E1073" s="18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21"/>
      <c r="R1073" s="3"/>
      <c r="S1073" s="4"/>
      <c r="T1073" s="4"/>
      <c r="U1073" s="3"/>
    </row>
    <row r="1074" spans="1:21" x14ac:dyDescent="0.3">
      <c r="A1074" s="3"/>
      <c r="B1074" s="3"/>
      <c r="C1074" s="3"/>
      <c r="D1074" s="20"/>
      <c r="E1074" s="18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21"/>
      <c r="R1074" s="3"/>
      <c r="S1074" s="4"/>
      <c r="T1074" s="4"/>
      <c r="U1074" s="3"/>
    </row>
    <row r="1075" spans="1:21" x14ac:dyDescent="0.3">
      <c r="A1075" s="3"/>
      <c r="B1075" s="3"/>
      <c r="C1075" s="3"/>
      <c r="D1075" s="20"/>
      <c r="E1075" s="18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21"/>
      <c r="R1075" s="3"/>
      <c r="S1075" s="4"/>
      <c r="T1075" s="4"/>
      <c r="U1075" s="3"/>
    </row>
    <row r="1076" spans="1:21" x14ac:dyDescent="0.3">
      <c r="A1076" s="3"/>
      <c r="B1076" s="3"/>
      <c r="C1076" s="3"/>
      <c r="D1076" s="20"/>
      <c r="E1076" s="18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21"/>
      <c r="R1076" s="3"/>
      <c r="S1076" s="4"/>
      <c r="T1076" s="4"/>
      <c r="U1076" s="3"/>
    </row>
    <row r="1077" spans="1:21" x14ac:dyDescent="0.3">
      <c r="A1077" s="3"/>
      <c r="B1077" s="3"/>
      <c r="C1077" s="3"/>
      <c r="D1077" s="20"/>
      <c r="E1077" s="18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21"/>
      <c r="R1077" s="3"/>
      <c r="S1077" s="4"/>
      <c r="T1077" s="4"/>
      <c r="U1077" s="3"/>
    </row>
    <row r="1078" spans="1:21" x14ac:dyDescent="0.3">
      <c r="A1078" s="3"/>
      <c r="B1078" s="3"/>
      <c r="C1078" s="3"/>
      <c r="D1078" s="20"/>
      <c r="E1078" s="18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21"/>
      <c r="R1078" s="3"/>
      <c r="S1078" s="4"/>
      <c r="T1078" s="4"/>
      <c r="U1078" s="3"/>
    </row>
    <row r="1079" spans="1:21" x14ac:dyDescent="0.3">
      <c r="A1079" s="3"/>
      <c r="B1079" s="3"/>
      <c r="C1079" s="3"/>
      <c r="D1079" s="20"/>
      <c r="E1079" s="18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21"/>
      <c r="R1079" s="3"/>
      <c r="S1079" s="4"/>
      <c r="T1079" s="4"/>
      <c r="U1079" s="3"/>
    </row>
    <row r="1080" spans="1:21" x14ac:dyDescent="0.3">
      <c r="A1080" s="3"/>
      <c r="B1080" s="3"/>
      <c r="C1080" s="3"/>
      <c r="D1080" s="20"/>
      <c r="E1080" s="18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21"/>
      <c r="R1080" s="3"/>
      <c r="S1080" s="4"/>
      <c r="T1080" s="4"/>
      <c r="U1080" s="3"/>
    </row>
    <row r="1081" spans="1:21" x14ac:dyDescent="0.3">
      <c r="A1081" s="3"/>
      <c r="B1081" s="3"/>
      <c r="C1081" s="3"/>
      <c r="D1081" s="20"/>
      <c r="E1081" s="18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21"/>
      <c r="R1081" s="3"/>
      <c r="S1081" s="4"/>
      <c r="T1081" s="4"/>
      <c r="U1081" s="3"/>
    </row>
    <row r="1082" spans="1:21" x14ac:dyDescent="0.3">
      <c r="A1082" s="3"/>
      <c r="B1082" s="3"/>
      <c r="C1082" s="3"/>
      <c r="D1082" s="20"/>
      <c r="E1082" s="18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21"/>
      <c r="R1082" s="3"/>
      <c r="S1082" s="4"/>
      <c r="T1082" s="4"/>
      <c r="U1082" s="3"/>
    </row>
    <row r="1083" spans="1:21" x14ac:dyDescent="0.3">
      <c r="A1083" s="3"/>
      <c r="B1083" s="3"/>
      <c r="C1083" s="3"/>
      <c r="D1083" s="20"/>
      <c r="E1083" s="18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21"/>
      <c r="R1083" s="3"/>
      <c r="S1083" s="4"/>
      <c r="T1083" s="4"/>
      <c r="U1083" s="3"/>
    </row>
    <row r="1084" spans="1:21" x14ac:dyDescent="0.3">
      <c r="A1084" s="3"/>
      <c r="B1084" s="3"/>
      <c r="C1084" s="3"/>
      <c r="D1084" s="20"/>
      <c r="E1084" s="18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21"/>
      <c r="R1084" s="3"/>
      <c r="S1084" s="4"/>
      <c r="T1084" s="4"/>
      <c r="U1084" s="3"/>
    </row>
    <row r="1085" spans="1:21" x14ac:dyDescent="0.3">
      <c r="A1085" s="3"/>
      <c r="B1085" s="3"/>
      <c r="C1085" s="3"/>
      <c r="D1085" s="20"/>
      <c r="E1085" s="18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21"/>
      <c r="R1085" s="3"/>
      <c r="S1085" s="4"/>
      <c r="T1085" s="4"/>
      <c r="U1085" s="3"/>
    </row>
    <row r="1086" spans="1:21" x14ac:dyDescent="0.3">
      <c r="A1086" s="3"/>
      <c r="B1086" s="3"/>
      <c r="C1086" s="3"/>
      <c r="D1086" s="20"/>
      <c r="E1086" s="18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21"/>
      <c r="R1086" s="3"/>
      <c r="S1086" s="4"/>
      <c r="T1086" s="4"/>
      <c r="U1086" s="3"/>
    </row>
    <row r="1087" spans="1:21" x14ac:dyDescent="0.3">
      <c r="A1087" s="3"/>
      <c r="B1087" s="3"/>
      <c r="C1087" s="3"/>
      <c r="D1087" s="20"/>
      <c r="E1087" s="18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21"/>
      <c r="R1087" s="3"/>
      <c r="S1087" s="4"/>
      <c r="T1087" s="4"/>
      <c r="U1087" s="3"/>
    </row>
    <row r="1088" spans="1:21" x14ac:dyDescent="0.3">
      <c r="A1088" s="3"/>
      <c r="B1088" s="3"/>
      <c r="C1088" s="3"/>
      <c r="D1088" s="20"/>
      <c r="E1088" s="18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21"/>
      <c r="R1088" s="3"/>
      <c r="S1088" s="4"/>
      <c r="T1088" s="4"/>
      <c r="U1088" s="3"/>
    </row>
    <row r="1089" spans="1:21" x14ac:dyDescent="0.3">
      <c r="A1089" s="3"/>
      <c r="B1089" s="3"/>
      <c r="C1089" s="3"/>
      <c r="D1089" s="20"/>
      <c r="E1089" s="18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21"/>
      <c r="R1089" s="3"/>
      <c r="S1089" s="4"/>
      <c r="T1089" s="4"/>
      <c r="U1089" s="3"/>
    </row>
    <row r="1090" spans="1:21" x14ac:dyDescent="0.3">
      <c r="A1090" s="3"/>
      <c r="B1090" s="3"/>
      <c r="C1090" s="3"/>
      <c r="D1090" s="20"/>
      <c r="E1090" s="18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21"/>
      <c r="R1090" s="3"/>
      <c r="S1090" s="4"/>
      <c r="T1090" s="4"/>
      <c r="U1090" s="3"/>
    </row>
    <row r="1091" spans="1:21" x14ac:dyDescent="0.3">
      <c r="A1091" s="3"/>
      <c r="B1091" s="3"/>
      <c r="C1091" s="3"/>
      <c r="D1091" s="20"/>
      <c r="E1091" s="18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21"/>
      <c r="R1091" s="3"/>
      <c r="S1091" s="4"/>
      <c r="T1091" s="4"/>
      <c r="U1091" s="3"/>
    </row>
    <row r="1092" spans="1:21" x14ac:dyDescent="0.3">
      <c r="A1092" s="3"/>
      <c r="B1092" s="3"/>
      <c r="C1092" s="3"/>
      <c r="D1092" s="20"/>
      <c r="E1092" s="18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21"/>
      <c r="R1092" s="3"/>
      <c r="S1092" s="4"/>
      <c r="T1092" s="4"/>
      <c r="U1092" s="3"/>
    </row>
    <row r="1093" spans="1:21" x14ac:dyDescent="0.3">
      <c r="A1093" s="3"/>
      <c r="B1093" s="3"/>
      <c r="C1093" s="3"/>
      <c r="D1093" s="20"/>
      <c r="E1093" s="18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21"/>
      <c r="R1093" s="3"/>
      <c r="S1093" s="4"/>
      <c r="T1093" s="4"/>
      <c r="U1093" s="3"/>
    </row>
    <row r="1094" spans="1:21" x14ac:dyDescent="0.3">
      <c r="A1094" s="3"/>
      <c r="B1094" s="3"/>
      <c r="C1094" s="3"/>
      <c r="D1094" s="20"/>
      <c r="E1094" s="18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21"/>
      <c r="R1094" s="3"/>
      <c r="S1094" s="4"/>
      <c r="T1094" s="4"/>
      <c r="U1094" s="3"/>
    </row>
    <row r="1095" spans="1:21" x14ac:dyDescent="0.3">
      <c r="A1095" s="3"/>
      <c r="B1095" s="3"/>
      <c r="C1095" s="3"/>
      <c r="D1095" s="20"/>
      <c r="E1095" s="18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21"/>
      <c r="R1095" s="3"/>
      <c r="S1095" s="4"/>
      <c r="T1095" s="4"/>
      <c r="U1095" s="3"/>
    </row>
    <row r="1096" spans="1:21" x14ac:dyDescent="0.3">
      <c r="A1096" s="3"/>
      <c r="B1096" s="3"/>
      <c r="C1096" s="3"/>
      <c r="D1096" s="20"/>
      <c r="E1096" s="18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21"/>
      <c r="R1096" s="3"/>
      <c r="S1096" s="4"/>
      <c r="T1096" s="4"/>
      <c r="U1096" s="3"/>
    </row>
    <row r="1097" spans="1:21" x14ac:dyDescent="0.3">
      <c r="A1097" s="3"/>
      <c r="B1097" s="3"/>
      <c r="C1097" s="3"/>
      <c r="D1097" s="20"/>
      <c r="E1097" s="18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21"/>
      <c r="R1097" s="3"/>
      <c r="S1097" s="4"/>
      <c r="T1097" s="4"/>
      <c r="U1097" s="3"/>
    </row>
    <row r="1098" spans="1:21" x14ac:dyDescent="0.3">
      <c r="A1098" s="3"/>
      <c r="B1098" s="3"/>
      <c r="C1098" s="3"/>
      <c r="D1098" s="20"/>
      <c r="E1098" s="18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21"/>
      <c r="R1098" s="3"/>
      <c r="S1098" s="4"/>
      <c r="T1098" s="4"/>
      <c r="U1098" s="3"/>
    </row>
  </sheetData>
  <conditionalFormatting sqref="F252:F1098">
    <cfRule type="cellIs" dxfId="11" priority="33" operator="equal">
      <formula>"failed"</formula>
    </cfRule>
    <cfRule type="cellIs" dxfId="10" priority="34" operator="equal">
      <formula>"canceled"</formula>
    </cfRule>
    <cfRule type="cellIs" dxfId="9" priority="35" operator="equal">
      <formula>"successful"</formula>
    </cfRule>
    <cfRule type="cellIs" dxfId="8" priority="36" operator="equal">
      <formula>"live"</formula>
    </cfRule>
  </conditionalFormatting>
  <conditionalFormatting sqref="O252:O1098">
    <cfRule type="colorScale" priority="25">
      <colorScale>
        <cfvo type="min"/>
        <cfvo type="percentile" val="90"/>
        <color rgb="FFFF0000"/>
        <color rgb="FF0070C0"/>
      </colorScale>
    </cfRule>
    <cfRule type="colorScale" priority="26">
      <colorScale>
        <cfvo type="min"/>
        <cfvo type="percentile" val="90"/>
        <color rgb="FFFF7128"/>
        <color rgb="FFFFEF9C"/>
      </colorScale>
    </cfRule>
    <cfRule type="colorScale" priority="27">
      <colorScale>
        <cfvo type="min"/>
        <cfvo type="max"/>
        <color rgb="FFFF0000"/>
        <color theme="4"/>
      </colorScale>
    </cfRule>
    <cfRule type="colorScale" priority="28">
      <colorScale>
        <cfvo type="min"/>
        <cfvo type="max"/>
        <color rgb="FFF8696B"/>
        <color rgb="FFFCFCFF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max"/>
        <color rgb="FFFF7128"/>
        <color rgb="FFFFEF9C"/>
      </colorScale>
    </cfRule>
    <cfRule type="colorScale" priority="31">
      <colorScale>
        <cfvo type="min"/>
        <cfvo type="max"/>
        <color rgb="FFFF0000"/>
        <color theme="4"/>
      </colorScale>
    </cfRule>
    <cfRule type="colorScale" priority="32">
      <colorScale>
        <cfvo type="min"/>
        <cfvo type="max"/>
        <color rgb="FFFF0000"/>
        <color rgb="FF0070C0"/>
      </colorScale>
    </cfRule>
  </conditionalFormatting>
  <conditionalFormatting sqref="F1:F251">
    <cfRule type="cellIs" dxfId="3" priority="9" operator="equal">
      <formula>"failed"</formula>
    </cfRule>
    <cfRule type="cellIs" dxfId="2" priority="10" operator="equal">
      <formula>"canceled"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P1 O2:O25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8696B"/>
        <color rgb="FFFCFCFF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max"/>
        <color rgb="FFFF0000"/>
        <color theme="4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FFA20-8A25-41CD-9B67-5468FE9FB58B}">
  <dimension ref="A1:C14"/>
  <sheetViews>
    <sheetView tabSelected="1" workbookViewId="0">
      <selection activeCell="B5" sqref="B5"/>
    </sheetView>
  </sheetViews>
  <sheetFormatPr defaultRowHeight="14.4" x14ac:dyDescent="0.3"/>
  <cols>
    <col min="1" max="1" width="25" style="19" customWidth="1"/>
    <col min="2" max="2" width="19.88671875" style="23" customWidth="1"/>
    <col min="3" max="3" width="17.6640625" customWidth="1"/>
  </cols>
  <sheetData>
    <row r="1" spans="1:3" x14ac:dyDescent="0.3">
      <c r="B1" s="22" t="s">
        <v>8380</v>
      </c>
      <c r="C1" s="19" t="s">
        <v>8381</v>
      </c>
    </row>
    <row r="2" spans="1:3" ht="29.4" customHeight="1" x14ac:dyDescent="0.3">
      <c r="A2" s="19" t="s">
        <v>8382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ht="27" customHeight="1" x14ac:dyDescent="0.3">
      <c r="A3" s="19" t="s">
        <v>8383</v>
      </c>
      <c r="B3" s="24">
        <f>MEDIAN('Successful US Kickstarters'!D:D)</f>
        <v>3000</v>
      </c>
      <c r="C3" s="24">
        <f>MEDIAN('Failed US Kickstarters'!D:D)</f>
        <v>5000</v>
      </c>
    </row>
    <row r="4" spans="1:3" ht="27" customHeight="1" x14ac:dyDescent="0.3">
      <c r="A4" s="19" t="s">
        <v>8386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ht="27" customHeight="1" x14ac:dyDescent="0.3">
      <c r="A5" s="19" t="s">
        <v>8387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ht="27" customHeight="1" x14ac:dyDescent="0.3">
      <c r="A6" s="19" t="s">
        <v>8388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ht="27" customHeight="1" x14ac:dyDescent="0.3">
      <c r="A7" s="19" t="s">
        <v>8389</v>
      </c>
      <c r="B7" s="24">
        <f>B5-B6</f>
        <v>3500</v>
      </c>
      <c r="C7" s="24">
        <f>C5-C6</f>
        <v>8000</v>
      </c>
    </row>
    <row r="8" spans="1:3" x14ac:dyDescent="0.3">
      <c r="B8" s="24"/>
      <c r="C8" s="24"/>
    </row>
    <row r="9" spans="1:3" ht="29.4" customHeight="1" x14ac:dyDescent="0.3">
      <c r="A9" s="19" t="s">
        <v>8384</v>
      </c>
      <c r="B9" s="24">
        <f>AVERAGE('Successful US Kickstarters'!E:E)</f>
        <v>5601.5458009708736</v>
      </c>
      <c r="C9" s="24">
        <f>AVERAGE('Failed US Kickstarters'!E:E)</f>
        <v>558.65484000000004</v>
      </c>
    </row>
    <row r="10" spans="1:3" ht="30" customHeight="1" x14ac:dyDescent="0.3">
      <c r="A10" s="19" t="s">
        <v>8385</v>
      </c>
      <c r="B10" s="24">
        <f>MEDIAN('Successful US Kickstarters'!E:E)</f>
        <v>3167.5</v>
      </c>
      <c r="C10" s="24">
        <f>MEDIAN('Failed US Kickstarters'!E:E)</f>
        <v>103</v>
      </c>
    </row>
    <row r="11" spans="1:3" ht="27" customHeight="1" x14ac:dyDescent="0.3">
      <c r="A11" s="19" t="s">
        <v>8386</v>
      </c>
      <c r="B11" s="24">
        <f>_xlfn.STDEV.P('Successful US Kickstarters'!E:E)</f>
        <v>8334.5731699164626</v>
      </c>
      <c r="C11" s="24">
        <f>_xlfn.STDEV.P('Failed US Kickstarters'!E:E)</f>
        <v>1330.5230280400915</v>
      </c>
    </row>
    <row r="12" spans="1:3" ht="27" customHeight="1" x14ac:dyDescent="0.3">
      <c r="A12" s="19" t="s">
        <v>8387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ht="27" customHeight="1" x14ac:dyDescent="0.3">
      <c r="A13" s="19" t="s">
        <v>8388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ht="27" customHeight="1" x14ac:dyDescent="0.3">
      <c r="A14" s="19" t="s">
        <v>8389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Parent-Category</vt:lpstr>
      <vt:lpstr>Sheet3</vt:lpstr>
      <vt:lpstr>Subcategory</vt:lpstr>
      <vt:lpstr>Launch date</vt:lpstr>
      <vt:lpstr>VLOOKUP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Anusuya Poonja</cp:lastModifiedBy>
  <dcterms:created xsi:type="dcterms:W3CDTF">2017-04-20T15:17:24Z</dcterms:created>
  <dcterms:modified xsi:type="dcterms:W3CDTF">2020-07-27T03:23:34Z</dcterms:modified>
</cp:coreProperties>
</file>