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P'S PC\Desktop\covid progress\"/>
    </mc:Choice>
  </mc:AlternateContent>
  <xr:revisionPtr revIDLastSave="0" documentId="13_ncr:1_{19AD40F8-DC39-45C4-BB38-C074D0386A3F}" xr6:coauthVersionLast="45" xr6:coauthVersionMax="45" xr10:uidLastSave="{00000000-0000-0000-0000-000000000000}"/>
  <bookViews>
    <workbookView xWindow="-108" yWindow="-108" windowWidth="23256" windowHeight="12576" activeTab="2" xr2:uid="{19989E70-BC6C-4134-8D86-BBE004C5602A}"/>
  </bookViews>
  <sheets>
    <sheet name="Ontario Numbers" sheetId="1" r:id="rId1"/>
    <sheet name="Daily Numbers" sheetId="2" r:id="rId2"/>
    <sheet name="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8" i="2" l="1"/>
  <c r="D138" i="2"/>
  <c r="E138" i="2"/>
  <c r="F138" i="2"/>
  <c r="G138" i="2"/>
  <c r="H138" i="2"/>
  <c r="I138" i="2"/>
  <c r="J140" i="1"/>
  <c r="K140" i="1"/>
  <c r="L140" i="1"/>
  <c r="C137" i="2" l="1"/>
  <c r="D137" i="2"/>
  <c r="E137" i="2"/>
  <c r="F137" i="2"/>
  <c r="G137" i="2"/>
  <c r="H137" i="2"/>
  <c r="I137" i="2"/>
  <c r="J139" i="1"/>
  <c r="K139" i="1"/>
  <c r="L139" i="1"/>
  <c r="C136" i="2" l="1"/>
  <c r="D136" i="2"/>
  <c r="E136" i="2"/>
  <c r="F136" i="2"/>
  <c r="G136" i="2"/>
  <c r="H136" i="2"/>
  <c r="I136" i="2"/>
  <c r="J138" i="1" l="1"/>
  <c r="K138" i="1"/>
  <c r="L138" i="1"/>
  <c r="C135" i="2" l="1"/>
  <c r="D135" i="2"/>
  <c r="E135" i="2"/>
  <c r="F135" i="2"/>
  <c r="G135" i="2"/>
  <c r="H135" i="2"/>
  <c r="I135" i="2"/>
  <c r="J137" i="1"/>
  <c r="K137" i="1"/>
  <c r="L137" i="1"/>
  <c r="C134" i="2" l="1"/>
  <c r="D134" i="2"/>
  <c r="E134" i="2"/>
  <c r="F134" i="2"/>
  <c r="G134" i="2"/>
  <c r="H134" i="2"/>
  <c r="I134" i="2"/>
  <c r="J136" i="1"/>
  <c r="K136" i="1"/>
  <c r="L136" i="1"/>
  <c r="C133" i="2" l="1"/>
  <c r="D133" i="2"/>
  <c r="E133" i="2"/>
  <c r="F133" i="2"/>
  <c r="G133" i="2"/>
  <c r="H133" i="2"/>
  <c r="I133" i="2"/>
  <c r="J135" i="1"/>
  <c r="K135" i="1"/>
  <c r="L135" i="1"/>
  <c r="C132" i="2" l="1"/>
  <c r="D132" i="2"/>
  <c r="E132" i="2"/>
  <c r="F132" i="2"/>
  <c r="G132" i="2"/>
  <c r="H132" i="2"/>
  <c r="I132" i="2"/>
  <c r="J134" i="1"/>
  <c r="K134" i="1"/>
  <c r="L134" i="1"/>
  <c r="C131" i="2" l="1"/>
  <c r="D131" i="2"/>
  <c r="E131" i="2"/>
  <c r="F131" i="2"/>
  <c r="G131" i="2"/>
  <c r="H131" i="2"/>
  <c r="I131" i="2"/>
  <c r="J133" i="1"/>
  <c r="K133" i="1"/>
  <c r="L133" i="1"/>
  <c r="C130" i="2" l="1"/>
  <c r="D130" i="2"/>
  <c r="E130" i="2"/>
  <c r="F130" i="2"/>
  <c r="G130" i="2"/>
  <c r="H130" i="2"/>
  <c r="I130" i="2"/>
  <c r="J132" i="1"/>
  <c r="K132" i="1"/>
  <c r="L132" i="1"/>
  <c r="C129" i="2" l="1"/>
  <c r="D129" i="2"/>
  <c r="E129" i="2"/>
  <c r="F129" i="2"/>
  <c r="G129" i="2"/>
  <c r="H129" i="2"/>
  <c r="I129" i="2"/>
  <c r="J131" i="1"/>
  <c r="K131" i="1"/>
  <c r="L131" i="1"/>
  <c r="C128" i="2" l="1"/>
  <c r="D128" i="2"/>
  <c r="E128" i="2"/>
  <c r="F128" i="2"/>
  <c r="G128" i="2"/>
  <c r="H128" i="2"/>
  <c r="I128" i="2"/>
  <c r="J130" i="1" l="1"/>
  <c r="K130" i="1"/>
  <c r="L130" i="1"/>
  <c r="C127" i="2" l="1"/>
  <c r="D127" i="2"/>
  <c r="E127" i="2"/>
  <c r="F127" i="2"/>
  <c r="G127" i="2"/>
  <c r="H127" i="2"/>
  <c r="I127" i="2"/>
  <c r="J129" i="1"/>
  <c r="K129" i="1"/>
  <c r="L129" i="1"/>
  <c r="C126" i="2" l="1"/>
  <c r="D126" i="2"/>
  <c r="E126" i="2"/>
  <c r="F126" i="2"/>
  <c r="G126" i="2"/>
  <c r="H126" i="2"/>
  <c r="I126" i="2"/>
  <c r="J128" i="1"/>
  <c r="K128" i="1"/>
  <c r="L128" i="1"/>
  <c r="C125" i="2" l="1"/>
  <c r="D125" i="2"/>
  <c r="E125" i="2"/>
  <c r="F125" i="2"/>
  <c r="G125" i="2"/>
  <c r="H125" i="2"/>
  <c r="I125" i="2"/>
  <c r="J127" i="1"/>
  <c r="K127" i="1"/>
  <c r="L127" i="1"/>
  <c r="C124" i="2" l="1"/>
  <c r="D124" i="2"/>
  <c r="E124" i="2"/>
  <c r="F124" i="2"/>
  <c r="G124" i="2"/>
  <c r="H124" i="2"/>
  <c r="I124" i="2"/>
  <c r="J126" i="1"/>
  <c r="K126" i="1"/>
  <c r="L126" i="1"/>
  <c r="C123" i="2" l="1"/>
  <c r="D123" i="2"/>
  <c r="E123" i="2"/>
  <c r="F123" i="2"/>
  <c r="G123" i="2"/>
  <c r="H123" i="2"/>
  <c r="I123" i="2"/>
  <c r="J125" i="1"/>
  <c r="K125" i="1"/>
  <c r="L125" i="1"/>
  <c r="C122" i="2" l="1"/>
  <c r="D122" i="2"/>
  <c r="E122" i="2"/>
  <c r="F122" i="2"/>
  <c r="G122" i="2"/>
  <c r="H122" i="2"/>
  <c r="I122" i="2"/>
  <c r="J124" i="1"/>
  <c r="K124" i="1"/>
  <c r="L124" i="1"/>
  <c r="C121" i="2" l="1"/>
  <c r="D121" i="2"/>
  <c r="E121" i="2"/>
  <c r="F121" i="2"/>
  <c r="G121" i="2"/>
  <c r="H121" i="2"/>
  <c r="I121" i="2"/>
  <c r="J123" i="1"/>
  <c r="K123" i="1"/>
  <c r="L123" i="1"/>
  <c r="C120" i="2" l="1"/>
  <c r="D120" i="2"/>
  <c r="E120" i="2"/>
  <c r="F120" i="2"/>
  <c r="G120" i="2"/>
  <c r="H120" i="2"/>
  <c r="I120" i="2"/>
  <c r="J122" i="1"/>
  <c r="K122" i="1"/>
  <c r="L122" i="1"/>
  <c r="C119" i="2" l="1"/>
  <c r="D119" i="2"/>
  <c r="E119" i="2"/>
  <c r="F119" i="2"/>
  <c r="G119" i="2"/>
  <c r="H119" i="2"/>
  <c r="I119" i="2"/>
  <c r="J121" i="1"/>
  <c r="K121" i="1"/>
  <c r="L121" i="1"/>
  <c r="C114" i="2" l="1"/>
  <c r="E114" i="2"/>
  <c r="C118" i="2"/>
  <c r="D118" i="2"/>
  <c r="E118" i="2"/>
  <c r="F118" i="2"/>
  <c r="G118" i="2"/>
  <c r="H118" i="2"/>
  <c r="I118" i="2"/>
  <c r="J120" i="1"/>
  <c r="K120" i="1"/>
  <c r="L120" i="1"/>
  <c r="C117" i="2" l="1"/>
  <c r="D117" i="2"/>
  <c r="E117" i="2"/>
  <c r="F117" i="2"/>
  <c r="G117" i="2"/>
  <c r="H117" i="2"/>
  <c r="I117" i="2"/>
  <c r="J119" i="1"/>
  <c r="K119" i="1"/>
  <c r="L119" i="1"/>
  <c r="C116" i="2" l="1"/>
  <c r="D116" i="2"/>
  <c r="E116" i="2"/>
  <c r="F116" i="2"/>
  <c r="G116" i="2"/>
  <c r="H116" i="2"/>
  <c r="I116" i="2"/>
  <c r="J118" i="1"/>
  <c r="K118" i="1"/>
  <c r="L118" i="1"/>
  <c r="E115" i="2" l="1"/>
  <c r="C115" i="2"/>
  <c r="D115" i="2"/>
  <c r="F115" i="2"/>
  <c r="G115" i="2"/>
  <c r="H115" i="2"/>
  <c r="I115" i="2"/>
  <c r="J117" i="1"/>
  <c r="K117" i="1"/>
  <c r="L117" i="1"/>
  <c r="D114" i="2" l="1"/>
  <c r="F114" i="2"/>
  <c r="G114" i="2"/>
  <c r="H114" i="2"/>
  <c r="I114" i="2"/>
  <c r="J116" i="1"/>
  <c r="K116" i="1"/>
  <c r="L116" i="1"/>
  <c r="C113" i="2" l="1"/>
  <c r="D113" i="2"/>
  <c r="E113" i="2"/>
  <c r="F113" i="2"/>
  <c r="G113" i="2"/>
  <c r="H113" i="2"/>
  <c r="I113" i="2"/>
  <c r="J115" i="1"/>
  <c r="K115" i="1"/>
  <c r="L115" i="1"/>
  <c r="C112" i="2" l="1"/>
  <c r="D112" i="2"/>
  <c r="E112" i="2"/>
  <c r="F112" i="2"/>
  <c r="G112" i="2"/>
  <c r="H112" i="2"/>
  <c r="I112" i="2"/>
  <c r="J114" i="1"/>
  <c r="K114" i="1"/>
  <c r="L114" i="1"/>
  <c r="C111" i="2" l="1"/>
  <c r="D111" i="2"/>
  <c r="E111" i="2"/>
  <c r="F111" i="2"/>
  <c r="G111" i="2"/>
  <c r="H111" i="2"/>
  <c r="I111" i="2"/>
  <c r="J113" i="1"/>
  <c r="K113" i="1"/>
  <c r="L113" i="1"/>
  <c r="C110" i="2" l="1"/>
  <c r="D110" i="2"/>
  <c r="E110" i="2"/>
  <c r="F110" i="2"/>
  <c r="G110" i="2"/>
  <c r="H110" i="2"/>
  <c r="I110" i="2"/>
  <c r="J112" i="1"/>
  <c r="K112" i="1"/>
  <c r="L112" i="1"/>
  <c r="C109" i="2" l="1"/>
  <c r="D109" i="2"/>
  <c r="E109" i="2"/>
  <c r="F109" i="2"/>
  <c r="G109" i="2"/>
  <c r="H109" i="2"/>
  <c r="I109" i="2"/>
  <c r="J111" i="1"/>
  <c r="K111" i="1"/>
  <c r="L111" i="1"/>
  <c r="C108" i="2" l="1"/>
  <c r="D108" i="2"/>
  <c r="E108" i="2"/>
  <c r="F108" i="2"/>
  <c r="G108" i="2"/>
  <c r="H108" i="2"/>
  <c r="I108" i="2"/>
  <c r="J110" i="1"/>
  <c r="K110" i="1"/>
  <c r="L110" i="1"/>
  <c r="C107" i="2" l="1"/>
  <c r="D107" i="2"/>
  <c r="E107" i="2"/>
  <c r="F107" i="2"/>
  <c r="G107" i="2"/>
  <c r="H107" i="2"/>
  <c r="I107" i="2"/>
  <c r="J109" i="1"/>
  <c r="K109" i="1"/>
  <c r="L109" i="1"/>
  <c r="C106" i="2" l="1"/>
  <c r="D106" i="2"/>
  <c r="E106" i="2"/>
  <c r="F106" i="2"/>
  <c r="G106" i="2"/>
  <c r="H106" i="2"/>
  <c r="I106" i="2"/>
  <c r="J108" i="1"/>
  <c r="K108" i="1"/>
  <c r="L108" i="1"/>
  <c r="C105" i="2" l="1"/>
  <c r="D105" i="2"/>
  <c r="E105" i="2"/>
  <c r="F105" i="2"/>
  <c r="G105" i="2"/>
  <c r="H105" i="2"/>
  <c r="I105" i="2"/>
  <c r="J107" i="1"/>
  <c r="K107" i="1"/>
  <c r="L107" i="1"/>
  <c r="C104" i="2" l="1"/>
  <c r="D104" i="2"/>
  <c r="E104" i="2"/>
  <c r="F104" i="2"/>
  <c r="G104" i="2"/>
  <c r="H104" i="2"/>
  <c r="I104" i="2"/>
  <c r="J106" i="1"/>
  <c r="K106" i="1"/>
  <c r="L106" i="1"/>
  <c r="C103" i="2" l="1"/>
  <c r="D103" i="2"/>
  <c r="E103" i="2"/>
  <c r="F103" i="2"/>
  <c r="G103" i="2"/>
  <c r="H103" i="2"/>
  <c r="I103" i="2"/>
  <c r="J105" i="1"/>
  <c r="K105" i="1"/>
  <c r="L105" i="1"/>
  <c r="C102" i="2" l="1"/>
  <c r="D102" i="2"/>
  <c r="E102" i="2"/>
  <c r="F102" i="2"/>
  <c r="G102" i="2"/>
  <c r="H102" i="2"/>
  <c r="I102" i="2"/>
  <c r="J104" i="1"/>
  <c r="K104" i="1"/>
  <c r="L104" i="1"/>
  <c r="C101" i="2" l="1"/>
  <c r="D101" i="2"/>
  <c r="E101" i="2"/>
  <c r="F101" i="2"/>
  <c r="G101" i="2"/>
  <c r="H101" i="2"/>
  <c r="I101" i="2"/>
  <c r="J103" i="1"/>
  <c r="K103" i="1"/>
  <c r="L103" i="1"/>
  <c r="C100" i="2" l="1"/>
  <c r="D100" i="2"/>
  <c r="E100" i="2"/>
  <c r="F100" i="2"/>
  <c r="G100" i="2"/>
  <c r="H100" i="2"/>
  <c r="I100" i="2"/>
  <c r="J102" i="1"/>
  <c r="K102" i="1"/>
  <c r="L102" i="1"/>
  <c r="C99" i="2" l="1"/>
  <c r="D99" i="2"/>
  <c r="E99" i="2"/>
  <c r="F99" i="2"/>
  <c r="G99" i="2"/>
  <c r="H99" i="2"/>
  <c r="I99" i="2"/>
  <c r="J101" i="1"/>
  <c r="K101" i="1"/>
  <c r="L101" i="1"/>
  <c r="C98" i="2" l="1"/>
  <c r="D98" i="2"/>
  <c r="E98" i="2"/>
  <c r="F98" i="2"/>
  <c r="G98" i="2"/>
  <c r="H98" i="2"/>
  <c r="I98" i="2"/>
  <c r="J100" i="1"/>
  <c r="K100" i="1"/>
  <c r="L100" i="1"/>
  <c r="C97" i="2" l="1"/>
  <c r="D97" i="2"/>
  <c r="E97" i="2"/>
  <c r="F97" i="2"/>
  <c r="G97" i="2"/>
  <c r="H97" i="2"/>
  <c r="I97" i="2"/>
  <c r="J99" i="1"/>
  <c r="K99" i="1"/>
  <c r="L99" i="1"/>
  <c r="C96" i="2" l="1"/>
  <c r="D96" i="2"/>
  <c r="E96" i="2"/>
  <c r="F96" i="2"/>
  <c r="G96" i="2"/>
  <c r="H96" i="2"/>
  <c r="I96" i="2"/>
  <c r="J98" i="1"/>
  <c r="K98" i="1"/>
  <c r="L98" i="1"/>
  <c r="C95" i="2" l="1"/>
  <c r="D95" i="2"/>
  <c r="E95" i="2"/>
  <c r="F95" i="2"/>
  <c r="G95" i="2"/>
  <c r="H95" i="2"/>
  <c r="I95" i="2"/>
  <c r="J97" i="1"/>
  <c r="K97" i="1"/>
  <c r="L97" i="1"/>
  <c r="C94" i="2" l="1"/>
  <c r="D94" i="2"/>
  <c r="E94" i="2"/>
  <c r="F94" i="2"/>
  <c r="G94" i="2"/>
  <c r="H94" i="2"/>
  <c r="I94" i="2"/>
  <c r="J96" i="1"/>
  <c r="K96" i="1"/>
  <c r="L96" i="1"/>
  <c r="C93" i="2" l="1"/>
  <c r="D93" i="2"/>
  <c r="E93" i="2"/>
  <c r="F93" i="2"/>
  <c r="G93" i="2"/>
  <c r="H93" i="2"/>
  <c r="I93" i="2"/>
  <c r="J95" i="1"/>
  <c r="K95" i="1"/>
  <c r="L95" i="1"/>
  <c r="C92" i="2" l="1"/>
  <c r="D92" i="2"/>
  <c r="E92" i="2"/>
  <c r="F92" i="2"/>
  <c r="G92" i="2"/>
  <c r="H92" i="2"/>
  <c r="I92" i="2"/>
  <c r="J94" i="1"/>
  <c r="K94" i="1"/>
  <c r="L94" i="1"/>
  <c r="C91" i="2" l="1"/>
  <c r="D91" i="2"/>
  <c r="E91" i="2"/>
  <c r="F91" i="2"/>
  <c r="G91" i="2"/>
  <c r="H91" i="2"/>
  <c r="I91" i="2"/>
  <c r="J93" i="1"/>
  <c r="K93" i="1"/>
  <c r="L93" i="1"/>
  <c r="C90" i="2" l="1"/>
  <c r="D90" i="2"/>
  <c r="E90" i="2"/>
  <c r="F90" i="2"/>
  <c r="G90" i="2"/>
  <c r="H90" i="2"/>
  <c r="I90" i="2"/>
  <c r="J92" i="1"/>
  <c r="K92" i="1"/>
  <c r="L92" i="1"/>
  <c r="L4" i="1" l="1"/>
  <c r="L6" i="1"/>
  <c r="L7" i="1"/>
  <c r="L8" i="1"/>
  <c r="L9" i="1"/>
  <c r="L10" i="1"/>
  <c r="L11" i="1"/>
  <c r="L12" i="1"/>
  <c r="L13" i="1"/>
  <c r="L14" i="1"/>
  <c r="L15" i="1"/>
  <c r="L16" i="1"/>
  <c r="L17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C89" i="2"/>
  <c r="D89" i="2"/>
  <c r="E89" i="2"/>
  <c r="F89" i="2"/>
  <c r="G89" i="2"/>
  <c r="H89" i="2"/>
  <c r="I89" i="2"/>
  <c r="J91" i="1"/>
  <c r="K91" i="1"/>
  <c r="C88" i="2" l="1"/>
  <c r="D88" i="2"/>
  <c r="E88" i="2"/>
  <c r="F88" i="2"/>
  <c r="G88" i="2"/>
  <c r="H88" i="2"/>
  <c r="I88" i="2"/>
  <c r="J90" i="1"/>
  <c r="K90" i="1"/>
  <c r="C87" i="2" l="1"/>
  <c r="D87" i="2"/>
  <c r="E87" i="2"/>
  <c r="F87" i="2"/>
  <c r="G87" i="2"/>
  <c r="H87" i="2"/>
  <c r="I87" i="2"/>
  <c r="J89" i="1"/>
  <c r="K89" i="1"/>
  <c r="C86" i="2" l="1"/>
  <c r="D86" i="2"/>
  <c r="E86" i="2"/>
  <c r="F86" i="2"/>
  <c r="G86" i="2"/>
  <c r="H86" i="2"/>
  <c r="I86" i="2"/>
  <c r="J88" i="1"/>
  <c r="K88" i="1"/>
  <c r="C85" i="2" l="1"/>
  <c r="D85" i="2"/>
  <c r="E85" i="2"/>
  <c r="F85" i="2"/>
  <c r="G85" i="2"/>
  <c r="H85" i="2"/>
  <c r="I85" i="2"/>
  <c r="J87" i="1"/>
  <c r="K87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I84" i="2"/>
  <c r="H84" i="2"/>
  <c r="G84" i="2"/>
  <c r="F84" i="2"/>
  <c r="E84" i="2"/>
  <c r="D84" i="2"/>
  <c r="C84" i="2"/>
  <c r="I83" i="2" l="1"/>
  <c r="H83" i="2"/>
  <c r="G83" i="2"/>
  <c r="F83" i="2"/>
  <c r="E83" i="2"/>
  <c r="D83" i="2"/>
  <c r="C83" i="2"/>
  <c r="I82" i="2" l="1"/>
  <c r="H82" i="2"/>
  <c r="G82" i="2"/>
  <c r="F82" i="2"/>
  <c r="E82" i="2"/>
  <c r="D82" i="2"/>
  <c r="C82" i="2"/>
  <c r="I81" i="2" l="1"/>
  <c r="H81" i="2"/>
  <c r="G81" i="2"/>
  <c r="F81" i="2"/>
  <c r="E81" i="2"/>
  <c r="D81" i="2"/>
  <c r="C81" i="2"/>
  <c r="I64" i="2" l="1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C64" i="2" l="1"/>
  <c r="D64" i="2"/>
  <c r="C63" i="2" l="1"/>
  <c r="D63" i="2"/>
  <c r="E63" i="2"/>
  <c r="F63" i="2"/>
  <c r="G63" i="2"/>
  <c r="H63" i="2"/>
  <c r="I63" i="2"/>
  <c r="C62" i="2" l="1"/>
  <c r="D62" i="2"/>
  <c r="E62" i="2"/>
  <c r="F62" i="2"/>
  <c r="G62" i="2"/>
  <c r="H62" i="2"/>
  <c r="I62" i="2"/>
  <c r="D3" i="2" l="1"/>
  <c r="E3" i="2"/>
  <c r="F3" i="2"/>
  <c r="G3" i="2"/>
  <c r="H3" i="2"/>
  <c r="D4" i="2"/>
  <c r="E4" i="2"/>
  <c r="F4" i="2"/>
  <c r="G4" i="2"/>
  <c r="H4" i="2"/>
  <c r="D5" i="2"/>
  <c r="E5" i="2"/>
  <c r="F5" i="2"/>
  <c r="G5" i="2"/>
  <c r="H5" i="2"/>
  <c r="I5" i="2"/>
  <c r="D6" i="2"/>
  <c r="E6" i="2"/>
  <c r="F6" i="2"/>
  <c r="G6" i="2"/>
  <c r="H6" i="2"/>
  <c r="I6" i="2"/>
  <c r="D7" i="2"/>
  <c r="E7" i="2"/>
  <c r="F7" i="2"/>
  <c r="G7" i="2"/>
  <c r="H7" i="2"/>
  <c r="I7" i="2"/>
  <c r="D8" i="2"/>
  <c r="E8" i="2"/>
  <c r="F8" i="2"/>
  <c r="G8" i="2"/>
  <c r="H8" i="2"/>
  <c r="I8" i="2"/>
  <c r="D9" i="2"/>
  <c r="E9" i="2"/>
  <c r="F9" i="2"/>
  <c r="G9" i="2"/>
  <c r="H9" i="2"/>
  <c r="I9" i="2"/>
  <c r="D10" i="2"/>
  <c r="E10" i="2"/>
  <c r="F10" i="2"/>
  <c r="G10" i="2"/>
  <c r="H10" i="2"/>
  <c r="I10" i="2"/>
  <c r="D11" i="2"/>
  <c r="E11" i="2"/>
  <c r="F11" i="2"/>
  <c r="G11" i="2"/>
  <c r="H11" i="2"/>
  <c r="I11" i="2"/>
  <c r="D12" i="2"/>
  <c r="E12" i="2"/>
  <c r="F12" i="2"/>
  <c r="G12" i="2"/>
  <c r="H12" i="2"/>
  <c r="I12" i="2"/>
  <c r="D13" i="2"/>
  <c r="E13" i="2"/>
  <c r="F13" i="2"/>
  <c r="G13" i="2"/>
  <c r="H13" i="2"/>
  <c r="I13" i="2"/>
  <c r="D14" i="2"/>
  <c r="E14" i="2"/>
  <c r="F14" i="2"/>
  <c r="G14" i="2"/>
  <c r="H14" i="2"/>
  <c r="I14" i="2"/>
  <c r="D15" i="2"/>
  <c r="E15" i="2"/>
  <c r="F15" i="2"/>
  <c r="G15" i="2"/>
  <c r="H15" i="2"/>
  <c r="I15" i="2"/>
  <c r="D16" i="2"/>
  <c r="E16" i="2"/>
  <c r="F16" i="2"/>
  <c r="G16" i="2"/>
  <c r="H16" i="2"/>
  <c r="D17" i="2"/>
  <c r="E17" i="2"/>
  <c r="F17" i="2"/>
  <c r="G17" i="2"/>
  <c r="H17" i="2"/>
  <c r="D18" i="2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  <c r="I21" i="2"/>
  <c r="D22" i="2"/>
  <c r="E22" i="2"/>
  <c r="F22" i="2"/>
  <c r="G22" i="2"/>
  <c r="H22" i="2"/>
  <c r="I22" i="2"/>
  <c r="D23" i="2"/>
  <c r="E23" i="2"/>
  <c r="F23" i="2"/>
  <c r="G23" i="2"/>
  <c r="H23" i="2"/>
  <c r="I23" i="2"/>
  <c r="D24" i="2"/>
  <c r="E24" i="2"/>
  <c r="F24" i="2"/>
  <c r="G24" i="2"/>
  <c r="H24" i="2"/>
  <c r="I24" i="2"/>
  <c r="D25" i="2"/>
  <c r="E25" i="2"/>
  <c r="F25" i="2"/>
  <c r="G25" i="2"/>
  <c r="H25" i="2"/>
  <c r="I25" i="2"/>
  <c r="D26" i="2"/>
  <c r="E26" i="2"/>
  <c r="F26" i="2"/>
  <c r="G26" i="2"/>
  <c r="H26" i="2"/>
  <c r="I26" i="2"/>
  <c r="D27" i="2"/>
  <c r="E27" i="2"/>
  <c r="F27" i="2"/>
  <c r="G27" i="2"/>
  <c r="H27" i="2"/>
  <c r="I27" i="2"/>
  <c r="D28" i="2"/>
  <c r="E28" i="2"/>
  <c r="F28" i="2"/>
  <c r="G28" i="2"/>
  <c r="H28" i="2"/>
  <c r="I28" i="2"/>
  <c r="D29" i="2"/>
  <c r="E29" i="2"/>
  <c r="F29" i="2"/>
  <c r="G29" i="2"/>
  <c r="H29" i="2"/>
  <c r="I29" i="2"/>
  <c r="D30" i="2"/>
  <c r="E30" i="2"/>
  <c r="F30" i="2"/>
  <c r="G30" i="2"/>
  <c r="H30" i="2"/>
  <c r="I30" i="2"/>
  <c r="D31" i="2"/>
  <c r="E31" i="2"/>
  <c r="F31" i="2"/>
  <c r="G31" i="2"/>
  <c r="H31" i="2"/>
  <c r="I31" i="2"/>
  <c r="D32" i="2"/>
  <c r="E32" i="2"/>
  <c r="F32" i="2"/>
  <c r="G32" i="2"/>
  <c r="H32" i="2"/>
  <c r="I32" i="2"/>
  <c r="D33" i="2"/>
  <c r="E33" i="2"/>
  <c r="F33" i="2"/>
  <c r="G33" i="2"/>
  <c r="H33" i="2"/>
  <c r="I33" i="2"/>
  <c r="D34" i="2"/>
  <c r="E34" i="2"/>
  <c r="F34" i="2"/>
  <c r="G34" i="2"/>
  <c r="H34" i="2"/>
  <c r="I34" i="2"/>
  <c r="D35" i="2"/>
  <c r="E35" i="2"/>
  <c r="F35" i="2"/>
  <c r="G35" i="2"/>
  <c r="H35" i="2"/>
  <c r="I35" i="2"/>
  <c r="D36" i="2"/>
  <c r="E36" i="2"/>
  <c r="F36" i="2"/>
  <c r="G36" i="2"/>
  <c r="H36" i="2"/>
  <c r="I36" i="2"/>
  <c r="D37" i="2"/>
  <c r="E37" i="2"/>
  <c r="F37" i="2"/>
  <c r="G37" i="2"/>
  <c r="H37" i="2"/>
  <c r="I37" i="2"/>
  <c r="D38" i="2"/>
  <c r="E38" i="2"/>
  <c r="F38" i="2"/>
  <c r="G38" i="2"/>
  <c r="H38" i="2"/>
  <c r="I38" i="2"/>
  <c r="D39" i="2"/>
  <c r="E39" i="2"/>
  <c r="F39" i="2"/>
  <c r="G39" i="2"/>
  <c r="H39" i="2"/>
  <c r="I39" i="2"/>
  <c r="D40" i="2"/>
  <c r="E40" i="2"/>
  <c r="F40" i="2"/>
  <c r="G40" i="2"/>
  <c r="H40" i="2"/>
  <c r="I40" i="2"/>
  <c r="D41" i="2"/>
  <c r="E41" i="2"/>
  <c r="F41" i="2"/>
  <c r="G41" i="2"/>
  <c r="H41" i="2"/>
  <c r="I41" i="2"/>
  <c r="D42" i="2"/>
  <c r="E42" i="2"/>
  <c r="F42" i="2"/>
  <c r="G42" i="2"/>
  <c r="H42" i="2"/>
  <c r="I42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E45" i="2"/>
  <c r="F45" i="2"/>
  <c r="G45" i="2"/>
  <c r="H45" i="2"/>
  <c r="I45" i="2"/>
  <c r="D46" i="2"/>
  <c r="E46" i="2"/>
  <c r="F46" i="2"/>
  <c r="G46" i="2"/>
  <c r="H46" i="2"/>
  <c r="I46" i="2"/>
  <c r="D47" i="2"/>
  <c r="E47" i="2"/>
  <c r="F47" i="2"/>
  <c r="G47" i="2"/>
  <c r="H47" i="2"/>
  <c r="I47" i="2"/>
  <c r="D48" i="2"/>
  <c r="E48" i="2"/>
  <c r="F48" i="2"/>
  <c r="G48" i="2"/>
  <c r="H48" i="2"/>
  <c r="I48" i="2"/>
  <c r="D49" i="2"/>
  <c r="E49" i="2"/>
  <c r="F49" i="2"/>
  <c r="G49" i="2"/>
  <c r="H49" i="2"/>
  <c r="I49" i="2"/>
  <c r="D50" i="2"/>
  <c r="E50" i="2"/>
  <c r="F50" i="2"/>
  <c r="G50" i="2"/>
  <c r="H50" i="2"/>
  <c r="I50" i="2"/>
  <c r="D51" i="2"/>
  <c r="E51" i="2"/>
  <c r="F51" i="2"/>
  <c r="G51" i="2"/>
  <c r="H51" i="2"/>
  <c r="I51" i="2"/>
  <c r="D52" i="2"/>
  <c r="E52" i="2"/>
  <c r="F52" i="2"/>
  <c r="G52" i="2"/>
  <c r="H52" i="2"/>
  <c r="I52" i="2"/>
  <c r="D53" i="2"/>
  <c r="E53" i="2"/>
  <c r="F53" i="2"/>
  <c r="G53" i="2"/>
  <c r="H53" i="2"/>
  <c r="I53" i="2"/>
  <c r="D54" i="2"/>
  <c r="E54" i="2"/>
  <c r="F54" i="2"/>
  <c r="G54" i="2"/>
  <c r="H54" i="2"/>
  <c r="I54" i="2"/>
  <c r="D55" i="2"/>
  <c r="E55" i="2"/>
  <c r="F55" i="2"/>
  <c r="G55" i="2"/>
  <c r="H55" i="2"/>
  <c r="I55" i="2"/>
  <c r="D56" i="2"/>
  <c r="E56" i="2"/>
  <c r="F56" i="2"/>
  <c r="G56" i="2"/>
  <c r="H56" i="2"/>
  <c r="I56" i="2"/>
  <c r="D57" i="2"/>
  <c r="E57" i="2"/>
  <c r="F57" i="2"/>
  <c r="G57" i="2"/>
  <c r="H57" i="2"/>
  <c r="I57" i="2"/>
  <c r="D58" i="2"/>
  <c r="E58" i="2"/>
  <c r="F58" i="2"/>
  <c r="G58" i="2"/>
  <c r="H58" i="2"/>
  <c r="I58" i="2"/>
  <c r="D59" i="2"/>
  <c r="E59" i="2"/>
  <c r="F59" i="2"/>
  <c r="G59" i="2"/>
  <c r="H59" i="2"/>
  <c r="I59" i="2"/>
  <c r="D60" i="2"/>
  <c r="E60" i="2"/>
  <c r="F60" i="2"/>
  <c r="G60" i="2"/>
  <c r="H60" i="2"/>
  <c r="I60" i="2"/>
  <c r="D61" i="2"/>
  <c r="E61" i="2"/>
  <c r="F61" i="2"/>
  <c r="G61" i="2"/>
  <c r="H61" i="2"/>
  <c r="I6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3" i="2"/>
</calcChain>
</file>

<file path=xl/sharedStrings.xml><?xml version="1.0" encoding="utf-8"?>
<sst xmlns="http://schemas.openxmlformats.org/spreadsheetml/2006/main" count="38" uniqueCount="23">
  <si>
    <t>Date</t>
  </si>
  <si>
    <t>Total number of cases</t>
  </si>
  <si>
    <t>Resolved</t>
  </si>
  <si>
    <t>Deaths</t>
  </si>
  <si>
    <t>Hospitalized</t>
  </si>
  <si>
    <t>In ICU</t>
  </si>
  <si>
    <t>In ICU on Ventilator</t>
  </si>
  <si>
    <t>Total Tested</t>
  </si>
  <si>
    <t>Current ICU capacity</t>
  </si>
  <si>
    <t>Number of cases</t>
  </si>
  <si>
    <t>People tested</t>
  </si>
  <si>
    <t>number over two days</t>
  </si>
  <si>
    <t>number over three days</t>
  </si>
  <si>
    <t>abnormal value for number of tests</t>
  </si>
  <si>
    <t>number over 2 days</t>
  </si>
  <si>
    <t>over 2 days due to canada day</t>
  </si>
  <si>
    <t>% cases resolved</t>
  </si>
  <si>
    <t>deaths as % of total cases</t>
  </si>
  <si>
    <t>Test Positivity Rate</t>
  </si>
  <si>
    <t>over 2 days due to civic holiday</t>
  </si>
  <si>
    <t>number over 3 days</t>
  </si>
  <si>
    <t>over 2 days</t>
  </si>
  <si>
    <t>labour day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</si>
</sst>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4" fontId="0" fillId="0" borderId="3" xfId="0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4" fillId="0" borderId="0" xfId="2"/>
    <xf numFmtId="49" fontId="0" fillId="0" borderId="0" xfId="0" applyNumberFormat="1" applyAlignment="1">
      <alignment horizontal="center"/>
    </xf>
    <xf numFmtId="0" fontId="0" fillId="0" borderId="1" xfId="1" applyNumberFormat="1" applyFont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49" fontId="2" fillId="2" borderId="5" xfId="1" applyNumberFormat="1" applyFont="1" applyFill="1" applyBorder="1" applyAlignment="1">
      <alignment horizontal="center"/>
    </xf>
    <xf numFmtId="164" fontId="2" fillId="2" borderId="6" xfId="1" applyNumberFormat="1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7" xfId="1" applyNumberFormat="1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6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Ontario Progression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'Ontario Numbers'!$C$2</c:f>
              <c:strCache>
                <c:ptCount val="1"/>
                <c:pt idx="0">
                  <c:v> Total number of cases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Numbers'!$B$3:$B$140</c:f>
              <c:numCache>
                <c:formatCode>m/d/yyyy</c:formatCode>
                <c:ptCount val="138"/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43961</c:v>
                </c:pt>
                <c:pt idx="27">
                  <c:v>43962</c:v>
                </c:pt>
                <c:pt idx="28">
                  <c:v>43963</c:v>
                </c:pt>
                <c:pt idx="29">
                  <c:v>43964</c:v>
                </c:pt>
                <c:pt idx="30">
                  <c:v>43965</c:v>
                </c:pt>
                <c:pt idx="31">
                  <c:v>43966</c:v>
                </c:pt>
                <c:pt idx="32">
                  <c:v>43967</c:v>
                </c:pt>
                <c:pt idx="33">
                  <c:v>43968</c:v>
                </c:pt>
                <c:pt idx="34">
                  <c:v>43969</c:v>
                </c:pt>
                <c:pt idx="35">
                  <c:v>43970</c:v>
                </c:pt>
                <c:pt idx="36">
                  <c:v>43972</c:v>
                </c:pt>
                <c:pt idx="37">
                  <c:v>43975</c:v>
                </c:pt>
                <c:pt idx="38">
                  <c:v>43977</c:v>
                </c:pt>
                <c:pt idx="39">
                  <c:v>43978</c:v>
                </c:pt>
                <c:pt idx="40">
                  <c:v>43979</c:v>
                </c:pt>
                <c:pt idx="41">
                  <c:v>43980</c:v>
                </c:pt>
                <c:pt idx="42">
                  <c:v>43981</c:v>
                </c:pt>
                <c:pt idx="43">
                  <c:v>43982</c:v>
                </c:pt>
                <c:pt idx="44">
                  <c:v>43983</c:v>
                </c:pt>
                <c:pt idx="45">
                  <c:v>43984</c:v>
                </c:pt>
                <c:pt idx="46">
                  <c:v>43985</c:v>
                </c:pt>
                <c:pt idx="47">
                  <c:v>43986</c:v>
                </c:pt>
                <c:pt idx="48">
                  <c:v>43988</c:v>
                </c:pt>
                <c:pt idx="49">
                  <c:v>43989</c:v>
                </c:pt>
                <c:pt idx="50">
                  <c:v>43990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44000</c:v>
                </c:pt>
                <c:pt idx="59">
                  <c:v>44002</c:v>
                </c:pt>
                <c:pt idx="60">
                  <c:v>44003</c:v>
                </c:pt>
                <c:pt idx="61">
                  <c:v>44004</c:v>
                </c:pt>
                <c:pt idx="62">
                  <c:v>44005</c:v>
                </c:pt>
                <c:pt idx="63">
                  <c:v>44006</c:v>
                </c:pt>
                <c:pt idx="64">
                  <c:v>44007</c:v>
                </c:pt>
                <c:pt idx="65">
                  <c:v>44008</c:v>
                </c:pt>
                <c:pt idx="66">
                  <c:v>44009</c:v>
                </c:pt>
                <c:pt idx="67">
                  <c:v>44010</c:v>
                </c:pt>
                <c:pt idx="68">
                  <c:v>44011</c:v>
                </c:pt>
                <c:pt idx="69">
                  <c:v>44012</c:v>
                </c:pt>
                <c:pt idx="70">
                  <c:v>44013</c:v>
                </c:pt>
                <c:pt idx="71">
                  <c:v>44014</c:v>
                </c:pt>
                <c:pt idx="72">
                  <c:v>44015</c:v>
                </c:pt>
                <c:pt idx="73">
                  <c:v>44016</c:v>
                </c:pt>
                <c:pt idx="74">
                  <c:v>44018</c:v>
                </c:pt>
                <c:pt idx="75">
                  <c:v>44019</c:v>
                </c:pt>
                <c:pt idx="76">
                  <c:v>44020</c:v>
                </c:pt>
                <c:pt idx="77">
                  <c:v>44022</c:v>
                </c:pt>
                <c:pt idx="78">
                  <c:v>44023</c:v>
                </c:pt>
                <c:pt idx="79">
                  <c:v>44024</c:v>
                </c:pt>
                <c:pt idx="80">
                  <c:v>44025</c:v>
                </c:pt>
                <c:pt idx="81">
                  <c:v>44026</c:v>
                </c:pt>
                <c:pt idx="82">
                  <c:v>44027</c:v>
                </c:pt>
                <c:pt idx="83">
                  <c:v>44028</c:v>
                </c:pt>
                <c:pt idx="84">
                  <c:v>44029</c:v>
                </c:pt>
                <c:pt idx="85">
                  <c:v>44030</c:v>
                </c:pt>
                <c:pt idx="86">
                  <c:v>44031</c:v>
                </c:pt>
                <c:pt idx="87">
                  <c:v>44032</c:v>
                </c:pt>
                <c:pt idx="88">
                  <c:v>44033</c:v>
                </c:pt>
                <c:pt idx="89">
                  <c:v>44034</c:v>
                </c:pt>
                <c:pt idx="90">
                  <c:v>44035</c:v>
                </c:pt>
                <c:pt idx="91">
                  <c:v>44036</c:v>
                </c:pt>
                <c:pt idx="92">
                  <c:v>44037</c:v>
                </c:pt>
                <c:pt idx="93">
                  <c:v>44038</c:v>
                </c:pt>
                <c:pt idx="94">
                  <c:v>44039</c:v>
                </c:pt>
                <c:pt idx="95">
                  <c:v>44040</c:v>
                </c:pt>
                <c:pt idx="96">
                  <c:v>44041</c:v>
                </c:pt>
                <c:pt idx="97">
                  <c:v>44042</c:v>
                </c:pt>
                <c:pt idx="98">
                  <c:v>44043</c:v>
                </c:pt>
                <c:pt idx="99">
                  <c:v>44044</c:v>
                </c:pt>
                <c:pt idx="100">
                  <c:v>44045</c:v>
                </c:pt>
                <c:pt idx="101">
                  <c:v>44047</c:v>
                </c:pt>
                <c:pt idx="102">
                  <c:v>44048</c:v>
                </c:pt>
                <c:pt idx="103">
                  <c:v>44049</c:v>
                </c:pt>
                <c:pt idx="104">
                  <c:v>44050</c:v>
                </c:pt>
                <c:pt idx="105">
                  <c:v>44051</c:v>
                </c:pt>
                <c:pt idx="106">
                  <c:v>44052</c:v>
                </c:pt>
                <c:pt idx="107">
                  <c:v>44053</c:v>
                </c:pt>
                <c:pt idx="108">
                  <c:v>44054</c:v>
                </c:pt>
                <c:pt idx="109">
                  <c:v>44056</c:v>
                </c:pt>
                <c:pt idx="110">
                  <c:v>44057</c:v>
                </c:pt>
                <c:pt idx="111">
                  <c:v>44060</c:v>
                </c:pt>
                <c:pt idx="112">
                  <c:v>44061</c:v>
                </c:pt>
                <c:pt idx="113">
                  <c:v>44062</c:v>
                </c:pt>
                <c:pt idx="114">
                  <c:v>44063</c:v>
                </c:pt>
                <c:pt idx="115">
                  <c:v>44064</c:v>
                </c:pt>
                <c:pt idx="116">
                  <c:v>44065</c:v>
                </c:pt>
                <c:pt idx="117">
                  <c:v>44066</c:v>
                </c:pt>
                <c:pt idx="118">
                  <c:v>44067</c:v>
                </c:pt>
                <c:pt idx="119">
                  <c:v>44068</c:v>
                </c:pt>
                <c:pt idx="120">
                  <c:v>44069</c:v>
                </c:pt>
                <c:pt idx="121">
                  <c:v>44070</c:v>
                </c:pt>
                <c:pt idx="122">
                  <c:v>44071</c:v>
                </c:pt>
                <c:pt idx="123">
                  <c:v>44072</c:v>
                </c:pt>
                <c:pt idx="124">
                  <c:v>44073</c:v>
                </c:pt>
                <c:pt idx="125">
                  <c:v>44074</c:v>
                </c:pt>
                <c:pt idx="126">
                  <c:v>44075</c:v>
                </c:pt>
                <c:pt idx="127">
                  <c:v>44076</c:v>
                </c:pt>
                <c:pt idx="128">
                  <c:v>44077</c:v>
                </c:pt>
                <c:pt idx="129">
                  <c:v>44079</c:v>
                </c:pt>
                <c:pt idx="130">
                  <c:v>44080</c:v>
                </c:pt>
                <c:pt idx="131">
                  <c:v>44081</c:v>
                </c:pt>
                <c:pt idx="132">
                  <c:v>44082</c:v>
                </c:pt>
                <c:pt idx="133">
                  <c:v>44083</c:v>
                </c:pt>
                <c:pt idx="134">
                  <c:v>44084</c:v>
                </c:pt>
                <c:pt idx="135">
                  <c:v>44085</c:v>
                </c:pt>
                <c:pt idx="136">
                  <c:v>44086</c:v>
                </c:pt>
                <c:pt idx="137">
                  <c:v>44087</c:v>
                </c:pt>
              </c:numCache>
            </c:numRef>
          </c:cat>
          <c:val>
            <c:numRef>
              <c:f>'Ontario Numbers'!$C$3:$C$140</c:f>
              <c:numCache>
                <c:formatCode>_(* #,##0_);_(* \(#,##0\);_(* "-"??_);_(@_)</c:formatCode>
                <c:ptCount val="138"/>
                <c:pt idx="1">
                  <c:v>7953</c:v>
                </c:pt>
                <c:pt idx="2">
                  <c:v>8447</c:v>
                </c:pt>
                <c:pt idx="3">
                  <c:v>8961</c:v>
                </c:pt>
                <c:pt idx="4">
                  <c:v>9525</c:v>
                </c:pt>
                <c:pt idx="5">
                  <c:v>10010</c:v>
                </c:pt>
                <c:pt idx="6">
                  <c:v>10578</c:v>
                </c:pt>
                <c:pt idx="7">
                  <c:v>11184</c:v>
                </c:pt>
                <c:pt idx="8">
                  <c:v>11735</c:v>
                </c:pt>
                <c:pt idx="9">
                  <c:v>12245</c:v>
                </c:pt>
                <c:pt idx="10">
                  <c:v>12879</c:v>
                </c:pt>
                <c:pt idx="11">
                  <c:v>13519</c:v>
                </c:pt>
                <c:pt idx="12">
                  <c:v>13995</c:v>
                </c:pt>
                <c:pt idx="13">
                  <c:v>14432</c:v>
                </c:pt>
                <c:pt idx="14">
                  <c:v>14856</c:v>
                </c:pt>
                <c:pt idx="15">
                  <c:v>15381</c:v>
                </c:pt>
                <c:pt idx="16">
                  <c:v>15728</c:v>
                </c:pt>
                <c:pt idx="17">
                  <c:v>16187</c:v>
                </c:pt>
                <c:pt idx="18">
                  <c:v>16608</c:v>
                </c:pt>
                <c:pt idx="19">
                  <c:v>17119</c:v>
                </c:pt>
                <c:pt idx="20">
                  <c:v>17553</c:v>
                </c:pt>
                <c:pt idx="21">
                  <c:v>17923</c:v>
                </c:pt>
                <c:pt idx="22">
                  <c:v>18310</c:v>
                </c:pt>
                <c:pt idx="23">
                  <c:v>18722</c:v>
                </c:pt>
                <c:pt idx="24">
                  <c:v>19121</c:v>
                </c:pt>
                <c:pt idx="25">
                  <c:v>19598</c:v>
                </c:pt>
                <c:pt idx="26">
                  <c:v>20238</c:v>
                </c:pt>
                <c:pt idx="27">
                  <c:v>20546</c:v>
                </c:pt>
                <c:pt idx="28">
                  <c:v>20907</c:v>
                </c:pt>
                <c:pt idx="29">
                  <c:v>21236</c:v>
                </c:pt>
                <c:pt idx="30">
                  <c:v>21494</c:v>
                </c:pt>
                <c:pt idx="31">
                  <c:v>21922</c:v>
                </c:pt>
                <c:pt idx="32">
                  <c:v>22313</c:v>
                </c:pt>
                <c:pt idx="33">
                  <c:v>22653</c:v>
                </c:pt>
                <c:pt idx="34">
                  <c:v>22957</c:v>
                </c:pt>
                <c:pt idx="35">
                  <c:v>23384</c:v>
                </c:pt>
                <c:pt idx="36">
                  <c:v>24187</c:v>
                </c:pt>
                <c:pt idx="37">
                  <c:v>25500</c:v>
                </c:pt>
                <c:pt idx="38">
                  <c:v>26191</c:v>
                </c:pt>
                <c:pt idx="39">
                  <c:v>26483</c:v>
                </c:pt>
                <c:pt idx="40">
                  <c:v>26866</c:v>
                </c:pt>
                <c:pt idx="41">
                  <c:v>27210</c:v>
                </c:pt>
                <c:pt idx="42">
                  <c:v>27533</c:v>
                </c:pt>
                <c:pt idx="43">
                  <c:v>27589</c:v>
                </c:pt>
                <c:pt idx="44">
                  <c:v>28263</c:v>
                </c:pt>
                <c:pt idx="45">
                  <c:v>28709</c:v>
                </c:pt>
                <c:pt idx="46">
                  <c:v>29047</c:v>
                </c:pt>
                <c:pt idx="47">
                  <c:v>29403</c:v>
                </c:pt>
                <c:pt idx="48">
                  <c:v>30202</c:v>
                </c:pt>
                <c:pt idx="49">
                  <c:v>30617</c:v>
                </c:pt>
                <c:pt idx="50">
                  <c:v>30860</c:v>
                </c:pt>
                <c:pt idx="51">
                  <c:v>31341</c:v>
                </c:pt>
                <c:pt idx="52">
                  <c:v>31544</c:v>
                </c:pt>
                <c:pt idx="53">
                  <c:v>31726</c:v>
                </c:pt>
                <c:pt idx="54">
                  <c:v>31992</c:v>
                </c:pt>
                <c:pt idx="55">
                  <c:v>32189</c:v>
                </c:pt>
                <c:pt idx="56">
                  <c:v>32370</c:v>
                </c:pt>
                <c:pt idx="57">
                  <c:v>32554</c:v>
                </c:pt>
                <c:pt idx="58">
                  <c:v>32917</c:v>
                </c:pt>
                <c:pt idx="59">
                  <c:v>33301</c:v>
                </c:pt>
                <c:pt idx="60">
                  <c:v>33476</c:v>
                </c:pt>
                <c:pt idx="61">
                  <c:v>33637</c:v>
                </c:pt>
                <c:pt idx="62">
                  <c:v>33853</c:v>
                </c:pt>
                <c:pt idx="63">
                  <c:v>34016</c:v>
                </c:pt>
                <c:pt idx="64">
                  <c:v>34205</c:v>
                </c:pt>
                <c:pt idx="65">
                  <c:v>34316</c:v>
                </c:pt>
                <c:pt idx="66">
                  <c:v>34476</c:v>
                </c:pt>
                <c:pt idx="67">
                  <c:v>34654</c:v>
                </c:pt>
                <c:pt idx="68">
                  <c:v>34911</c:v>
                </c:pt>
                <c:pt idx="69">
                  <c:v>35068</c:v>
                </c:pt>
                <c:pt idx="70">
                  <c:v>35068</c:v>
                </c:pt>
                <c:pt idx="71">
                  <c:v>35370</c:v>
                </c:pt>
                <c:pt idx="72">
                  <c:v>35535</c:v>
                </c:pt>
                <c:pt idx="73">
                  <c:v>35656</c:v>
                </c:pt>
                <c:pt idx="74">
                  <c:v>35948</c:v>
                </c:pt>
                <c:pt idx="75">
                  <c:v>36060</c:v>
                </c:pt>
                <c:pt idx="76">
                  <c:v>36178</c:v>
                </c:pt>
                <c:pt idx="77">
                  <c:v>36464</c:v>
                </c:pt>
                <c:pt idx="78">
                  <c:v>36594</c:v>
                </c:pt>
                <c:pt idx="79">
                  <c:v>36723</c:v>
                </c:pt>
                <c:pt idx="80">
                  <c:v>36839</c:v>
                </c:pt>
                <c:pt idx="81">
                  <c:v>36950</c:v>
                </c:pt>
                <c:pt idx="82">
                  <c:v>37052</c:v>
                </c:pt>
                <c:pt idx="83">
                  <c:v>37163</c:v>
                </c:pt>
                <c:pt idx="84">
                  <c:v>37274</c:v>
                </c:pt>
                <c:pt idx="85">
                  <c:v>37440</c:v>
                </c:pt>
                <c:pt idx="86">
                  <c:v>37604</c:v>
                </c:pt>
                <c:pt idx="87">
                  <c:v>37739</c:v>
                </c:pt>
                <c:pt idx="88">
                  <c:v>37942</c:v>
                </c:pt>
                <c:pt idx="89">
                  <c:v>38107</c:v>
                </c:pt>
                <c:pt idx="90">
                  <c:v>38210</c:v>
                </c:pt>
                <c:pt idx="91">
                  <c:v>38405</c:v>
                </c:pt>
                <c:pt idx="92">
                  <c:v>38543</c:v>
                </c:pt>
                <c:pt idx="93">
                  <c:v>38680</c:v>
                </c:pt>
                <c:pt idx="94">
                  <c:v>38799</c:v>
                </c:pt>
                <c:pt idx="95">
                  <c:v>38910</c:v>
                </c:pt>
                <c:pt idx="96">
                  <c:v>38986</c:v>
                </c:pt>
                <c:pt idx="97">
                  <c:v>39075</c:v>
                </c:pt>
                <c:pt idx="98">
                  <c:v>39209</c:v>
                </c:pt>
                <c:pt idx="99">
                  <c:v>39333</c:v>
                </c:pt>
                <c:pt idx="100">
                  <c:v>39449</c:v>
                </c:pt>
                <c:pt idx="101">
                  <c:v>39628</c:v>
                </c:pt>
                <c:pt idx="102">
                  <c:v>39714</c:v>
                </c:pt>
                <c:pt idx="103">
                  <c:v>39809</c:v>
                </c:pt>
                <c:pt idx="104">
                  <c:v>39897</c:v>
                </c:pt>
                <c:pt idx="105">
                  <c:v>39967</c:v>
                </c:pt>
                <c:pt idx="106">
                  <c:v>40046</c:v>
                </c:pt>
                <c:pt idx="107">
                  <c:v>40161</c:v>
                </c:pt>
                <c:pt idx="108">
                  <c:v>40194</c:v>
                </c:pt>
                <c:pt idx="109">
                  <c:v>40367</c:v>
                </c:pt>
                <c:pt idx="110">
                  <c:v>40459</c:v>
                </c:pt>
                <c:pt idx="111">
                  <c:v>40475</c:v>
                </c:pt>
                <c:pt idx="112">
                  <c:v>40870</c:v>
                </c:pt>
                <c:pt idx="113">
                  <c:v>40792</c:v>
                </c:pt>
                <c:pt idx="114">
                  <c:v>41048</c:v>
                </c:pt>
                <c:pt idx="115">
                  <c:v>41179</c:v>
                </c:pt>
                <c:pt idx="116">
                  <c:v>41287</c:v>
                </c:pt>
                <c:pt idx="117">
                  <c:v>41402</c:v>
                </c:pt>
                <c:pt idx="118">
                  <c:v>41507</c:v>
                </c:pt>
                <c:pt idx="119">
                  <c:v>41607</c:v>
                </c:pt>
                <c:pt idx="120">
                  <c:v>41695</c:v>
                </c:pt>
                <c:pt idx="121">
                  <c:v>41813</c:v>
                </c:pt>
                <c:pt idx="122">
                  <c:v>41935</c:v>
                </c:pt>
                <c:pt idx="123">
                  <c:v>42083</c:v>
                </c:pt>
                <c:pt idx="124">
                  <c:v>42195</c:v>
                </c:pt>
                <c:pt idx="125">
                  <c:v>42309</c:v>
                </c:pt>
                <c:pt idx="126">
                  <c:v>42421</c:v>
                </c:pt>
                <c:pt idx="127">
                  <c:v>42554</c:v>
                </c:pt>
                <c:pt idx="128">
                  <c:v>42686</c:v>
                </c:pt>
                <c:pt idx="129">
                  <c:v>43003</c:v>
                </c:pt>
                <c:pt idx="130">
                  <c:v>43161</c:v>
                </c:pt>
                <c:pt idx="131">
                  <c:v>43161</c:v>
                </c:pt>
                <c:pt idx="132">
                  <c:v>43536</c:v>
                </c:pt>
                <c:pt idx="133">
                  <c:v>43685</c:v>
                </c:pt>
                <c:pt idx="134">
                  <c:v>43855</c:v>
                </c:pt>
                <c:pt idx="135">
                  <c:v>44068</c:v>
                </c:pt>
                <c:pt idx="136">
                  <c:v>44300</c:v>
                </c:pt>
                <c:pt idx="137">
                  <c:v>44504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1-4F6B-A686-A0E94BC84FFD}"/>
            </c:ext>
          </c:extLst>
        </c:ser>
        <c:ser>
          <c:idx val="1"/>
          <c:order val="1"/>
          <c:tx>
            <c:strRef>
              <c:f>'Ontario Numbers'!$D$2</c:f>
              <c:strCache>
                <c:ptCount val="1"/>
                <c:pt idx="0">
                  <c:v> Resolved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'Ontario Numbers'!$B$3:$B$140</c:f>
              <c:numCache>
                <c:formatCode>m/d/yyyy</c:formatCode>
                <c:ptCount val="138"/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43961</c:v>
                </c:pt>
                <c:pt idx="27">
                  <c:v>43962</c:v>
                </c:pt>
                <c:pt idx="28">
                  <c:v>43963</c:v>
                </c:pt>
                <c:pt idx="29">
                  <c:v>43964</c:v>
                </c:pt>
                <c:pt idx="30">
                  <c:v>43965</c:v>
                </c:pt>
                <c:pt idx="31">
                  <c:v>43966</c:v>
                </c:pt>
                <c:pt idx="32">
                  <c:v>43967</c:v>
                </c:pt>
                <c:pt idx="33">
                  <c:v>43968</c:v>
                </c:pt>
                <c:pt idx="34">
                  <c:v>43969</c:v>
                </c:pt>
                <c:pt idx="35">
                  <c:v>43970</c:v>
                </c:pt>
                <c:pt idx="36">
                  <c:v>43972</c:v>
                </c:pt>
                <c:pt idx="37">
                  <c:v>43975</c:v>
                </c:pt>
                <c:pt idx="38">
                  <c:v>43977</c:v>
                </c:pt>
                <c:pt idx="39">
                  <c:v>43978</c:v>
                </c:pt>
                <c:pt idx="40">
                  <c:v>43979</c:v>
                </c:pt>
                <c:pt idx="41">
                  <c:v>43980</c:v>
                </c:pt>
                <c:pt idx="42">
                  <c:v>43981</c:v>
                </c:pt>
                <c:pt idx="43">
                  <c:v>43982</c:v>
                </c:pt>
                <c:pt idx="44">
                  <c:v>43983</c:v>
                </c:pt>
                <c:pt idx="45">
                  <c:v>43984</c:v>
                </c:pt>
                <c:pt idx="46">
                  <c:v>43985</c:v>
                </c:pt>
                <c:pt idx="47">
                  <c:v>43986</c:v>
                </c:pt>
                <c:pt idx="48">
                  <c:v>43988</c:v>
                </c:pt>
                <c:pt idx="49">
                  <c:v>43989</c:v>
                </c:pt>
                <c:pt idx="50">
                  <c:v>43990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44000</c:v>
                </c:pt>
                <c:pt idx="59">
                  <c:v>44002</c:v>
                </c:pt>
                <c:pt idx="60">
                  <c:v>44003</c:v>
                </c:pt>
                <c:pt idx="61">
                  <c:v>44004</c:v>
                </c:pt>
                <c:pt idx="62">
                  <c:v>44005</c:v>
                </c:pt>
                <c:pt idx="63">
                  <c:v>44006</c:v>
                </c:pt>
                <c:pt idx="64">
                  <c:v>44007</c:v>
                </c:pt>
                <c:pt idx="65">
                  <c:v>44008</c:v>
                </c:pt>
                <c:pt idx="66">
                  <c:v>44009</c:v>
                </c:pt>
                <c:pt idx="67">
                  <c:v>44010</c:v>
                </c:pt>
                <c:pt idx="68">
                  <c:v>44011</c:v>
                </c:pt>
                <c:pt idx="69">
                  <c:v>44012</c:v>
                </c:pt>
                <c:pt idx="70">
                  <c:v>44013</c:v>
                </c:pt>
                <c:pt idx="71">
                  <c:v>44014</c:v>
                </c:pt>
                <c:pt idx="72">
                  <c:v>44015</c:v>
                </c:pt>
                <c:pt idx="73">
                  <c:v>44016</c:v>
                </c:pt>
                <c:pt idx="74">
                  <c:v>44018</c:v>
                </c:pt>
                <c:pt idx="75">
                  <c:v>44019</c:v>
                </c:pt>
                <c:pt idx="76">
                  <c:v>44020</c:v>
                </c:pt>
                <c:pt idx="77">
                  <c:v>44022</c:v>
                </c:pt>
                <c:pt idx="78">
                  <c:v>44023</c:v>
                </c:pt>
                <c:pt idx="79">
                  <c:v>44024</c:v>
                </c:pt>
                <c:pt idx="80">
                  <c:v>44025</c:v>
                </c:pt>
                <c:pt idx="81">
                  <c:v>44026</c:v>
                </c:pt>
                <c:pt idx="82">
                  <c:v>44027</c:v>
                </c:pt>
                <c:pt idx="83">
                  <c:v>44028</c:v>
                </c:pt>
                <c:pt idx="84">
                  <c:v>44029</c:v>
                </c:pt>
                <c:pt idx="85">
                  <c:v>44030</c:v>
                </c:pt>
                <c:pt idx="86">
                  <c:v>44031</c:v>
                </c:pt>
                <c:pt idx="87">
                  <c:v>44032</c:v>
                </c:pt>
                <c:pt idx="88">
                  <c:v>44033</c:v>
                </c:pt>
                <c:pt idx="89">
                  <c:v>44034</c:v>
                </c:pt>
                <c:pt idx="90">
                  <c:v>44035</c:v>
                </c:pt>
                <c:pt idx="91">
                  <c:v>44036</c:v>
                </c:pt>
                <c:pt idx="92">
                  <c:v>44037</c:v>
                </c:pt>
                <c:pt idx="93">
                  <c:v>44038</c:v>
                </c:pt>
                <c:pt idx="94">
                  <c:v>44039</c:v>
                </c:pt>
                <c:pt idx="95">
                  <c:v>44040</c:v>
                </c:pt>
                <c:pt idx="96">
                  <c:v>44041</c:v>
                </c:pt>
                <c:pt idx="97">
                  <c:v>44042</c:v>
                </c:pt>
                <c:pt idx="98">
                  <c:v>44043</c:v>
                </c:pt>
                <c:pt idx="99">
                  <c:v>44044</c:v>
                </c:pt>
                <c:pt idx="100">
                  <c:v>44045</c:v>
                </c:pt>
                <c:pt idx="101">
                  <c:v>44047</c:v>
                </c:pt>
                <c:pt idx="102">
                  <c:v>44048</c:v>
                </c:pt>
                <c:pt idx="103">
                  <c:v>44049</c:v>
                </c:pt>
                <c:pt idx="104">
                  <c:v>44050</c:v>
                </c:pt>
                <c:pt idx="105">
                  <c:v>44051</c:v>
                </c:pt>
                <c:pt idx="106">
                  <c:v>44052</c:v>
                </c:pt>
                <c:pt idx="107">
                  <c:v>44053</c:v>
                </c:pt>
                <c:pt idx="108">
                  <c:v>44054</c:v>
                </c:pt>
                <c:pt idx="109">
                  <c:v>44056</c:v>
                </c:pt>
                <c:pt idx="110">
                  <c:v>44057</c:v>
                </c:pt>
                <c:pt idx="111">
                  <c:v>44060</c:v>
                </c:pt>
                <c:pt idx="112">
                  <c:v>44061</c:v>
                </c:pt>
                <c:pt idx="113">
                  <c:v>44062</c:v>
                </c:pt>
                <c:pt idx="114">
                  <c:v>44063</c:v>
                </c:pt>
                <c:pt idx="115">
                  <c:v>44064</c:v>
                </c:pt>
                <c:pt idx="116">
                  <c:v>44065</c:v>
                </c:pt>
                <c:pt idx="117">
                  <c:v>44066</c:v>
                </c:pt>
                <c:pt idx="118">
                  <c:v>44067</c:v>
                </c:pt>
                <c:pt idx="119">
                  <c:v>44068</c:v>
                </c:pt>
                <c:pt idx="120">
                  <c:v>44069</c:v>
                </c:pt>
                <c:pt idx="121">
                  <c:v>44070</c:v>
                </c:pt>
                <c:pt idx="122">
                  <c:v>44071</c:v>
                </c:pt>
                <c:pt idx="123">
                  <c:v>44072</c:v>
                </c:pt>
                <c:pt idx="124">
                  <c:v>44073</c:v>
                </c:pt>
                <c:pt idx="125">
                  <c:v>44074</c:v>
                </c:pt>
                <c:pt idx="126">
                  <c:v>44075</c:v>
                </c:pt>
                <c:pt idx="127">
                  <c:v>44076</c:v>
                </c:pt>
                <c:pt idx="128">
                  <c:v>44077</c:v>
                </c:pt>
                <c:pt idx="129">
                  <c:v>44079</c:v>
                </c:pt>
                <c:pt idx="130">
                  <c:v>44080</c:v>
                </c:pt>
                <c:pt idx="131">
                  <c:v>44081</c:v>
                </c:pt>
                <c:pt idx="132">
                  <c:v>44082</c:v>
                </c:pt>
                <c:pt idx="133">
                  <c:v>44083</c:v>
                </c:pt>
                <c:pt idx="134">
                  <c:v>44084</c:v>
                </c:pt>
                <c:pt idx="135">
                  <c:v>44085</c:v>
                </c:pt>
                <c:pt idx="136">
                  <c:v>44086</c:v>
                </c:pt>
                <c:pt idx="137">
                  <c:v>44087</c:v>
                </c:pt>
              </c:numCache>
            </c:numRef>
          </c:cat>
          <c:val>
            <c:numRef>
              <c:f>'Ontario Numbers'!$D$3:$D$140</c:f>
              <c:numCache>
                <c:formatCode>_(* #,##0_);_(* \(#,##0\);_(* "-"??_);_(@_)</c:formatCode>
                <c:ptCount val="138"/>
                <c:pt idx="1">
                  <c:v>3568</c:v>
                </c:pt>
                <c:pt idx="2">
                  <c:v>3902</c:v>
                </c:pt>
                <c:pt idx="3">
                  <c:v>4194</c:v>
                </c:pt>
                <c:pt idx="4">
                  <c:v>4556</c:v>
                </c:pt>
                <c:pt idx="5">
                  <c:v>4875</c:v>
                </c:pt>
                <c:pt idx="6">
                  <c:v>5209</c:v>
                </c:pt>
                <c:pt idx="7">
                  <c:v>5515</c:v>
                </c:pt>
                <c:pt idx="8">
                  <c:v>5806</c:v>
                </c:pt>
                <c:pt idx="9">
                  <c:v>6221</c:v>
                </c:pt>
                <c:pt idx="10">
                  <c:v>6680</c:v>
                </c:pt>
                <c:pt idx="11">
                  <c:v>7087</c:v>
                </c:pt>
                <c:pt idx="12">
                  <c:v>7509</c:v>
                </c:pt>
                <c:pt idx="13">
                  <c:v>8000</c:v>
                </c:pt>
                <c:pt idx="14">
                  <c:v>8525</c:v>
                </c:pt>
                <c:pt idx="15">
                  <c:v>8964</c:v>
                </c:pt>
                <c:pt idx="16">
                  <c:v>9612</c:v>
                </c:pt>
                <c:pt idx="17">
                  <c:v>10205</c:v>
                </c:pt>
                <c:pt idx="18">
                  <c:v>10825</c:v>
                </c:pt>
                <c:pt idx="19">
                  <c:v>11390</c:v>
                </c:pt>
                <c:pt idx="20">
                  <c:v>12005</c:v>
                </c:pt>
                <c:pt idx="21">
                  <c:v>12505</c:v>
                </c:pt>
                <c:pt idx="22">
                  <c:v>12779</c:v>
                </c:pt>
                <c:pt idx="23">
                  <c:v>13222</c:v>
                </c:pt>
                <c:pt idx="24">
                  <c:v>13659</c:v>
                </c:pt>
                <c:pt idx="25">
                  <c:v>13990</c:v>
                </c:pt>
                <c:pt idx="26">
                  <c:v>14772</c:v>
                </c:pt>
                <c:pt idx="27">
                  <c:v>15131</c:v>
                </c:pt>
                <c:pt idx="28">
                  <c:v>15391</c:v>
                </c:pt>
                <c:pt idx="29">
                  <c:v>15845</c:v>
                </c:pt>
                <c:pt idx="30">
                  <c:v>16204</c:v>
                </c:pt>
                <c:pt idx="31">
                  <c:v>16641</c:v>
                </c:pt>
                <c:pt idx="32">
                  <c:v>17020</c:v>
                </c:pt>
                <c:pt idx="33">
                  <c:v>17360</c:v>
                </c:pt>
                <c:pt idx="34">
                  <c:v>17638</c:v>
                </c:pt>
                <c:pt idx="35">
                  <c:v>17898</c:v>
                </c:pt>
                <c:pt idx="36">
                  <c:v>18509</c:v>
                </c:pt>
                <c:pt idx="37">
                  <c:v>19477</c:v>
                </c:pt>
                <c:pt idx="38">
                  <c:v>19958</c:v>
                </c:pt>
                <c:pt idx="39">
                  <c:v>20372</c:v>
                </c:pt>
                <c:pt idx="40">
                  <c:v>20673</c:v>
                </c:pt>
                <c:pt idx="41">
                  <c:v>20983</c:v>
                </c:pt>
                <c:pt idx="42">
                  <c:v>21353</c:v>
                </c:pt>
                <c:pt idx="43">
                  <c:v>21810</c:v>
                </c:pt>
                <c:pt idx="44">
                  <c:v>22153</c:v>
                </c:pt>
                <c:pt idx="45">
                  <c:v>22484</c:v>
                </c:pt>
                <c:pt idx="46">
                  <c:v>22811</c:v>
                </c:pt>
                <c:pt idx="47">
                  <c:v>23208</c:v>
                </c:pt>
                <c:pt idx="48">
                  <c:v>23947</c:v>
                </c:pt>
                <c:pt idx="49">
                  <c:v>24252</c:v>
                </c:pt>
                <c:pt idx="50">
                  <c:v>24492</c:v>
                </c:pt>
                <c:pt idx="51">
                  <c:v>25380</c:v>
                </c:pt>
                <c:pt idx="52">
                  <c:v>25885</c:v>
                </c:pt>
                <c:pt idx="53">
                  <c:v>26187</c:v>
                </c:pt>
                <c:pt idx="54">
                  <c:v>26538</c:v>
                </c:pt>
                <c:pt idx="55">
                  <c:v>26961</c:v>
                </c:pt>
                <c:pt idx="56">
                  <c:v>27213</c:v>
                </c:pt>
                <c:pt idx="57">
                  <c:v>27431</c:v>
                </c:pt>
                <c:pt idx="58">
                  <c:v>28004</c:v>
                </c:pt>
                <c:pt idx="59">
                  <c:v>28468</c:v>
                </c:pt>
                <c:pt idx="60">
                  <c:v>28719</c:v>
                </c:pt>
                <c:pt idx="61">
                  <c:v>28933</c:v>
                </c:pt>
                <c:pt idx="62">
                  <c:v>29107</c:v>
                </c:pt>
                <c:pt idx="63">
                  <c:v>29336</c:v>
                </c:pt>
                <c:pt idx="64">
                  <c:v>29528</c:v>
                </c:pt>
                <c:pt idx="65">
                  <c:v>29754</c:v>
                </c:pt>
                <c:pt idx="66">
                  <c:v>29932</c:v>
                </c:pt>
                <c:pt idx="67">
                  <c:v>30107</c:v>
                </c:pt>
                <c:pt idx="68">
                  <c:v>30196</c:v>
                </c:pt>
                <c:pt idx="69">
                  <c:v>30344</c:v>
                </c:pt>
                <c:pt idx="70">
                  <c:v>30344</c:v>
                </c:pt>
                <c:pt idx="71">
                  <c:v>30730</c:v>
                </c:pt>
                <c:pt idx="72">
                  <c:v>30909</c:v>
                </c:pt>
                <c:pt idx="73">
                  <c:v>31083</c:v>
                </c:pt>
                <c:pt idx="74">
                  <c:v>31426</c:v>
                </c:pt>
                <c:pt idx="75">
                  <c:v>31603</c:v>
                </c:pt>
                <c:pt idx="76">
                  <c:v>31805</c:v>
                </c:pt>
                <c:pt idx="77">
                  <c:v>32155</c:v>
                </c:pt>
                <c:pt idx="78">
                  <c:v>32422</c:v>
                </c:pt>
                <c:pt idx="79">
                  <c:v>32534</c:v>
                </c:pt>
                <c:pt idx="80">
                  <c:v>32663</c:v>
                </c:pt>
                <c:pt idx="81">
                  <c:v>32785</c:v>
                </c:pt>
                <c:pt idx="82">
                  <c:v>32920</c:v>
                </c:pt>
                <c:pt idx="83">
                  <c:v>33061</c:v>
                </c:pt>
                <c:pt idx="84">
                  <c:v>33162</c:v>
                </c:pt>
                <c:pt idx="85">
                  <c:v>33294</c:v>
                </c:pt>
                <c:pt idx="86">
                  <c:v>33407</c:v>
                </c:pt>
                <c:pt idx="87">
                  <c:v>33513</c:v>
                </c:pt>
                <c:pt idx="88">
                  <c:v>33605</c:v>
                </c:pt>
                <c:pt idx="89">
                  <c:v>33812</c:v>
                </c:pt>
                <c:pt idx="90">
                  <c:v>33963</c:v>
                </c:pt>
                <c:pt idx="91">
                  <c:v>34100</c:v>
                </c:pt>
                <c:pt idx="92">
                  <c:v>34240</c:v>
                </c:pt>
                <c:pt idx="93">
                  <c:v>34359</c:v>
                </c:pt>
                <c:pt idx="94">
                  <c:v>34461</c:v>
                </c:pt>
                <c:pt idx="95">
                  <c:v>34567</c:v>
                </c:pt>
                <c:pt idx="96">
                  <c:v>34741</c:v>
                </c:pt>
                <c:pt idx="97">
                  <c:v>34906</c:v>
                </c:pt>
                <c:pt idx="98">
                  <c:v>35074</c:v>
                </c:pt>
                <c:pt idx="99">
                  <c:v>35237</c:v>
                </c:pt>
                <c:pt idx="100">
                  <c:v>35359</c:v>
                </c:pt>
                <c:pt idx="101">
                  <c:v>35601</c:v>
                </c:pt>
                <c:pt idx="102">
                  <c:v>35747</c:v>
                </c:pt>
                <c:pt idx="103">
                  <c:v>35906</c:v>
                </c:pt>
                <c:pt idx="104">
                  <c:v>36024</c:v>
                </c:pt>
                <c:pt idx="105">
                  <c:v>36131</c:v>
                </c:pt>
                <c:pt idx="106">
                  <c:v>36279</c:v>
                </c:pt>
                <c:pt idx="107">
                  <c:v>36381</c:v>
                </c:pt>
                <c:pt idx="108">
                  <c:v>36456</c:v>
                </c:pt>
                <c:pt idx="109">
                  <c:v>36689</c:v>
                </c:pt>
                <c:pt idx="110">
                  <c:v>36772</c:v>
                </c:pt>
                <c:pt idx="111">
                  <c:v>37036</c:v>
                </c:pt>
                <c:pt idx="112">
                  <c:v>37126</c:v>
                </c:pt>
                <c:pt idx="113">
                  <c:v>37215</c:v>
                </c:pt>
                <c:pt idx="114">
                  <c:v>37921</c:v>
                </c:pt>
                <c:pt idx="115">
                  <c:v>37397</c:v>
                </c:pt>
                <c:pt idx="116">
                  <c:v>37487</c:v>
                </c:pt>
                <c:pt idx="117">
                  <c:v>37595</c:v>
                </c:pt>
                <c:pt idx="118">
                  <c:v>37673</c:v>
                </c:pt>
                <c:pt idx="119">
                  <c:v>37748</c:v>
                </c:pt>
                <c:pt idx="120">
                  <c:v>37863</c:v>
                </c:pt>
                <c:pt idx="121">
                  <c:v>37940</c:v>
                </c:pt>
                <c:pt idx="122">
                  <c:v>38023</c:v>
                </c:pt>
                <c:pt idx="123">
                  <c:v>38126</c:v>
                </c:pt>
                <c:pt idx="124">
                  <c:v>38204</c:v>
                </c:pt>
                <c:pt idx="125">
                  <c:v>38277</c:v>
                </c:pt>
                <c:pt idx="126">
                  <c:v>38369</c:v>
                </c:pt>
                <c:pt idx="127">
                  <c:v>38506</c:v>
                </c:pt>
                <c:pt idx="128">
                  <c:v>38625</c:v>
                </c:pt>
                <c:pt idx="129">
                  <c:v>38847</c:v>
                </c:pt>
                <c:pt idx="130">
                  <c:v>38958</c:v>
                </c:pt>
                <c:pt idx="131">
                  <c:v>38958</c:v>
                </c:pt>
                <c:pt idx="132">
                  <c:v>39196</c:v>
                </c:pt>
                <c:pt idx="133">
                  <c:v>39332</c:v>
                </c:pt>
                <c:pt idx="134">
                  <c:v>39474</c:v>
                </c:pt>
                <c:pt idx="135">
                  <c:v>39598</c:v>
                </c:pt>
                <c:pt idx="136">
                  <c:v>39717</c:v>
                </c:pt>
                <c:pt idx="137">
                  <c:v>39841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1-4F6B-A686-A0E94BC84FFD}"/>
            </c:ext>
          </c:extLst>
        </c:ser>
        <c:ser>
          <c:idx val="2"/>
          <c:order val="2"/>
          <c:tx>
            <c:strRef>
              <c:f>'Ontario Numbers'!$E$2</c:f>
              <c:strCache>
                <c:ptCount val="1"/>
                <c:pt idx="0">
                  <c:v> Deaths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'Ontario Numbers'!$B$3:$B$140</c:f>
              <c:numCache>
                <c:formatCode>m/d/yyyy</c:formatCode>
                <c:ptCount val="138"/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43961</c:v>
                </c:pt>
                <c:pt idx="27">
                  <c:v>43962</c:v>
                </c:pt>
                <c:pt idx="28">
                  <c:v>43963</c:v>
                </c:pt>
                <c:pt idx="29">
                  <c:v>43964</c:v>
                </c:pt>
                <c:pt idx="30">
                  <c:v>43965</c:v>
                </c:pt>
                <c:pt idx="31">
                  <c:v>43966</c:v>
                </c:pt>
                <c:pt idx="32">
                  <c:v>43967</c:v>
                </c:pt>
                <c:pt idx="33">
                  <c:v>43968</c:v>
                </c:pt>
                <c:pt idx="34">
                  <c:v>43969</c:v>
                </c:pt>
                <c:pt idx="35">
                  <c:v>43970</c:v>
                </c:pt>
                <c:pt idx="36">
                  <c:v>43972</c:v>
                </c:pt>
                <c:pt idx="37">
                  <c:v>43975</c:v>
                </c:pt>
                <c:pt idx="38">
                  <c:v>43977</c:v>
                </c:pt>
                <c:pt idx="39">
                  <c:v>43978</c:v>
                </c:pt>
                <c:pt idx="40">
                  <c:v>43979</c:v>
                </c:pt>
                <c:pt idx="41">
                  <c:v>43980</c:v>
                </c:pt>
                <c:pt idx="42">
                  <c:v>43981</c:v>
                </c:pt>
                <c:pt idx="43">
                  <c:v>43982</c:v>
                </c:pt>
                <c:pt idx="44">
                  <c:v>43983</c:v>
                </c:pt>
                <c:pt idx="45">
                  <c:v>43984</c:v>
                </c:pt>
                <c:pt idx="46">
                  <c:v>43985</c:v>
                </c:pt>
                <c:pt idx="47">
                  <c:v>43986</c:v>
                </c:pt>
                <c:pt idx="48">
                  <c:v>43988</c:v>
                </c:pt>
                <c:pt idx="49">
                  <c:v>43989</c:v>
                </c:pt>
                <c:pt idx="50">
                  <c:v>43990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44000</c:v>
                </c:pt>
                <c:pt idx="59">
                  <c:v>44002</c:v>
                </c:pt>
                <c:pt idx="60">
                  <c:v>44003</c:v>
                </c:pt>
                <c:pt idx="61">
                  <c:v>44004</c:v>
                </c:pt>
                <c:pt idx="62">
                  <c:v>44005</c:v>
                </c:pt>
                <c:pt idx="63">
                  <c:v>44006</c:v>
                </c:pt>
                <c:pt idx="64">
                  <c:v>44007</c:v>
                </c:pt>
                <c:pt idx="65">
                  <c:v>44008</c:v>
                </c:pt>
                <c:pt idx="66">
                  <c:v>44009</c:v>
                </c:pt>
                <c:pt idx="67">
                  <c:v>44010</c:v>
                </c:pt>
                <c:pt idx="68">
                  <c:v>44011</c:v>
                </c:pt>
                <c:pt idx="69">
                  <c:v>44012</c:v>
                </c:pt>
                <c:pt idx="70">
                  <c:v>44013</c:v>
                </c:pt>
                <c:pt idx="71">
                  <c:v>44014</c:v>
                </c:pt>
                <c:pt idx="72">
                  <c:v>44015</c:v>
                </c:pt>
                <c:pt idx="73">
                  <c:v>44016</c:v>
                </c:pt>
                <c:pt idx="74">
                  <c:v>44018</c:v>
                </c:pt>
                <c:pt idx="75">
                  <c:v>44019</c:v>
                </c:pt>
                <c:pt idx="76">
                  <c:v>44020</c:v>
                </c:pt>
                <c:pt idx="77">
                  <c:v>44022</c:v>
                </c:pt>
                <c:pt idx="78">
                  <c:v>44023</c:v>
                </c:pt>
                <c:pt idx="79">
                  <c:v>44024</c:v>
                </c:pt>
                <c:pt idx="80">
                  <c:v>44025</c:v>
                </c:pt>
                <c:pt idx="81">
                  <c:v>44026</c:v>
                </c:pt>
                <c:pt idx="82">
                  <c:v>44027</c:v>
                </c:pt>
                <c:pt idx="83">
                  <c:v>44028</c:v>
                </c:pt>
                <c:pt idx="84">
                  <c:v>44029</c:v>
                </c:pt>
                <c:pt idx="85">
                  <c:v>44030</c:v>
                </c:pt>
                <c:pt idx="86">
                  <c:v>44031</c:v>
                </c:pt>
                <c:pt idx="87">
                  <c:v>44032</c:v>
                </c:pt>
                <c:pt idx="88">
                  <c:v>44033</c:v>
                </c:pt>
                <c:pt idx="89">
                  <c:v>44034</c:v>
                </c:pt>
                <c:pt idx="90">
                  <c:v>44035</c:v>
                </c:pt>
                <c:pt idx="91">
                  <c:v>44036</c:v>
                </c:pt>
                <c:pt idx="92">
                  <c:v>44037</c:v>
                </c:pt>
                <c:pt idx="93">
                  <c:v>44038</c:v>
                </c:pt>
                <c:pt idx="94">
                  <c:v>44039</c:v>
                </c:pt>
                <c:pt idx="95">
                  <c:v>44040</c:v>
                </c:pt>
                <c:pt idx="96">
                  <c:v>44041</c:v>
                </c:pt>
                <c:pt idx="97">
                  <c:v>44042</c:v>
                </c:pt>
                <c:pt idx="98">
                  <c:v>44043</c:v>
                </c:pt>
                <c:pt idx="99">
                  <c:v>44044</c:v>
                </c:pt>
                <c:pt idx="100">
                  <c:v>44045</c:v>
                </c:pt>
                <c:pt idx="101">
                  <c:v>44047</c:v>
                </c:pt>
                <c:pt idx="102">
                  <c:v>44048</c:v>
                </c:pt>
                <c:pt idx="103">
                  <c:v>44049</c:v>
                </c:pt>
                <c:pt idx="104">
                  <c:v>44050</c:v>
                </c:pt>
                <c:pt idx="105">
                  <c:v>44051</c:v>
                </c:pt>
                <c:pt idx="106">
                  <c:v>44052</c:v>
                </c:pt>
                <c:pt idx="107">
                  <c:v>44053</c:v>
                </c:pt>
                <c:pt idx="108">
                  <c:v>44054</c:v>
                </c:pt>
                <c:pt idx="109">
                  <c:v>44056</c:v>
                </c:pt>
                <c:pt idx="110">
                  <c:v>44057</c:v>
                </c:pt>
                <c:pt idx="111">
                  <c:v>44060</c:v>
                </c:pt>
                <c:pt idx="112">
                  <c:v>44061</c:v>
                </c:pt>
                <c:pt idx="113">
                  <c:v>44062</c:v>
                </c:pt>
                <c:pt idx="114">
                  <c:v>44063</c:v>
                </c:pt>
                <c:pt idx="115">
                  <c:v>44064</c:v>
                </c:pt>
                <c:pt idx="116">
                  <c:v>44065</c:v>
                </c:pt>
                <c:pt idx="117">
                  <c:v>44066</c:v>
                </c:pt>
                <c:pt idx="118">
                  <c:v>44067</c:v>
                </c:pt>
                <c:pt idx="119">
                  <c:v>44068</c:v>
                </c:pt>
                <c:pt idx="120">
                  <c:v>44069</c:v>
                </c:pt>
                <c:pt idx="121">
                  <c:v>44070</c:v>
                </c:pt>
                <c:pt idx="122">
                  <c:v>44071</c:v>
                </c:pt>
                <c:pt idx="123">
                  <c:v>44072</c:v>
                </c:pt>
                <c:pt idx="124">
                  <c:v>44073</c:v>
                </c:pt>
                <c:pt idx="125">
                  <c:v>44074</c:v>
                </c:pt>
                <c:pt idx="126">
                  <c:v>44075</c:v>
                </c:pt>
                <c:pt idx="127">
                  <c:v>44076</c:v>
                </c:pt>
                <c:pt idx="128">
                  <c:v>44077</c:v>
                </c:pt>
                <c:pt idx="129">
                  <c:v>44079</c:v>
                </c:pt>
                <c:pt idx="130">
                  <c:v>44080</c:v>
                </c:pt>
                <c:pt idx="131">
                  <c:v>44081</c:v>
                </c:pt>
                <c:pt idx="132">
                  <c:v>44082</c:v>
                </c:pt>
                <c:pt idx="133">
                  <c:v>44083</c:v>
                </c:pt>
                <c:pt idx="134">
                  <c:v>44084</c:v>
                </c:pt>
                <c:pt idx="135">
                  <c:v>44085</c:v>
                </c:pt>
                <c:pt idx="136">
                  <c:v>44086</c:v>
                </c:pt>
                <c:pt idx="137">
                  <c:v>44087</c:v>
                </c:pt>
              </c:numCache>
            </c:numRef>
          </c:cat>
          <c:val>
            <c:numRef>
              <c:f>'Ontario Numbers'!$E$3:$E$140</c:f>
              <c:numCache>
                <c:formatCode>_(* #,##0_);_(* \(#,##0\);_(* "-"??_);_(@_)</c:formatCode>
                <c:ptCount val="138"/>
                <c:pt idx="1">
                  <c:v>334</c:v>
                </c:pt>
                <c:pt idx="2">
                  <c:v>385</c:v>
                </c:pt>
                <c:pt idx="3">
                  <c:v>423</c:v>
                </c:pt>
                <c:pt idx="4">
                  <c:v>478</c:v>
                </c:pt>
                <c:pt idx="5">
                  <c:v>514</c:v>
                </c:pt>
                <c:pt idx="6">
                  <c:v>553</c:v>
                </c:pt>
                <c:pt idx="7">
                  <c:v>584</c:v>
                </c:pt>
                <c:pt idx="8">
                  <c:v>622</c:v>
                </c:pt>
                <c:pt idx="9">
                  <c:v>659</c:v>
                </c:pt>
                <c:pt idx="10">
                  <c:v>713</c:v>
                </c:pt>
                <c:pt idx="11">
                  <c:v>763</c:v>
                </c:pt>
                <c:pt idx="12">
                  <c:v>811</c:v>
                </c:pt>
                <c:pt idx="13">
                  <c:v>835</c:v>
                </c:pt>
                <c:pt idx="14">
                  <c:v>892</c:v>
                </c:pt>
                <c:pt idx="15">
                  <c:v>951</c:v>
                </c:pt>
                <c:pt idx="16">
                  <c:v>996</c:v>
                </c:pt>
                <c:pt idx="17">
                  <c:v>1082</c:v>
                </c:pt>
                <c:pt idx="18">
                  <c:v>1121</c:v>
                </c:pt>
                <c:pt idx="19">
                  <c:v>1176</c:v>
                </c:pt>
                <c:pt idx="20">
                  <c:v>1216</c:v>
                </c:pt>
                <c:pt idx="21">
                  <c:v>1300</c:v>
                </c:pt>
                <c:pt idx="22">
                  <c:v>1361</c:v>
                </c:pt>
                <c:pt idx="23">
                  <c:v>1429</c:v>
                </c:pt>
                <c:pt idx="24">
                  <c:v>1477</c:v>
                </c:pt>
                <c:pt idx="25">
                  <c:v>1540</c:v>
                </c:pt>
                <c:pt idx="26">
                  <c:v>1634</c:v>
                </c:pt>
                <c:pt idx="27">
                  <c:v>1669</c:v>
                </c:pt>
                <c:pt idx="28">
                  <c:v>1725</c:v>
                </c:pt>
                <c:pt idx="29">
                  <c:v>1765</c:v>
                </c:pt>
                <c:pt idx="30">
                  <c:v>1798</c:v>
                </c:pt>
                <c:pt idx="31">
                  <c:v>1825</c:v>
                </c:pt>
                <c:pt idx="32">
                  <c:v>1858</c:v>
                </c:pt>
                <c:pt idx="33">
                  <c:v>1881</c:v>
                </c:pt>
                <c:pt idx="34">
                  <c:v>1904</c:v>
                </c:pt>
                <c:pt idx="35">
                  <c:v>1919</c:v>
                </c:pt>
                <c:pt idx="36">
                  <c:v>1993</c:v>
                </c:pt>
                <c:pt idx="37">
                  <c:v>2073</c:v>
                </c:pt>
                <c:pt idx="38">
                  <c:v>2123</c:v>
                </c:pt>
                <c:pt idx="39">
                  <c:v>2155</c:v>
                </c:pt>
                <c:pt idx="40">
                  <c:v>2189</c:v>
                </c:pt>
                <c:pt idx="41">
                  <c:v>2230</c:v>
                </c:pt>
                <c:pt idx="42">
                  <c:v>2247</c:v>
                </c:pt>
                <c:pt idx="43">
                  <c:v>2266</c:v>
                </c:pt>
                <c:pt idx="44">
                  <c:v>2276</c:v>
                </c:pt>
                <c:pt idx="45">
                  <c:v>2293</c:v>
                </c:pt>
                <c:pt idx="46">
                  <c:v>2312</c:v>
                </c:pt>
                <c:pt idx="47">
                  <c:v>2357</c:v>
                </c:pt>
                <c:pt idx="48">
                  <c:v>2407</c:v>
                </c:pt>
                <c:pt idx="49">
                  <c:v>2426</c:v>
                </c:pt>
                <c:pt idx="50">
                  <c:v>2450</c:v>
                </c:pt>
                <c:pt idx="51">
                  <c:v>2475</c:v>
                </c:pt>
                <c:pt idx="52">
                  <c:v>2487</c:v>
                </c:pt>
                <c:pt idx="53">
                  <c:v>2498</c:v>
                </c:pt>
                <c:pt idx="54">
                  <c:v>2507</c:v>
                </c:pt>
                <c:pt idx="55">
                  <c:v>2519</c:v>
                </c:pt>
                <c:pt idx="56">
                  <c:v>2527</c:v>
                </c:pt>
                <c:pt idx="57">
                  <c:v>2538</c:v>
                </c:pt>
                <c:pt idx="58">
                  <c:v>2553</c:v>
                </c:pt>
                <c:pt idx="59">
                  <c:v>2595</c:v>
                </c:pt>
                <c:pt idx="60">
                  <c:v>2606</c:v>
                </c:pt>
                <c:pt idx="61">
                  <c:v>2609</c:v>
                </c:pt>
                <c:pt idx="62">
                  <c:v>2619</c:v>
                </c:pt>
                <c:pt idx="63">
                  <c:v>2631</c:v>
                </c:pt>
                <c:pt idx="64">
                  <c:v>2641</c:v>
                </c:pt>
                <c:pt idx="65">
                  <c:v>2644</c:v>
                </c:pt>
                <c:pt idx="66">
                  <c:v>2652</c:v>
                </c:pt>
                <c:pt idx="67">
                  <c:v>2658</c:v>
                </c:pt>
                <c:pt idx="68">
                  <c:v>2665</c:v>
                </c:pt>
                <c:pt idx="69">
                  <c:v>2672</c:v>
                </c:pt>
                <c:pt idx="70">
                  <c:v>2672</c:v>
                </c:pt>
                <c:pt idx="71">
                  <c:v>2680</c:v>
                </c:pt>
                <c:pt idx="72">
                  <c:v>2682</c:v>
                </c:pt>
                <c:pt idx="73">
                  <c:v>2687</c:v>
                </c:pt>
                <c:pt idx="74">
                  <c:v>2689</c:v>
                </c:pt>
                <c:pt idx="75">
                  <c:v>2691</c:v>
                </c:pt>
                <c:pt idx="76">
                  <c:v>2700</c:v>
                </c:pt>
                <c:pt idx="77">
                  <c:v>2710</c:v>
                </c:pt>
                <c:pt idx="78">
                  <c:v>2716</c:v>
                </c:pt>
                <c:pt idx="79">
                  <c:v>2719</c:v>
                </c:pt>
                <c:pt idx="80">
                  <c:v>2722</c:v>
                </c:pt>
                <c:pt idx="81">
                  <c:v>2723</c:v>
                </c:pt>
                <c:pt idx="82">
                  <c:v>2732</c:v>
                </c:pt>
                <c:pt idx="83">
                  <c:v>2737</c:v>
                </c:pt>
                <c:pt idx="84">
                  <c:v>2746</c:v>
                </c:pt>
                <c:pt idx="85">
                  <c:v>2748</c:v>
                </c:pt>
                <c:pt idx="86">
                  <c:v>2751</c:v>
                </c:pt>
                <c:pt idx="87">
                  <c:v>2752</c:v>
                </c:pt>
                <c:pt idx="88">
                  <c:v>2753</c:v>
                </c:pt>
                <c:pt idx="89">
                  <c:v>2755</c:v>
                </c:pt>
                <c:pt idx="90">
                  <c:v>2755</c:v>
                </c:pt>
                <c:pt idx="91">
                  <c:v>2758</c:v>
                </c:pt>
                <c:pt idx="92">
                  <c:v>2759</c:v>
                </c:pt>
                <c:pt idx="93">
                  <c:v>2763</c:v>
                </c:pt>
                <c:pt idx="94">
                  <c:v>2764</c:v>
                </c:pt>
                <c:pt idx="95">
                  <c:v>2768</c:v>
                </c:pt>
                <c:pt idx="96">
                  <c:v>2769</c:v>
                </c:pt>
                <c:pt idx="97">
                  <c:v>2772</c:v>
                </c:pt>
                <c:pt idx="98">
                  <c:v>2775</c:v>
                </c:pt>
                <c:pt idx="99">
                  <c:v>2777</c:v>
                </c:pt>
                <c:pt idx="100">
                  <c:v>2778</c:v>
                </c:pt>
                <c:pt idx="101">
                  <c:v>2782</c:v>
                </c:pt>
                <c:pt idx="102">
                  <c:v>2782</c:v>
                </c:pt>
                <c:pt idx="103">
                  <c:v>2783</c:v>
                </c:pt>
                <c:pt idx="104">
                  <c:v>2783</c:v>
                </c:pt>
                <c:pt idx="105">
                  <c:v>2784</c:v>
                </c:pt>
                <c:pt idx="106">
                  <c:v>2786</c:v>
                </c:pt>
                <c:pt idx="107">
                  <c:v>2786</c:v>
                </c:pt>
                <c:pt idx="108">
                  <c:v>2786</c:v>
                </c:pt>
                <c:pt idx="109">
                  <c:v>2787</c:v>
                </c:pt>
                <c:pt idx="110">
                  <c:v>2788</c:v>
                </c:pt>
                <c:pt idx="111">
                  <c:v>2789</c:v>
                </c:pt>
                <c:pt idx="112">
                  <c:v>2793</c:v>
                </c:pt>
                <c:pt idx="113">
                  <c:v>2792</c:v>
                </c:pt>
                <c:pt idx="114">
                  <c:v>2793</c:v>
                </c:pt>
                <c:pt idx="115">
                  <c:v>2796</c:v>
                </c:pt>
                <c:pt idx="116">
                  <c:v>2797</c:v>
                </c:pt>
                <c:pt idx="117">
                  <c:v>2797</c:v>
                </c:pt>
                <c:pt idx="118">
                  <c:v>2798</c:v>
                </c:pt>
                <c:pt idx="119">
                  <c:v>2800</c:v>
                </c:pt>
                <c:pt idx="120">
                  <c:v>2802</c:v>
                </c:pt>
                <c:pt idx="121">
                  <c:v>2803</c:v>
                </c:pt>
                <c:pt idx="122">
                  <c:v>2809</c:v>
                </c:pt>
                <c:pt idx="123">
                  <c:v>2809</c:v>
                </c:pt>
                <c:pt idx="124">
                  <c:v>2810</c:v>
                </c:pt>
                <c:pt idx="125">
                  <c:v>2811</c:v>
                </c:pt>
                <c:pt idx="126">
                  <c:v>2812</c:v>
                </c:pt>
                <c:pt idx="127">
                  <c:v>2812</c:v>
                </c:pt>
                <c:pt idx="128">
                  <c:v>2812</c:v>
                </c:pt>
                <c:pt idx="129">
                  <c:v>2811</c:v>
                </c:pt>
                <c:pt idx="130">
                  <c:v>2813</c:v>
                </c:pt>
                <c:pt idx="131">
                  <c:v>2813</c:v>
                </c:pt>
                <c:pt idx="132">
                  <c:v>2813</c:v>
                </c:pt>
                <c:pt idx="133">
                  <c:v>2813</c:v>
                </c:pt>
                <c:pt idx="134">
                  <c:v>2814</c:v>
                </c:pt>
                <c:pt idx="135">
                  <c:v>2813</c:v>
                </c:pt>
                <c:pt idx="136">
                  <c:v>2814</c:v>
                </c:pt>
                <c:pt idx="137">
                  <c:v>2815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51-4F6B-A686-A0E94BC84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62648"/>
        <c:axId val="45326461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'Ontario Numbers'!$F$2</c15:sqref>
                        </c15:formulaRef>
                      </c:ext>
                    </c:extLst>
                    <c:strCache>
                      <c:ptCount val="1"/>
                      <c:pt idx="0">
                        <c:v> Hospitalized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'Ontario Numbers'!$B$3:$B$140</c15:sqref>
                        </c15:formulaRef>
                      </c:ext>
                    </c:extLst>
                    <c:numCache>
                      <c:formatCode>m/d/yyyy</c:formatCode>
                      <c:ptCount val="138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  <c:pt idx="79">
                        <c:v>44024</c:v>
                      </c:pt>
                      <c:pt idx="80">
                        <c:v>44025</c:v>
                      </c:pt>
                      <c:pt idx="81">
                        <c:v>44026</c:v>
                      </c:pt>
                      <c:pt idx="82">
                        <c:v>44027</c:v>
                      </c:pt>
                      <c:pt idx="83">
                        <c:v>44028</c:v>
                      </c:pt>
                      <c:pt idx="84">
                        <c:v>44029</c:v>
                      </c:pt>
                      <c:pt idx="85">
                        <c:v>44030</c:v>
                      </c:pt>
                      <c:pt idx="86">
                        <c:v>44031</c:v>
                      </c:pt>
                      <c:pt idx="87">
                        <c:v>44032</c:v>
                      </c:pt>
                      <c:pt idx="88">
                        <c:v>44033</c:v>
                      </c:pt>
                      <c:pt idx="89">
                        <c:v>44034</c:v>
                      </c:pt>
                      <c:pt idx="90">
                        <c:v>44035</c:v>
                      </c:pt>
                      <c:pt idx="91">
                        <c:v>44036</c:v>
                      </c:pt>
                      <c:pt idx="92">
                        <c:v>44037</c:v>
                      </c:pt>
                      <c:pt idx="93">
                        <c:v>44038</c:v>
                      </c:pt>
                      <c:pt idx="94">
                        <c:v>44039</c:v>
                      </c:pt>
                      <c:pt idx="95">
                        <c:v>44040</c:v>
                      </c:pt>
                      <c:pt idx="96">
                        <c:v>44041</c:v>
                      </c:pt>
                      <c:pt idx="97">
                        <c:v>44042</c:v>
                      </c:pt>
                      <c:pt idx="98">
                        <c:v>44043</c:v>
                      </c:pt>
                      <c:pt idx="99">
                        <c:v>44044</c:v>
                      </c:pt>
                      <c:pt idx="100">
                        <c:v>44045</c:v>
                      </c:pt>
                      <c:pt idx="101">
                        <c:v>44047</c:v>
                      </c:pt>
                      <c:pt idx="102">
                        <c:v>44048</c:v>
                      </c:pt>
                      <c:pt idx="103">
                        <c:v>44049</c:v>
                      </c:pt>
                      <c:pt idx="104">
                        <c:v>44050</c:v>
                      </c:pt>
                      <c:pt idx="105">
                        <c:v>44051</c:v>
                      </c:pt>
                      <c:pt idx="106">
                        <c:v>44052</c:v>
                      </c:pt>
                      <c:pt idx="107">
                        <c:v>44053</c:v>
                      </c:pt>
                      <c:pt idx="108">
                        <c:v>44054</c:v>
                      </c:pt>
                      <c:pt idx="109">
                        <c:v>44056</c:v>
                      </c:pt>
                      <c:pt idx="110">
                        <c:v>44057</c:v>
                      </c:pt>
                      <c:pt idx="111">
                        <c:v>44060</c:v>
                      </c:pt>
                      <c:pt idx="112">
                        <c:v>44061</c:v>
                      </c:pt>
                      <c:pt idx="113">
                        <c:v>44062</c:v>
                      </c:pt>
                      <c:pt idx="114">
                        <c:v>44063</c:v>
                      </c:pt>
                      <c:pt idx="115">
                        <c:v>44064</c:v>
                      </c:pt>
                      <c:pt idx="116">
                        <c:v>44065</c:v>
                      </c:pt>
                      <c:pt idx="117">
                        <c:v>44066</c:v>
                      </c:pt>
                      <c:pt idx="118">
                        <c:v>44067</c:v>
                      </c:pt>
                      <c:pt idx="119">
                        <c:v>44068</c:v>
                      </c:pt>
                      <c:pt idx="120">
                        <c:v>44069</c:v>
                      </c:pt>
                      <c:pt idx="121">
                        <c:v>44070</c:v>
                      </c:pt>
                      <c:pt idx="122">
                        <c:v>44071</c:v>
                      </c:pt>
                      <c:pt idx="123">
                        <c:v>44072</c:v>
                      </c:pt>
                      <c:pt idx="124">
                        <c:v>44073</c:v>
                      </c:pt>
                      <c:pt idx="125">
                        <c:v>44074</c:v>
                      </c:pt>
                      <c:pt idx="126">
                        <c:v>44075</c:v>
                      </c:pt>
                      <c:pt idx="127">
                        <c:v>44076</c:v>
                      </c:pt>
                      <c:pt idx="128">
                        <c:v>44077</c:v>
                      </c:pt>
                      <c:pt idx="129">
                        <c:v>44079</c:v>
                      </c:pt>
                      <c:pt idx="130">
                        <c:v>44080</c:v>
                      </c:pt>
                      <c:pt idx="131">
                        <c:v>44081</c:v>
                      </c:pt>
                      <c:pt idx="132">
                        <c:v>44082</c:v>
                      </c:pt>
                      <c:pt idx="133">
                        <c:v>44083</c:v>
                      </c:pt>
                      <c:pt idx="134">
                        <c:v>44084</c:v>
                      </c:pt>
                      <c:pt idx="135">
                        <c:v>44085</c:v>
                      </c:pt>
                      <c:pt idx="136">
                        <c:v>44086</c:v>
                      </c:pt>
                      <c:pt idx="137">
                        <c:v>44087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'Ontario Numbers'!$F$3:$F$140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38"/>
                      <c:pt idx="1">
                        <c:v>769</c:v>
                      </c:pt>
                      <c:pt idx="2">
                        <c:v>795</c:v>
                      </c:pt>
                      <c:pt idx="3">
                        <c:v>807</c:v>
                      </c:pt>
                      <c:pt idx="4">
                        <c:v>829</c:v>
                      </c:pt>
                      <c:pt idx="5">
                        <c:v>828</c:v>
                      </c:pt>
                      <c:pt idx="6">
                        <c:v>809</c:v>
                      </c:pt>
                      <c:pt idx="7">
                        <c:v>802</c:v>
                      </c:pt>
                      <c:pt idx="8">
                        <c:v>859</c:v>
                      </c:pt>
                      <c:pt idx="9">
                        <c:v>878</c:v>
                      </c:pt>
                      <c:pt idx="10">
                        <c:v>887</c:v>
                      </c:pt>
                      <c:pt idx="11">
                        <c:v>910</c:v>
                      </c:pt>
                      <c:pt idx="12">
                        <c:v>925</c:v>
                      </c:pt>
                      <c:pt idx="13">
                        <c:v>938</c:v>
                      </c:pt>
                      <c:pt idx="14">
                        <c:v>945</c:v>
                      </c:pt>
                      <c:pt idx="15">
                        <c:v>957</c:v>
                      </c:pt>
                      <c:pt idx="16">
                        <c:v>977</c:v>
                      </c:pt>
                      <c:pt idx="17">
                        <c:v>999</c:v>
                      </c:pt>
                      <c:pt idx="18">
                        <c:v>1017</c:v>
                      </c:pt>
                      <c:pt idx="19">
                        <c:v>977</c:v>
                      </c:pt>
                      <c:pt idx="20">
                        <c:v>1010</c:v>
                      </c:pt>
                      <c:pt idx="21">
                        <c:v>984</c:v>
                      </c:pt>
                      <c:pt idx="22">
                        <c:v>1043</c:v>
                      </c:pt>
                      <c:pt idx="23">
                        <c:v>1032</c:v>
                      </c:pt>
                      <c:pt idx="24">
                        <c:v>1033</c:v>
                      </c:pt>
                      <c:pt idx="25">
                        <c:v>1028</c:v>
                      </c:pt>
                      <c:pt idx="26">
                        <c:v>961</c:v>
                      </c:pt>
                      <c:pt idx="27">
                        <c:v>1027</c:v>
                      </c:pt>
                      <c:pt idx="28">
                        <c:v>1025</c:v>
                      </c:pt>
                      <c:pt idx="29">
                        <c:v>1018</c:v>
                      </c:pt>
                      <c:pt idx="30">
                        <c:v>1026</c:v>
                      </c:pt>
                      <c:pt idx="31">
                        <c:v>986</c:v>
                      </c:pt>
                      <c:pt idx="32">
                        <c:v>975</c:v>
                      </c:pt>
                      <c:pt idx="33">
                        <c:v>934</c:v>
                      </c:pt>
                      <c:pt idx="34">
                        <c:v>972</c:v>
                      </c:pt>
                      <c:pt idx="35">
                        <c:v>987</c:v>
                      </c:pt>
                      <c:pt idx="36">
                        <c:v>984</c:v>
                      </c:pt>
                      <c:pt idx="37">
                        <c:v>878</c:v>
                      </c:pt>
                      <c:pt idx="38">
                        <c:v>848</c:v>
                      </c:pt>
                      <c:pt idx="39">
                        <c:v>847</c:v>
                      </c:pt>
                      <c:pt idx="40">
                        <c:v>833</c:v>
                      </c:pt>
                      <c:pt idx="41">
                        <c:v>826</c:v>
                      </c:pt>
                      <c:pt idx="42">
                        <c:v>801</c:v>
                      </c:pt>
                      <c:pt idx="43">
                        <c:v>781</c:v>
                      </c:pt>
                      <c:pt idx="44">
                        <c:v>781</c:v>
                      </c:pt>
                      <c:pt idx="45">
                        <c:v>801</c:v>
                      </c:pt>
                      <c:pt idx="46">
                        <c:v>791</c:v>
                      </c:pt>
                      <c:pt idx="47">
                        <c:v>776</c:v>
                      </c:pt>
                      <c:pt idx="48">
                        <c:v>673</c:v>
                      </c:pt>
                      <c:pt idx="49">
                        <c:v>635</c:v>
                      </c:pt>
                      <c:pt idx="50">
                        <c:v>603</c:v>
                      </c:pt>
                      <c:pt idx="51">
                        <c:v>580</c:v>
                      </c:pt>
                      <c:pt idx="52">
                        <c:v>538</c:v>
                      </c:pt>
                      <c:pt idx="53">
                        <c:v>527</c:v>
                      </c:pt>
                      <c:pt idx="54">
                        <c:v>489</c:v>
                      </c:pt>
                      <c:pt idx="55">
                        <c:v>438</c:v>
                      </c:pt>
                      <c:pt idx="56">
                        <c:v>419</c:v>
                      </c:pt>
                      <c:pt idx="57">
                        <c:v>413</c:v>
                      </c:pt>
                      <c:pt idx="58">
                        <c:v>351</c:v>
                      </c:pt>
                      <c:pt idx="59">
                        <c:v>333</c:v>
                      </c:pt>
                      <c:pt idx="60">
                        <c:v>286</c:v>
                      </c:pt>
                      <c:pt idx="61">
                        <c:v>265</c:v>
                      </c:pt>
                      <c:pt idx="62">
                        <c:v>288</c:v>
                      </c:pt>
                      <c:pt idx="63">
                        <c:v>278</c:v>
                      </c:pt>
                      <c:pt idx="64">
                        <c:v>270</c:v>
                      </c:pt>
                      <c:pt idx="65">
                        <c:v>256</c:v>
                      </c:pt>
                      <c:pt idx="66">
                        <c:v>252</c:v>
                      </c:pt>
                      <c:pt idx="67">
                        <c:v>214</c:v>
                      </c:pt>
                      <c:pt idx="68">
                        <c:v>232</c:v>
                      </c:pt>
                      <c:pt idx="69">
                        <c:v>213</c:v>
                      </c:pt>
                      <c:pt idx="70">
                        <c:v>213</c:v>
                      </c:pt>
                      <c:pt idx="71">
                        <c:v>119</c:v>
                      </c:pt>
                      <c:pt idx="72">
                        <c:v>155</c:v>
                      </c:pt>
                      <c:pt idx="73">
                        <c:v>150</c:v>
                      </c:pt>
                      <c:pt idx="74">
                        <c:v>118</c:v>
                      </c:pt>
                      <c:pt idx="75">
                        <c:v>131</c:v>
                      </c:pt>
                      <c:pt idx="76">
                        <c:v>123</c:v>
                      </c:pt>
                      <c:pt idx="77">
                        <c:v>117</c:v>
                      </c:pt>
                      <c:pt idx="78">
                        <c:v>128</c:v>
                      </c:pt>
                      <c:pt idx="79">
                        <c:v>116</c:v>
                      </c:pt>
                      <c:pt idx="80">
                        <c:v>104</c:v>
                      </c:pt>
                      <c:pt idx="81">
                        <c:v>137</c:v>
                      </c:pt>
                      <c:pt idx="82">
                        <c:v>115</c:v>
                      </c:pt>
                      <c:pt idx="83">
                        <c:v>107</c:v>
                      </c:pt>
                      <c:pt idx="84">
                        <c:v>108</c:v>
                      </c:pt>
                      <c:pt idx="85">
                        <c:v>105</c:v>
                      </c:pt>
                      <c:pt idx="86">
                        <c:v>101</c:v>
                      </c:pt>
                      <c:pt idx="87">
                        <c:v>115</c:v>
                      </c:pt>
                      <c:pt idx="88">
                        <c:v>120</c:v>
                      </c:pt>
                      <c:pt idx="89">
                        <c:v>128</c:v>
                      </c:pt>
                      <c:pt idx="90">
                        <c:v>154</c:v>
                      </c:pt>
                      <c:pt idx="91">
                        <c:v>141</c:v>
                      </c:pt>
                      <c:pt idx="92">
                        <c:v>97</c:v>
                      </c:pt>
                      <c:pt idx="93">
                        <c:v>87</c:v>
                      </c:pt>
                      <c:pt idx="94">
                        <c:v>82</c:v>
                      </c:pt>
                      <c:pt idx="95">
                        <c:v>96</c:v>
                      </c:pt>
                      <c:pt idx="96">
                        <c:v>91</c:v>
                      </c:pt>
                      <c:pt idx="97">
                        <c:v>84</c:v>
                      </c:pt>
                      <c:pt idx="98">
                        <c:v>78</c:v>
                      </c:pt>
                      <c:pt idx="99">
                        <c:v>73</c:v>
                      </c:pt>
                      <c:pt idx="100">
                        <c:v>72</c:v>
                      </c:pt>
                      <c:pt idx="101">
                        <c:v>78</c:v>
                      </c:pt>
                      <c:pt idx="102">
                        <c:v>66</c:v>
                      </c:pt>
                      <c:pt idx="103">
                        <c:v>71</c:v>
                      </c:pt>
                      <c:pt idx="104">
                        <c:v>66</c:v>
                      </c:pt>
                      <c:pt idx="105">
                        <c:v>53</c:v>
                      </c:pt>
                      <c:pt idx="106">
                        <c:v>55</c:v>
                      </c:pt>
                      <c:pt idx="107">
                        <c:v>49</c:v>
                      </c:pt>
                      <c:pt idx="108">
                        <c:v>60</c:v>
                      </c:pt>
                      <c:pt idx="109">
                        <c:v>43</c:v>
                      </c:pt>
                      <c:pt idx="110">
                        <c:v>41</c:v>
                      </c:pt>
                      <c:pt idx="111">
                        <c:v>32</c:v>
                      </c:pt>
                      <c:pt idx="112">
                        <c:v>41</c:v>
                      </c:pt>
                      <c:pt idx="113">
                        <c:v>42</c:v>
                      </c:pt>
                      <c:pt idx="114">
                        <c:v>35</c:v>
                      </c:pt>
                      <c:pt idx="115">
                        <c:v>35</c:v>
                      </c:pt>
                      <c:pt idx="116">
                        <c:v>40</c:v>
                      </c:pt>
                      <c:pt idx="117">
                        <c:v>41</c:v>
                      </c:pt>
                      <c:pt idx="118">
                        <c:v>40</c:v>
                      </c:pt>
                      <c:pt idx="119">
                        <c:v>39</c:v>
                      </c:pt>
                      <c:pt idx="120">
                        <c:v>43</c:v>
                      </c:pt>
                      <c:pt idx="121">
                        <c:v>48</c:v>
                      </c:pt>
                      <c:pt idx="122">
                        <c:v>61</c:v>
                      </c:pt>
                      <c:pt idx="123">
                        <c:v>51</c:v>
                      </c:pt>
                      <c:pt idx="124">
                        <c:v>51</c:v>
                      </c:pt>
                      <c:pt idx="125">
                        <c:v>49</c:v>
                      </c:pt>
                      <c:pt idx="126">
                        <c:v>65</c:v>
                      </c:pt>
                      <c:pt idx="127">
                        <c:v>60</c:v>
                      </c:pt>
                      <c:pt idx="128">
                        <c:v>60</c:v>
                      </c:pt>
                      <c:pt idx="129">
                        <c:v>58</c:v>
                      </c:pt>
                      <c:pt idx="130">
                        <c:v>52</c:v>
                      </c:pt>
                      <c:pt idx="131">
                        <c:v>52</c:v>
                      </c:pt>
                      <c:pt idx="132">
                        <c:v>54</c:v>
                      </c:pt>
                      <c:pt idx="133">
                        <c:v>55</c:v>
                      </c:pt>
                      <c:pt idx="134">
                        <c:v>54</c:v>
                      </c:pt>
                      <c:pt idx="135">
                        <c:v>49</c:v>
                      </c:pt>
                      <c:pt idx="136">
                        <c:v>43</c:v>
                      </c:pt>
                      <c:pt idx="137">
                        <c:v>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651-4F6B-A686-A0E94BC84FF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Numbers'!$G$2</c15:sqref>
                        </c15:formulaRef>
                      </c:ext>
                    </c:extLst>
                    <c:strCache>
                      <c:ptCount val="1"/>
                      <c:pt idx="0">
                        <c:v> In ICU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Numbers'!$B$3:$B$140</c15:sqref>
                        </c15:formulaRef>
                      </c:ext>
                    </c:extLst>
                    <c:numCache>
                      <c:formatCode>m/d/yyyy</c:formatCode>
                      <c:ptCount val="138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  <c:pt idx="79">
                        <c:v>44024</c:v>
                      </c:pt>
                      <c:pt idx="80">
                        <c:v>44025</c:v>
                      </c:pt>
                      <c:pt idx="81">
                        <c:v>44026</c:v>
                      </c:pt>
                      <c:pt idx="82">
                        <c:v>44027</c:v>
                      </c:pt>
                      <c:pt idx="83">
                        <c:v>44028</c:v>
                      </c:pt>
                      <c:pt idx="84">
                        <c:v>44029</c:v>
                      </c:pt>
                      <c:pt idx="85">
                        <c:v>44030</c:v>
                      </c:pt>
                      <c:pt idx="86">
                        <c:v>44031</c:v>
                      </c:pt>
                      <c:pt idx="87">
                        <c:v>44032</c:v>
                      </c:pt>
                      <c:pt idx="88">
                        <c:v>44033</c:v>
                      </c:pt>
                      <c:pt idx="89">
                        <c:v>44034</c:v>
                      </c:pt>
                      <c:pt idx="90">
                        <c:v>44035</c:v>
                      </c:pt>
                      <c:pt idx="91">
                        <c:v>44036</c:v>
                      </c:pt>
                      <c:pt idx="92">
                        <c:v>44037</c:v>
                      </c:pt>
                      <c:pt idx="93">
                        <c:v>44038</c:v>
                      </c:pt>
                      <c:pt idx="94">
                        <c:v>44039</c:v>
                      </c:pt>
                      <c:pt idx="95">
                        <c:v>44040</c:v>
                      </c:pt>
                      <c:pt idx="96">
                        <c:v>44041</c:v>
                      </c:pt>
                      <c:pt idx="97">
                        <c:v>44042</c:v>
                      </c:pt>
                      <c:pt idx="98">
                        <c:v>44043</c:v>
                      </c:pt>
                      <c:pt idx="99">
                        <c:v>44044</c:v>
                      </c:pt>
                      <c:pt idx="100">
                        <c:v>44045</c:v>
                      </c:pt>
                      <c:pt idx="101">
                        <c:v>44047</c:v>
                      </c:pt>
                      <c:pt idx="102">
                        <c:v>44048</c:v>
                      </c:pt>
                      <c:pt idx="103">
                        <c:v>44049</c:v>
                      </c:pt>
                      <c:pt idx="104">
                        <c:v>44050</c:v>
                      </c:pt>
                      <c:pt idx="105">
                        <c:v>44051</c:v>
                      </c:pt>
                      <c:pt idx="106">
                        <c:v>44052</c:v>
                      </c:pt>
                      <c:pt idx="107">
                        <c:v>44053</c:v>
                      </c:pt>
                      <c:pt idx="108">
                        <c:v>44054</c:v>
                      </c:pt>
                      <c:pt idx="109">
                        <c:v>44056</c:v>
                      </c:pt>
                      <c:pt idx="110">
                        <c:v>44057</c:v>
                      </c:pt>
                      <c:pt idx="111">
                        <c:v>44060</c:v>
                      </c:pt>
                      <c:pt idx="112">
                        <c:v>44061</c:v>
                      </c:pt>
                      <c:pt idx="113">
                        <c:v>44062</c:v>
                      </c:pt>
                      <c:pt idx="114">
                        <c:v>44063</c:v>
                      </c:pt>
                      <c:pt idx="115">
                        <c:v>44064</c:v>
                      </c:pt>
                      <c:pt idx="116">
                        <c:v>44065</c:v>
                      </c:pt>
                      <c:pt idx="117">
                        <c:v>44066</c:v>
                      </c:pt>
                      <c:pt idx="118">
                        <c:v>44067</c:v>
                      </c:pt>
                      <c:pt idx="119">
                        <c:v>44068</c:v>
                      </c:pt>
                      <c:pt idx="120">
                        <c:v>44069</c:v>
                      </c:pt>
                      <c:pt idx="121">
                        <c:v>44070</c:v>
                      </c:pt>
                      <c:pt idx="122">
                        <c:v>44071</c:v>
                      </c:pt>
                      <c:pt idx="123">
                        <c:v>44072</c:v>
                      </c:pt>
                      <c:pt idx="124">
                        <c:v>44073</c:v>
                      </c:pt>
                      <c:pt idx="125">
                        <c:v>44074</c:v>
                      </c:pt>
                      <c:pt idx="126">
                        <c:v>44075</c:v>
                      </c:pt>
                      <c:pt idx="127">
                        <c:v>44076</c:v>
                      </c:pt>
                      <c:pt idx="128">
                        <c:v>44077</c:v>
                      </c:pt>
                      <c:pt idx="129">
                        <c:v>44079</c:v>
                      </c:pt>
                      <c:pt idx="130">
                        <c:v>44080</c:v>
                      </c:pt>
                      <c:pt idx="131">
                        <c:v>44081</c:v>
                      </c:pt>
                      <c:pt idx="132">
                        <c:v>44082</c:v>
                      </c:pt>
                      <c:pt idx="133">
                        <c:v>44083</c:v>
                      </c:pt>
                      <c:pt idx="134">
                        <c:v>44084</c:v>
                      </c:pt>
                      <c:pt idx="135">
                        <c:v>44085</c:v>
                      </c:pt>
                      <c:pt idx="136">
                        <c:v>44086</c:v>
                      </c:pt>
                      <c:pt idx="137">
                        <c:v>44087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Numbers'!$G$3:$G$140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38"/>
                      <c:pt idx="1">
                        <c:v>255</c:v>
                      </c:pt>
                      <c:pt idx="2">
                        <c:v>254</c:v>
                      </c:pt>
                      <c:pt idx="3">
                        <c:v>248</c:v>
                      </c:pt>
                      <c:pt idx="4">
                        <c:v>245</c:v>
                      </c:pt>
                      <c:pt idx="5">
                        <c:v>250</c:v>
                      </c:pt>
                      <c:pt idx="6">
                        <c:v>247</c:v>
                      </c:pt>
                      <c:pt idx="7">
                        <c:v>247</c:v>
                      </c:pt>
                      <c:pt idx="8">
                        <c:v>250</c:v>
                      </c:pt>
                      <c:pt idx="9">
                        <c:v>243</c:v>
                      </c:pt>
                      <c:pt idx="10">
                        <c:v>233</c:v>
                      </c:pt>
                      <c:pt idx="11">
                        <c:v>243</c:v>
                      </c:pt>
                      <c:pt idx="12">
                        <c:v>245</c:v>
                      </c:pt>
                      <c:pt idx="13">
                        <c:v>252</c:v>
                      </c:pt>
                      <c:pt idx="14">
                        <c:v>241</c:v>
                      </c:pt>
                      <c:pt idx="15">
                        <c:v>239</c:v>
                      </c:pt>
                      <c:pt idx="16">
                        <c:v>235</c:v>
                      </c:pt>
                      <c:pt idx="17">
                        <c:v>233</c:v>
                      </c:pt>
                      <c:pt idx="18">
                        <c:v>225</c:v>
                      </c:pt>
                      <c:pt idx="19">
                        <c:v>221</c:v>
                      </c:pt>
                      <c:pt idx="20">
                        <c:v>232</c:v>
                      </c:pt>
                      <c:pt idx="21">
                        <c:v>225</c:v>
                      </c:pt>
                      <c:pt idx="22">
                        <c:v>223</c:v>
                      </c:pt>
                      <c:pt idx="23">
                        <c:v>219</c:v>
                      </c:pt>
                      <c:pt idx="24">
                        <c:v>220</c:v>
                      </c:pt>
                      <c:pt idx="25">
                        <c:v>213</c:v>
                      </c:pt>
                      <c:pt idx="26">
                        <c:v>195</c:v>
                      </c:pt>
                      <c:pt idx="27">
                        <c:v>194</c:v>
                      </c:pt>
                      <c:pt idx="28">
                        <c:v>192</c:v>
                      </c:pt>
                      <c:pt idx="29">
                        <c:v>189</c:v>
                      </c:pt>
                      <c:pt idx="30">
                        <c:v>184</c:v>
                      </c:pt>
                      <c:pt idx="31">
                        <c:v>179</c:v>
                      </c:pt>
                      <c:pt idx="32">
                        <c:v>180</c:v>
                      </c:pt>
                      <c:pt idx="33">
                        <c:v>171</c:v>
                      </c:pt>
                      <c:pt idx="34">
                        <c:v>174</c:v>
                      </c:pt>
                      <c:pt idx="35">
                        <c:v>167</c:v>
                      </c:pt>
                      <c:pt idx="36">
                        <c:v>155</c:v>
                      </c:pt>
                      <c:pt idx="37">
                        <c:v>148</c:v>
                      </c:pt>
                      <c:pt idx="38">
                        <c:v>143</c:v>
                      </c:pt>
                      <c:pt idx="39">
                        <c:v>150</c:v>
                      </c:pt>
                      <c:pt idx="40">
                        <c:v>137</c:v>
                      </c:pt>
                      <c:pt idx="41">
                        <c:v>129</c:v>
                      </c:pt>
                      <c:pt idx="42">
                        <c:v>121</c:v>
                      </c:pt>
                      <c:pt idx="43">
                        <c:v>118</c:v>
                      </c:pt>
                      <c:pt idx="44">
                        <c:v>125</c:v>
                      </c:pt>
                      <c:pt idx="45">
                        <c:v>125</c:v>
                      </c:pt>
                      <c:pt idx="46">
                        <c:v>127</c:v>
                      </c:pt>
                      <c:pt idx="47">
                        <c:v>121</c:v>
                      </c:pt>
                      <c:pt idx="48">
                        <c:v>117</c:v>
                      </c:pt>
                      <c:pt idx="49">
                        <c:v>117</c:v>
                      </c:pt>
                      <c:pt idx="50">
                        <c:v>118</c:v>
                      </c:pt>
                      <c:pt idx="51">
                        <c:v>118</c:v>
                      </c:pt>
                      <c:pt idx="52">
                        <c:v>120</c:v>
                      </c:pt>
                      <c:pt idx="53">
                        <c:v>114</c:v>
                      </c:pt>
                      <c:pt idx="54">
                        <c:v>110</c:v>
                      </c:pt>
                      <c:pt idx="55">
                        <c:v>103</c:v>
                      </c:pt>
                      <c:pt idx="56">
                        <c:v>104</c:v>
                      </c:pt>
                      <c:pt idx="57">
                        <c:v>98</c:v>
                      </c:pt>
                      <c:pt idx="58">
                        <c:v>84</c:v>
                      </c:pt>
                      <c:pt idx="59">
                        <c:v>80</c:v>
                      </c:pt>
                      <c:pt idx="60">
                        <c:v>86</c:v>
                      </c:pt>
                      <c:pt idx="61">
                        <c:v>76</c:v>
                      </c:pt>
                      <c:pt idx="62">
                        <c:v>75</c:v>
                      </c:pt>
                      <c:pt idx="63">
                        <c:v>73</c:v>
                      </c:pt>
                      <c:pt idx="64">
                        <c:v>69</c:v>
                      </c:pt>
                      <c:pt idx="65">
                        <c:v>61</c:v>
                      </c:pt>
                      <c:pt idx="66">
                        <c:v>54</c:v>
                      </c:pt>
                      <c:pt idx="67">
                        <c:v>51</c:v>
                      </c:pt>
                      <c:pt idx="68">
                        <c:v>46</c:v>
                      </c:pt>
                      <c:pt idx="69">
                        <c:v>42</c:v>
                      </c:pt>
                      <c:pt idx="70">
                        <c:v>42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39</c:v>
                      </c:pt>
                      <c:pt idx="74">
                        <c:v>36</c:v>
                      </c:pt>
                      <c:pt idx="75">
                        <c:v>34</c:v>
                      </c:pt>
                      <c:pt idx="76">
                        <c:v>35</c:v>
                      </c:pt>
                      <c:pt idx="77">
                        <c:v>34</c:v>
                      </c:pt>
                      <c:pt idx="78">
                        <c:v>31</c:v>
                      </c:pt>
                      <c:pt idx="79">
                        <c:v>29</c:v>
                      </c:pt>
                      <c:pt idx="80">
                        <c:v>28</c:v>
                      </c:pt>
                      <c:pt idx="81">
                        <c:v>30</c:v>
                      </c:pt>
                      <c:pt idx="82">
                        <c:v>31</c:v>
                      </c:pt>
                      <c:pt idx="83">
                        <c:v>26</c:v>
                      </c:pt>
                      <c:pt idx="84">
                        <c:v>30</c:v>
                      </c:pt>
                      <c:pt idx="85">
                        <c:v>33</c:v>
                      </c:pt>
                      <c:pt idx="86">
                        <c:v>34</c:v>
                      </c:pt>
                      <c:pt idx="87">
                        <c:v>37</c:v>
                      </c:pt>
                      <c:pt idx="88">
                        <c:v>36</c:v>
                      </c:pt>
                      <c:pt idx="89">
                        <c:v>37</c:v>
                      </c:pt>
                      <c:pt idx="90">
                        <c:v>35</c:v>
                      </c:pt>
                      <c:pt idx="91">
                        <c:v>31</c:v>
                      </c:pt>
                      <c:pt idx="92">
                        <c:v>30</c:v>
                      </c:pt>
                      <c:pt idx="93">
                        <c:v>29</c:v>
                      </c:pt>
                      <c:pt idx="94">
                        <c:v>30</c:v>
                      </c:pt>
                      <c:pt idx="95">
                        <c:v>31</c:v>
                      </c:pt>
                      <c:pt idx="96">
                        <c:v>28</c:v>
                      </c:pt>
                      <c:pt idx="97">
                        <c:v>27</c:v>
                      </c:pt>
                      <c:pt idx="98">
                        <c:v>29</c:v>
                      </c:pt>
                      <c:pt idx="99">
                        <c:v>27</c:v>
                      </c:pt>
                      <c:pt idx="100">
                        <c:v>26</c:v>
                      </c:pt>
                      <c:pt idx="101">
                        <c:v>28</c:v>
                      </c:pt>
                      <c:pt idx="102">
                        <c:v>30</c:v>
                      </c:pt>
                      <c:pt idx="103">
                        <c:v>29</c:v>
                      </c:pt>
                      <c:pt idx="104">
                        <c:v>28</c:v>
                      </c:pt>
                      <c:pt idx="105">
                        <c:v>27</c:v>
                      </c:pt>
                      <c:pt idx="106">
                        <c:v>26</c:v>
                      </c:pt>
                      <c:pt idx="107">
                        <c:v>25</c:v>
                      </c:pt>
                      <c:pt idx="108">
                        <c:v>21</c:v>
                      </c:pt>
                      <c:pt idx="109">
                        <c:v>20</c:v>
                      </c:pt>
                      <c:pt idx="110">
                        <c:v>17</c:v>
                      </c:pt>
                      <c:pt idx="111">
                        <c:v>16</c:v>
                      </c:pt>
                      <c:pt idx="112">
                        <c:v>15</c:v>
                      </c:pt>
                      <c:pt idx="113">
                        <c:v>15</c:v>
                      </c:pt>
                      <c:pt idx="114">
                        <c:v>15</c:v>
                      </c:pt>
                      <c:pt idx="115">
                        <c:v>13</c:v>
                      </c:pt>
                      <c:pt idx="116">
                        <c:v>13</c:v>
                      </c:pt>
                      <c:pt idx="117">
                        <c:v>11</c:v>
                      </c:pt>
                      <c:pt idx="118">
                        <c:v>12</c:v>
                      </c:pt>
                      <c:pt idx="119">
                        <c:v>13</c:v>
                      </c:pt>
                      <c:pt idx="120">
                        <c:v>15</c:v>
                      </c:pt>
                      <c:pt idx="121">
                        <c:v>18</c:v>
                      </c:pt>
                      <c:pt idx="122">
                        <c:v>18</c:v>
                      </c:pt>
                      <c:pt idx="123">
                        <c:v>17</c:v>
                      </c:pt>
                      <c:pt idx="124">
                        <c:v>20</c:v>
                      </c:pt>
                      <c:pt idx="125">
                        <c:v>18</c:v>
                      </c:pt>
                      <c:pt idx="126">
                        <c:v>17</c:v>
                      </c:pt>
                      <c:pt idx="127">
                        <c:v>13</c:v>
                      </c:pt>
                      <c:pt idx="128">
                        <c:v>12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17</c:v>
                      </c:pt>
                      <c:pt idx="133">
                        <c:v>15</c:v>
                      </c:pt>
                      <c:pt idx="134">
                        <c:v>14</c:v>
                      </c:pt>
                      <c:pt idx="135">
                        <c:v>18</c:v>
                      </c:pt>
                      <c:pt idx="136">
                        <c:v>12</c:v>
                      </c:pt>
                      <c:pt idx="137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51-4F6B-A686-A0E94BC84FF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Numbers'!$H$2</c15:sqref>
                        </c15:formulaRef>
                      </c:ext>
                    </c:extLst>
                    <c:strCache>
                      <c:ptCount val="1"/>
                      <c:pt idx="0">
                        <c:v> In ICU on Ventilator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Numbers'!$B$3:$B$140</c15:sqref>
                        </c15:formulaRef>
                      </c:ext>
                    </c:extLst>
                    <c:numCache>
                      <c:formatCode>m/d/yyyy</c:formatCode>
                      <c:ptCount val="138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  <c:pt idx="79">
                        <c:v>44024</c:v>
                      </c:pt>
                      <c:pt idx="80">
                        <c:v>44025</c:v>
                      </c:pt>
                      <c:pt idx="81">
                        <c:v>44026</c:v>
                      </c:pt>
                      <c:pt idx="82">
                        <c:v>44027</c:v>
                      </c:pt>
                      <c:pt idx="83">
                        <c:v>44028</c:v>
                      </c:pt>
                      <c:pt idx="84">
                        <c:v>44029</c:v>
                      </c:pt>
                      <c:pt idx="85">
                        <c:v>44030</c:v>
                      </c:pt>
                      <c:pt idx="86">
                        <c:v>44031</c:v>
                      </c:pt>
                      <c:pt idx="87">
                        <c:v>44032</c:v>
                      </c:pt>
                      <c:pt idx="88">
                        <c:v>44033</c:v>
                      </c:pt>
                      <c:pt idx="89">
                        <c:v>44034</c:v>
                      </c:pt>
                      <c:pt idx="90">
                        <c:v>44035</c:v>
                      </c:pt>
                      <c:pt idx="91">
                        <c:v>44036</c:v>
                      </c:pt>
                      <c:pt idx="92">
                        <c:v>44037</c:v>
                      </c:pt>
                      <c:pt idx="93">
                        <c:v>44038</c:v>
                      </c:pt>
                      <c:pt idx="94">
                        <c:v>44039</c:v>
                      </c:pt>
                      <c:pt idx="95">
                        <c:v>44040</c:v>
                      </c:pt>
                      <c:pt idx="96">
                        <c:v>44041</c:v>
                      </c:pt>
                      <c:pt idx="97">
                        <c:v>44042</c:v>
                      </c:pt>
                      <c:pt idx="98">
                        <c:v>44043</c:v>
                      </c:pt>
                      <c:pt idx="99">
                        <c:v>44044</c:v>
                      </c:pt>
                      <c:pt idx="100">
                        <c:v>44045</c:v>
                      </c:pt>
                      <c:pt idx="101">
                        <c:v>44047</c:v>
                      </c:pt>
                      <c:pt idx="102">
                        <c:v>44048</c:v>
                      </c:pt>
                      <c:pt idx="103">
                        <c:v>44049</c:v>
                      </c:pt>
                      <c:pt idx="104">
                        <c:v>44050</c:v>
                      </c:pt>
                      <c:pt idx="105">
                        <c:v>44051</c:v>
                      </c:pt>
                      <c:pt idx="106">
                        <c:v>44052</c:v>
                      </c:pt>
                      <c:pt idx="107">
                        <c:v>44053</c:v>
                      </c:pt>
                      <c:pt idx="108">
                        <c:v>44054</c:v>
                      </c:pt>
                      <c:pt idx="109">
                        <c:v>44056</c:v>
                      </c:pt>
                      <c:pt idx="110">
                        <c:v>44057</c:v>
                      </c:pt>
                      <c:pt idx="111">
                        <c:v>44060</c:v>
                      </c:pt>
                      <c:pt idx="112">
                        <c:v>44061</c:v>
                      </c:pt>
                      <c:pt idx="113">
                        <c:v>44062</c:v>
                      </c:pt>
                      <c:pt idx="114">
                        <c:v>44063</c:v>
                      </c:pt>
                      <c:pt idx="115">
                        <c:v>44064</c:v>
                      </c:pt>
                      <c:pt idx="116">
                        <c:v>44065</c:v>
                      </c:pt>
                      <c:pt idx="117">
                        <c:v>44066</c:v>
                      </c:pt>
                      <c:pt idx="118">
                        <c:v>44067</c:v>
                      </c:pt>
                      <c:pt idx="119">
                        <c:v>44068</c:v>
                      </c:pt>
                      <c:pt idx="120">
                        <c:v>44069</c:v>
                      </c:pt>
                      <c:pt idx="121">
                        <c:v>44070</c:v>
                      </c:pt>
                      <c:pt idx="122">
                        <c:v>44071</c:v>
                      </c:pt>
                      <c:pt idx="123">
                        <c:v>44072</c:v>
                      </c:pt>
                      <c:pt idx="124">
                        <c:v>44073</c:v>
                      </c:pt>
                      <c:pt idx="125">
                        <c:v>44074</c:v>
                      </c:pt>
                      <c:pt idx="126">
                        <c:v>44075</c:v>
                      </c:pt>
                      <c:pt idx="127">
                        <c:v>44076</c:v>
                      </c:pt>
                      <c:pt idx="128">
                        <c:v>44077</c:v>
                      </c:pt>
                      <c:pt idx="129">
                        <c:v>44079</c:v>
                      </c:pt>
                      <c:pt idx="130">
                        <c:v>44080</c:v>
                      </c:pt>
                      <c:pt idx="131">
                        <c:v>44081</c:v>
                      </c:pt>
                      <c:pt idx="132">
                        <c:v>44082</c:v>
                      </c:pt>
                      <c:pt idx="133">
                        <c:v>44083</c:v>
                      </c:pt>
                      <c:pt idx="134">
                        <c:v>44084</c:v>
                      </c:pt>
                      <c:pt idx="135">
                        <c:v>44085</c:v>
                      </c:pt>
                      <c:pt idx="136">
                        <c:v>44086</c:v>
                      </c:pt>
                      <c:pt idx="137">
                        <c:v>44087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Numbers'!$H$3:$H$140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38"/>
                      <c:pt idx="1">
                        <c:v>199</c:v>
                      </c:pt>
                      <c:pt idx="2">
                        <c:v>188</c:v>
                      </c:pt>
                      <c:pt idx="3">
                        <c:v>200</c:v>
                      </c:pt>
                      <c:pt idx="4">
                        <c:v>200</c:v>
                      </c:pt>
                      <c:pt idx="5">
                        <c:v>197</c:v>
                      </c:pt>
                      <c:pt idx="6">
                        <c:v>196</c:v>
                      </c:pt>
                      <c:pt idx="7">
                        <c:v>193</c:v>
                      </c:pt>
                      <c:pt idx="8">
                        <c:v>194</c:v>
                      </c:pt>
                      <c:pt idx="9">
                        <c:v>192</c:v>
                      </c:pt>
                      <c:pt idx="10">
                        <c:v>185</c:v>
                      </c:pt>
                      <c:pt idx="11">
                        <c:v>193</c:v>
                      </c:pt>
                      <c:pt idx="12">
                        <c:v>195</c:v>
                      </c:pt>
                      <c:pt idx="13">
                        <c:v>195</c:v>
                      </c:pt>
                      <c:pt idx="14">
                        <c:v>191</c:v>
                      </c:pt>
                      <c:pt idx="15">
                        <c:v>187</c:v>
                      </c:pt>
                      <c:pt idx="16">
                        <c:v>186</c:v>
                      </c:pt>
                      <c:pt idx="17">
                        <c:v>181</c:v>
                      </c:pt>
                      <c:pt idx="18">
                        <c:v>175</c:v>
                      </c:pt>
                      <c:pt idx="19">
                        <c:v>154</c:v>
                      </c:pt>
                      <c:pt idx="20">
                        <c:v>174</c:v>
                      </c:pt>
                      <c:pt idx="21">
                        <c:v>175</c:v>
                      </c:pt>
                      <c:pt idx="22">
                        <c:v>166</c:v>
                      </c:pt>
                      <c:pt idx="23">
                        <c:v>174</c:v>
                      </c:pt>
                      <c:pt idx="24">
                        <c:v>155</c:v>
                      </c:pt>
                      <c:pt idx="25">
                        <c:v>166</c:v>
                      </c:pt>
                      <c:pt idx="26">
                        <c:v>140</c:v>
                      </c:pt>
                      <c:pt idx="27">
                        <c:v>147</c:v>
                      </c:pt>
                      <c:pt idx="28">
                        <c:v>146</c:v>
                      </c:pt>
                      <c:pt idx="29">
                        <c:v>144</c:v>
                      </c:pt>
                      <c:pt idx="30">
                        <c:v>141</c:v>
                      </c:pt>
                      <c:pt idx="31">
                        <c:v>135</c:v>
                      </c:pt>
                      <c:pt idx="32">
                        <c:v>135</c:v>
                      </c:pt>
                      <c:pt idx="33">
                        <c:v>129</c:v>
                      </c:pt>
                      <c:pt idx="34">
                        <c:v>133</c:v>
                      </c:pt>
                      <c:pt idx="35">
                        <c:v>123</c:v>
                      </c:pt>
                      <c:pt idx="36">
                        <c:v>117</c:v>
                      </c:pt>
                      <c:pt idx="37">
                        <c:v>104</c:v>
                      </c:pt>
                      <c:pt idx="38">
                        <c:v>113</c:v>
                      </c:pt>
                      <c:pt idx="39">
                        <c:v>117</c:v>
                      </c:pt>
                      <c:pt idx="40">
                        <c:v>94</c:v>
                      </c:pt>
                      <c:pt idx="41">
                        <c:v>100</c:v>
                      </c:pt>
                      <c:pt idx="42">
                        <c:v>84</c:v>
                      </c:pt>
                      <c:pt idx="43">
                        <c:v>90</c:v>
                      </c:pt>
                      <c:pt idx="44">
                        <c:v>89</c:v>
                      </c:pt>
                      <c:pt idx="45">
                        <c:v>87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97</c:v>
                      </c:pt>
                      <c:pt idx="49">
                        <c:v>92</c:v>
                      </c:pt>
                      <c:pt idx="50">
                        <c:v>81</c:v>
                      </c:pt>
                      <c:pt idx="51">
                        <c:v>86</c:v>
                      </c:pt>
                      <c:pt idx="52">
                        <c:v>87</c:v>
                      </c:pt>
                      <c:pt idx="53">
                        <c:v>84</c:v>
                      </c:pt>
                      <c:pt idx="54">
                        <c:v>68</c:v>
                      </c:pt>
                      <c:pt idx="55">
                        <c:v>77</c:v>
                      </c:pt>
                      <c:pt idx="56">
                        <c:v>69</c:v>
                      </c:pt>
                      <c:pt idx="57">
                        <c:v>70</c:v>
                      </c:pt>
                      <c:pt idx="58">
                        <c:v>60</c:v>
                      </c:pt>
                      <c:pt idx="59">
                        <c:v>63</c:v>
                      </c:pt>
                      <c:pt idx="60">
                        <c:v>59</c:v>
                      </c:pt>
                      <c:pt idx="61">
                        <c:v>58</c:v>
                      </c:pt>
                      <c:pt idx="62">
                        <c:v>54</c:v>
                      </c:pt>
                      <c:pt idx="63">
                        <c:v>48</c:v>
                      </c:pt>
                      <c:pt idx="64">
                        <c:v>47</c:v>
                      </c:pt>
                      <c:pt idx="65">
                        <c:v>41</c:v>
                      </c:pt>
                      <c:pt idx="66">
                        <c:v>35</c:v>
                      </c:pt>
                      <c:pt idx="67">
                        <c:v>36</c:v>
                      </c:pt>
                      <c:pt idx="68">
                        <c:v>35</c:v>
                      </c:pt>
                      <c:pt idx="69">
                        <c:v>34</c:v>
                      </c:pt>
                      <c:pt idx="70">
                        <c:v>34</c:v>
                      </c:pt>
                      <c:pt idx="71">
                        <c:v>26</c:v>
                      </c:pt>
                      <c:pt idx="72">
                        <c:v>25</c:v>
                      </c:pt>
                      <c:pt idx="73">
                        <c:v>26</c:v>
                      </c:pt>
                      <c:pt idx="74">
                        <c:v>21</c:v>
                      </c:pt>
                      <c:pt idx="75">
                        <c:v>24</c:v>
                      </c:pt>
                      <c:pt idx="76">
                        <c:v>26</c:v>
                      </c:pt>
                      <c:pt idx="77">
                        <c:v>24</c:v>
                      </c:pt>
                      <c:pt idx="78">
                        <c:v>18</c:v>
                      </c:pt>
                      <c:pt idx="79">
                        <c:v>19</c:v>
                      </c:pt>
                      <c:pt idx="80">
                        <c:v>20</c:v>
                      </c:pt>
                      <c:pt idx="81">
                        <c:v>21</c:v>
                      </c:pt>
                      <c:pt idx="82">
                        <c:v>22</c:v>
                      </c:pt>
                      <c:pt idx="83">
                        <c:v>20</c:v>
                      </c:pt>
                      <c:pt idx="84">
                        <c:v>21</c:v>
                      </c:pt>
                      <c:pt idx="85">
                        <c:v>22</c:v>
                      </c:pt>
                      <c:pt idx="86">
                        <c:v>23</c:v>
                      </c:pt>
                      <c:pt idx="87">
                        <c:v>24</c:v>
                      </c:pt>
                      <c:pt idx="88">
                        <c:v>23</c:v>
                      </c:pt>
                      <c:pt idx="89">
                        <c:v>19</c:v>
                      </c:pt>
                      <c:pt idx="90">
                        <c:v>21</c:v>
                      </c:pt>
                      <c:pt idx="91">
                        <c:v>20</c:v>
                      </c:pt>
                      <c:pt idx="92">
                        <c:v>21</c:v>
                      </c:pt>
                      <c:pt idx="93">
                        <c:v>21</c:v>
                      </c:pt>
                      <c:pt idx="94">
                        <c:v>18</c:v>
                      </c:pt>
                      <c:pt idx="95">
                        <c:v>18</c:v>
                      </c:pt>
                      <c:pt idx="96">
                        <c:v>17</c:v>
                      </c:pt>
                      <c:pt idx="97">
                        <c:v>16</c:v>
                      </c:pt>
                      <c:pt idx="98">
                        <c:v>15</c:v>
                      </c:pt>
                      <c:pt idx="99">
                        <c:v>12</c:v>
                      </c:pt>
                      <c:pt idx="100">
                        <c:v>14</c:v>
                      </c:pt>
                      <c:pt idx="101">
                        <c:v>15</c:v>
                      </c:pt>
                      <c:pt idx="102">
                        <c:v>15</c:v>
                      </c:pt>
                      <c:pt idx="103">
                        <c:v>13</c:v>
                      </c:pt>
                      <c:pt idx="104">
                        <c:v>12</c:v>
                      </c:pt>
                      <c:pt idx="105">
                        <c:v>12</c:v>
                      </c:pt>
                      <c:pt idx="106">
                        <c:v>12</c:v>
                      </c:pt>
                      <c:pt idx="107">
                        <c:v>14</c:v>
                      </c:pt>
                      <c:pt idx="108">
                        <c:v>12</c:v>
                      </c:pt>
                      <c:pt idx="109">
                        <c:v>10</c:v>
                      </c:pt>
                      <c:pt idx="110">
                        <c:v>9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8</c:v>
                      </c:pt>
                      <c:pt idx="115">
                        <c:v>7</c:v>
                      </c:pt>
                      <c:pt idx="116">
                        <c:v>7</c:v>
                      </c:pt>
                      <c:pt idx="117">
                        <c:v>6</c:v>
                      </c:pt>
                      <c:pt idx="118">
                        <c:v>7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12</c:v>
                      </c:pt>
                      <c:pt idx="123">
                        <c:v>5</c:v>
                      </c:pt>
                      <c:pt idx="124">
                        <c:v>10</c:v>
                      </c:pt>
                      <c:pt idx="125">
                        <c:v>9</c:v>
                      </c:pt>
                      <c:pt idx="126">
                        <c:v>5</c:v>
                      </c:pt>
                      <c:pt idx="127">
                        <c:v>9</c:v>
                      </c:pt>
                      <c:pt idx="128">
                        <c:v>9</c:v>
                      </c:pt>
                      <c:pt idx="129">
                        <c:v>8</c:v>
                      </c:pt>
                      <c:pt idx="130">
                        <c:v>9</c:v>
                      </c:pt>
                      <c:pt idx="131">
                        <c:v>9</c:v>
                      </c:pt>
                      <c:pt idx="132">
                        <c:v>7</c:v>
                      </c:pt>
                      <c:pt idx="133">
                        <c:v>8</c:v>
                      </c:pt>
                      <c:pt idx="134">
                        <c:v>9</c:v>
                      </c:pt>
                      <c:pt idx="135">
                        <c:v>9</c:v>
                      </c:pt>
                      <c:pt idx="136">
                        <c:v>8</c:v>
                      </c:pt>
                      <c:pt idx="137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51-4F6B-A686-A0E94BC84FF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Numbers'!$I$2</c15:sqref>
                        </c15:formulaRef>
                      </c:ext>
                    </c:extLst>
                    <c:strCache>
                      <c:ptCount val="1"/>
                      <c:pt idx="0">
                        <c:v> Total Tested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Numbers'!$B$3:$B$140</c15:sqref>
                        </c15:formulaRef>
                      </c:ext>
                    </c:extLst>
                    <c:numCache>
                      <c:formatCode>m/d/yyyy</c:formatCode>
                      <c:ptCount val="138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  <c:pt idx="79">
                        <c:v>44024</c:v>
                      </c:pt>
                      <c:pt idx="80">
                        <c:v>44025</c:v>
                      </c:pt>
                      <c:pt idx="81">
                        <c:v>44026</c:v>
                      </c:pt>
                      <c:pt idx="82">
                        <c:v>44027</c:v>
                      </c:pt>
                      <c:pt idx="83">
                        <c:v>44028</c:v>
                      </c:pt>
                      <c:pt idx="84">
                        <c:v>44029</c:v>
                      </c:pt>
                      <c:pt idx="85">
                        <c:v>44030</c:v>
                      </c:pt>
                      <c:pt idx="86">
                        <c:v>44031</c:v>
                      </c:pt>
                      <c:pt idx="87">
                        <c:v>44032</c:v>
                      </c:pt>
                      <c:pt idx="88">
                        <c:v>44033</c:v>
                      </c:pt>
                      <c:pt idx="89">
                        <c:v>44034</c:v>
                      </c:pt>
                      <c:pt idx="90">
                        <c:v>44035</c:v>
                      </c:pt>
                      <c:pt idx="91">
                        <c:v>44036</c:v>
                      </c:pt>
                      <c:pt idx="92">
                        <c:v>44037</c:v>
                      </c:pt>
                      <c:pt idx="93">
                        <c:v>44038</c:v>
                      </c:pt>
                      <c:pt idx="94">
                        <c:v>44039</c:v>
                      </c:pt>
                      <c:pt idx="95">
                        <c:v>44040</c:v>
                      </c:pt>
                      <c:pt idx="96">
                        <c:v>44041</c:v>
                      </c:pt>
                      <c:pt idx="97">
                        <c:v>44042</c:v>
                      </c:pt>
                      <c:pt idx="98">
                        <c:v>44043</c:v>
                      </c:pt>
                      <c:pt idx="99">
                        <c:v>44044</c:v>
                      </c:pt>
                      <c:pt idx="100">
                        <c:v>44045</c:v>
                      </c:pt>
                      <c:pt idx="101">
                        <c:v>44047</c:v>
                      </c:pt>
                      <c:pt idx="102">
                        <c:v>44048</c:v>
                      </c:pt>
                      <c:pt idx="103">
                        <c:v>44049</c:v>
                      </c:pt>
                      <c:pt idx="104">
                        <c:v>44050</c:v>
                      </c:pt>
                      <c:pt idx="105">
                        <c:v>44051</c:v>
                      </c:pt>
                      <c:pt idx="106">
                        <c:v>44052</c:v>
                      </c:pt>
                      <c:pt idx="107">
                        <c:v>44053</c:v>
                      </c:pt>
                      <c:pt idx="108">
                        <c:v>44054</c:v>
                      </c:pt>
                      <c:pt idx="109">
                        <c:v>44056</c:v>
                      </c:pt>
                      <c:pt idx="110">
                        <c:v>44057</c:v>
                      </c:pt>
                      <c:pt idx="111">
                        <c:v>44060</c:v>
                      </c:pt>
                      <c:pt idx="112">
                        <c:v>44061</c:v>
                      </c:pt>
                      <c:pt idx="113">
                        <c:v>44062</c:v>
                      </c:pt>
                      <c:pt idx="114">
                        <c:v>44063</c:v>
                      </c:pt>
                      <c:pt idx="115">
                        <c:v>44064</c:v>
                      </c:pt>
                      <c:pt idx="116">
                        <c:v>44065</c:v>
                      </c:pt>
                      <c:pt idx="117">
                        <c:v>44066</c:v>
                      </c:pt>
                      <c:pt idx="118">
                        <c:v>44067</c:v>
                      </c:pt>
                      <c:pt idx="119">
                        <c:v>44068</c:v>
                      </c:pt>
                      <c:pt idx="120">
                        <c:v>44069</c:v>
                      </c:pt>
                      <c:pt idx="121">
                        <c:v>44070</c:v>
                      </c:pt>
                      <c:pt idx="122">
                        <c:v>44071</c:v>
                      </c:pt>
                      <c:pt idx="123">
                        <c:v>44072</c:v>
                      </c:pt>
                      <c:pt idx="124">
                        <c:v>44073</c:v>
                      </c:pt>
                      <c:pt idx="125">
                        <c:v>44074</c:v>
                      </c:pt>
                      <c:pt idx="126">
                        <c:v>44075</c:v>
                      </c:pt>
                      <c:pt idx="127">
                        <c:v>44076</c:v>
                      </c:pt>
                      <c:pt idx="128">
                        <c:v>44077</c:v>
                      </c:pt>
                      <c:pt idx="129">
                        <c:v>44079</c:v>
                      </c:pt>
                      <c:pt idx="130">
                        <c:v>44080</c:v>
                      </c:pt>
                      <c:pt idx="131">
                        <c:v>44081</c:v>
                      </c:pt>
                      <c:pt idx="132">
                        <c:v>44082</c:v>
                      </c:pt>
                      <c:pt idx="133">
                        <c:v>44083</c:v>
                      </c:pt>
                      <c:pt idx="134">
                        <c:v>44084</c:v>
                      </c:pt>
                      <c:pt idx="135">
                        <c:v>44085</c:v>
                      </c:pt>
                      <c:pt idx="136">
                        <c:v>44086</c:v>
                      </c:pt>
                      <c:pt idx="137">
                        <c:v>44087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Numbers'!$I$3:$I$140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38"/>
                      <c:pt idx="1">
                        <c:v>113082</c:v>
                      </c:pt>
                      <c:pt idx="3">
                        <c:v>128093</c:v>
                      </c:pt>
                      <c:pt idx="4">
                        <c:v>136992</c:v>
                      </c:pt>
                      <c:pt idx="5">
                        <c:v>146454</c:v>
                      </c:pt>
                      <c:pt idx="6">
                        <c:v>156097</c:v>
                      </c:pt>
                      <c:pt idx="7">
                        <c:v>164840</c:v>
                      </c:pt>
                      <c:pt idx="8">
                        <c:v>174170</c:v>
                      </c:pt>
                      <c:pt idx="9">
                        <c:v>184531</c:v>
                      </c:pt>
                      <c:pt idx="10">
                        <c:v>194745</c:v>
                      </c:pt>
                      <c:pt idx="11">
                        <c:v>207040</c:v>
                      </c:pt>
                      <c:pt idx="12">
                        <c:v>217618</c:v>
                      </c:pt>
                      <c:pt idx="13">
                        <c:v>229638</c:v>
                      </c:pt>
                      <c:pt idx="14">
                        <c:v>242188</c:v>
                      </c:pt>
                      <c:pt idx="19">
                        <c:v>310359</c:v>
                      </c:pt>
                      <c:pt idx="20">
                        <c:v>327505</c:v>
                      </c:pt>
                      <c:pt idx="21">
                        <c:v>342060</c:v>
                      </c:pt>
                      <c:pt idx="22">
                        <c:v>352714</c:v>
                      </c:pt>
                      <c:pt idx="23">
                        <c:v>365675</c:v>
                      </c:pt>
                      <c:pt idx="24">
                        <c:v>380854</c:v>
                      </c:pt>
                      <c:pt idx="25">
                        <c:v>397149</c:v>
                      </c:pt>
                      <c:pt idx="26">
                        <c:v>433994</c:v>
                      </c:pt>
                      <c:pt idx="27">
                        <c:v>447964</c:v>
                      </c:pt>
                      <c:pt idx="28">
                        <c:v>459921</c:v>
                      </c:pt>
                      <c:pt idx="29">
                        <c:v>475058</c:v>
                      </c:pt>
                      <c:pt idx="30">
                        <c:v>492487</c:v>
                      </c:pt>
                      <c:pt idx="31">
                        <c:v>510841</c:v>
                      </c:pt>
                      <c:pt idx="32">
                        <c:v>528609</c:v>
                      </c:pt>
                      <c:pt idx="33">
                        <c:v>544826</c:v>
                      </c:pt>
                      <c:pt idx="34">
                        <c:v>553981</c:v>
                      </c:pt>
                      <c:pt idx="35">
                        <c:v>559794</c:v>
                      </c:pt>
                      <c:pt idx="36">
                        <c:v>577682</c:v>
                      </c:pt>
                      <c:pt idx="37">
                        <c:v>611369</c:v>
                      </c:pt>
                      <c:pt idx="38">
                        <c:v>629414</c:v>
                      </c:pt>
                      <c:pt idx="39">
                        <c:v>644547</c:v>
                      </c:pt>
                      <c:pt idx="40">
                        <c:v>662162</c:v>
                      </c:pt>
                      <c:pt idx="41">
                        <c:v>680687</c:v>
                      </c:pt>
                      <c:pt idx="42">
                        <c:v>701327</c:v>
                      </c:pt>
                      <c:pt idx="43">
                        <c:v>718341</c:v>
                      </c:pt>
                      <c:pt idx="44">
                        <c:v>732720</c:v>
                      </c:pt>
                      <c:pt idx="45">
                        <c:v>747964</c:v>
                      </c:pt>
                      <c:pt idx="46">
                        <c:v>765501</c:v>
                      </c:pt>
                      <c:pt idx="47">
                        <c:v>786323</c:v>
                      </c:pt>
                      <c:pt idx="48">
                        <c:v>832158</c:v>
                      </c:pt>
                      <c:pt idx="49">
                        <c:v>851532</c:v>
                      </c:pt>
                      <c:pt idx="50">
                        <c:v>866889</c:v>
                      </c:pt>
                      <c:pt idx="51">
                        <c:v>900339</c:v>
                      </c:pt>
                      <c:pt idx="52">
                        <c:v>924680</c:v>
                      </c:pt>
                      <c:pt idx="53">
                        <c:v>953015</c:v>
                      </c:pt>
                      <c:pt idx="54">
                        <c:v>980471</c:v>
                      </c:pt>
                      <c:pt idx="55">
                        <c:v>1003749</c:v>
                      </c:pt>
                      <c:pt idx="56">
                        <c:v>1025500</c:v>
                      </c:pt>
                      <c:pt idx="57">
                        <c:v>1047224</c:v>
                      </c:pt>
                      <c:pt idx="58">
                        <c:v>1096707</c:v>
                      </c:pt>
                      <c:pt idx="59">
                        <c:v>1151319</c:v>
                      </c:pt>
                      <c:pt idx="60">
                        <c:v>1174727</c:v>
                      </c:pt>
                      <c:pt idx="61">
                        <c:v>1196627</c:v>
                      </c:pt>
                      <c:pt idx="62">
                        <c:v>1212816</c:v>
                      </c:pt>
                      <c:pt idx="63">
                        <c:v>1236023</c:v>
                      </c:pt>
                      <c:pt idx="64">
                        <c:v>1263534</c:v>
                      </c:pt>
                      <c:pt idx="65">
                        <c:v>1294314</c:v>
                      </c:pt>
                      <c:pt idx="66">
                        <c:v>1327806</c:v>
                      </c:pt>
                      <c:pt idx="67">
                        <c:v>1356439</c:v>
                      </c:pt>
                      <c:pt idx="68">
                        <c:v>1383566</c:v>
                      </c:pt>
                      <c:pt idx="69">
                        <c:v>1407325</c:v>
                      </c:pt>
                      <c:pt idx="70">
                        <c:v>1407325</c:v>
                      </c:pt>
                      <c:pt idx="71">
                        <c:v>1457703</c:v>
                      </c:pt>
                      <c:pt idx="72">
                        <c:v>1481897</c:v>
                      </c:pt>
                      <c:pt idx="73">
                        <c:v>1503322</c:v>
                      </c:pt>
                      <c:pt idx="74">
                        <c:v>1544417</c:v>
                      </c:pt>
                      <c:pt idx="75">
                        <c:v>1559529</c:v>
                      </c:pt>
                      <c:pt idx="76">
                        <c:v>1582361</c:v>
                      </c:pt>
                      <c:pt idx="77">
                        <c:v>1636171</c:v>
                      </c:pt>
                      <c:pt idx="78">
                        <c:v>1665693</c:v>
                      </c:pt>
                      <c:pt idx="79">
                        <c:v>1691419</c:v>
                      </c:pt>
                      <c:pt idx="80">
                        <c:v>1712315</c:v>
                      </c:pt>
                      <c:pt idx="81">
                        <c:v>1729059</c:v>
                      </c:pt>
                      <c:pt idx="82">
                        <c:v>1752828</c:v>
                      </c:pt>
                      <c:pt idx="83">
                        <c:v>1779320</c:v>
                      </c:pt>
                      <c:pt idx="84">
                        <c:v>1810483</c:v>
                      </c:pt>
                      <c:pt idx="85">
                        <c:v>1839332</c:v>
                      </c:pt>
                      <c:pt idx="86">
                        <c:v>1866222</c:v>
                      </c:pt>
                      <c:pt idx="87">
                        <c:v>1887135</c:v>
                      </c:pt>
                      <c:pt idx="88">
                        <c:v>1910109</c:v>
                      </c:pt>
                      <c:pt idx="89">
                        <c:v>1934099</c:v>
                      </c:pt>
                      <c:pt idx="90">
                        <c:v>1960100</c:v>
                      </c:pt>
                      <c:pt idx="91">
                        <c:v>1988909</c:v>
                      </c:pt>
                      <c:pt idx="92">
                        <c:v>2018813</c:v>
                      </c:pt>
                      <c:pt idx="93">
                        <c:v>2044957</c:v>
                      </c:pt>
                      <c:pt idx="94">
                        <c:v>2069621</c:v>
                      </c:pt>
                      <c:pt idx="95">
                        <c:v>2086955</c:v>
                      </c:pt>
                      <c:pt idx="96">
                        <c:v>2114263</c:v>
                      </c:pt>
                      <c:pt idx="97">
                        <c:v>2141939</c:v>
                      </c:pt>
                      <c:pt idx="98">
                        <c:v>2171972</c:v>
                      </c:pt>
                      <c:pt idx="99">
                        <c:v>2205254</c:v>
                      </c:pt>
                      <c:pt idx="100">
                        <c:v>2235697</c:v>
                      </c:pt>
                      <c:pt idx="101">
                        <c:v>2277887</c:v>
                      </c:pt>
                      <c:pt idx="102">
                        <c:v>2295116</c:v>
                      </c:pt>
                      <c:pt idx="103">
                        <c:v>2321297</c:v>
                      </c:pt>
                      <c:pt idx="104">
                        <c:v>2346433</c:v>
                      </c:pt>
                      <c:pt idx="105">
                        <c:v>2372441</c:v>
                      </c:pt>
                      <c:pt idx="106">
                        <c:v>2400212</c:v>
                      </c:pt>
                      <c:pt idx="107">
                        <c:v>2422487</c:v>
                      </c:pt>
                      <c:pt idx="108">
                        <c:v>2444068</c:v>
                      </c:pt>
                      <c:pt idx="109">
                        <c:v>2498266</c:v>
                      </c:pt>
                      <c:pt idx="110">
                        <c:v>2528403</c:v>
                      </c:pt>
                      <c:pt idx="111">
                        <c:v>2608219</c:v>
                      </c:pt>
                      <c:pt idx="112">
                        <c:v>2631286</c:v>
                      </c:pt>
                      <c:pt idx="113">
                        <c:v>2656928</c:v>
                      </c:pt>
                      <c:pt idx="114">
                        <c:v>2682845</c:v>
                      </c:pt>
                      <c:pt idx="115">
                        <c:v>2710918</c:v>
                      </c:pt>
                      <c:pt idx="116">
                        <c:v>2739574</c:v>
                      </c:pt>
                      <c:pt idx="117">
                        <c:v>2762958</c:v>
                      </c:pt>
                      <c:pt idx="118">
                        <c:v>2781748</c:v>
                      </c:pt>
                      <c:pt idx="119">
                        <c:v>2801761</c:v>
                      </c:pt>
                      <c:pt idx="120">
                        <c:v>2823721</c:v>
                      </c:pt>
                      <c:pt idx="121">
                        <c:v>2852346</c:v>
                      </c:pt>
                      <c:pt idx="122">
                        <c:v>2884169</c:v>
                      </c:pt>
                      <c:pt idx="123">
                        <c:v>2916275</c:v>
                      </c:pt>
                      <c:pt idx="124">
                        <c:v>2941245</c:v>
                      </c:pt>
                      <c:pt idx="125">
                        <c:v>2966343</c:v>
                      </c:pt>
                      <c:pt idx="126">
                        <c:v>2989888</c:v>
                      </c:pt>
                      <c:pt idx="127">
                        <c:v>3013892</c:v>
                      </c:pt>
                      <c:pt idx="128">
                        <c:v>3040190</c:v>
                      </c:pt>
                      <c:pt idx="129">
                        <c:v>3097453</c:v>
                      </c:pt>
                      <c:pt idx="130">
                        <c:v>3126408</c:v>
                      </c:pt>
                      <c:pt idx="131">
                        <c:v>3126408</c:v>
                      </c:pt>
                      <c:pt idx="132">
                        <c:v>3171062</c:v>
                      </c:pt>
                      <c:pt idx="133">
                        <c:v>3188667</c:v>
                      </c:pt>
                      <c:pt idx="134">
                        <c:v>3213336</c:v>
                      </c:pt>
                      <c:pt idx="135">
                        <c:v>3245837</c:v>
                      </c:pt>
                      <c:pt idx="136">
                        <c:v>3281455</c:v>
                      </c:pt>
                      <c:pt idx="137">
                        <c:v>3312598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651-4F6B-A686-A0E94BC84FF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Numbers'!$J$2</c15:sqref>
                        </c15:formulaRef>
                      </c:ext>
                    </c:extLst>
                    <c:strCache>
                      <c:ptCount val="1"/>
                      <c:pt idx="0">
                        <c:v>% cases resolved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Numbers'!$B$3:$B$140</c15:sqref>
                        </c15:formulaRef>
                      </c:ext>
                    </c:extLst>
                    <c:numCache>
                      <c:formatCode>m/d/yyyy</c:formatCode>
                      <c:ptCount val="138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  <c:pt idx="79">
                        <c:v>44024</c:v>
                      </c:pt>
                      <c:pt idx="80">
                        <c:v>44025</c:v>
                      </c:pt>
                      <c:pt idx="81">
                        <c:v>44026</c:v>
                      </c:pt>
                      <c:pt idx="82">
                        <c:v>44027</c:v>
                      </c:pt>
                      <c:pt idx="83">
                        <c:v>44028</c:v>
                      </c:pt>
                      <c:pt idx="84">
                        <c:v>44029</c:v>
                      </c:pt>
                      <c:pt idx="85">
                        <c:v>44030</c:v>
                      </c:pt>
                      <c:pt idx="86">
                        <c:v>44031</c:v>
                      </c:pt>
                      <c:pt idx="87">
                        <c:v>44032</c:v>
                      </c:pt>
                      <c:pt idx="88">
                        <c:v>44033</c:v>
                      </c:pt>
                      <c:pt idx="89">
                        <c:v>44034</c:v>
                      </c:pt>
                      <c:pt idx="90">
                        <c:v>44035</c:v>
                      </c:pt>
                      <c:pt idx="91">
                        <c:v>44036</c:v>
                      </c:pt>
                      <c:pt idx="92">
                        <c:v>44037</c:v>
                      </c:pt>
                      <c:pt idx="93">
                        <c:v>44038</c:v>
                      </c:pt>
                      <c:pt idx="94">
                        <c:v>44039</c:v>
                      </c:pt>
                      <c:pt idx="95">
                        <c:v>44040</c:v>
                      </c:pt>
                      <c:pt idx="96">
                        <c:v>44041</c:v>
                      </c:pt>
                      <c:pt idx="97">
                        <c:v>44042</c:v>
                      </c:pt>
                      <c:pt idx="98">
                        <c:v>44043</c:v>
                      </c:pt>
                      <c:pt idx="99">
                        <c:v>44044</c:v>
                      </c:pt>
                      <c:pt idx="100">
                        <c:v>44045</c:v>
                      </c:pt>
                      <c:pt idx="101">
                        <c:v>44047</c:v>
                      </c:pt>
                      <c:pt idx="102">
                        <c:v>44048</c:v>
                      </c:pt>
                      <c:pt idx="103">
                        <c:v>44049</c:v>
                      </c:pt>
                      <c:pt idx="104">
                        <c:v>44050</c:v>
                      </c:pt>
                      <c:pt idx="105">
                        <c:v>44051</c:v>
                      </c:pt>
                      <c:pt idx="106">
                        <c:v>44052</c:v>
                      </c:pt>
                      <c:pt idx="107">
                        <c:v>44053</c:v>
                      </c:pt>
                      <c:pt idx="108">
                        <c:v>44054</c:v>
                      </c:pt>
                      <c:pt idx="109">
                        <c:v>44056</c:v>
                      </c:pt>
                      <c:pt idx="110">
                        <c:v>44057</c:v>
                      </c:pt>
                      <c:pt idx="111">
                        <c:v>44060</c:v>
                      </c:pt>
                      <c:pt idx="112">
                        <c:v>44061</c:v>
                      </c:pt>
                      <c:pt idx="113">
                        <c:v>44062</c:v>
                      </c:pt>
                      <c:pt idx="114">
                        <c:v>44063</c:v>
                      </c:pt>
                      <c:pt idx="115">
                        <c:v>44064</c:v>
                      </c:pt>
                      <c:pt idx="116">
                        <c:v>44065</c:v>
                      </c:pt>
                      <c:pt idx="117">
                        <c:v>44066</c:v>
                      </c:pt>
                      <c:pt idx="118">
                        <c:v>44067</c:v>
                      </c:pt>
                      <c:pt idx="119">
                        <c:v>44068</c:v>
                      </c:pt>
                      <c:pt idx="120">
                        <c:v>44069</c:v>
                      </c:pt>
                      <c:pt idx="121">
                        <c:v>44070</c:v>
                      </c:pt>
                      <c:pt idx="122">
                        <c:v>44071</c:v>
                      </c:pt>
                      <c:pt idx="123">
                        <c:v>44072</c:v>
                      </c:pt>
                      <c:pt idx="124">
                        <c:v>44073</c:v>
                      </c:pt>
                      <c:pt idx="125">
                        <c:v>44074</c:v>
                      </c:pt>
                      <c:pt idx="126">
                        <c:v>44075</c:v>
                      </c:pt>
                      <c:pt idx="127">
                        <c:v>44076</c:v>
                      </c:pt>
                      <c:pt idx="128">
                        <c:v>44077</c:v>
                      </c:pt>
                      <c:pt idx="129">
                        <c:v>44079</c:v>
                      </c:pt>
                      <c:pt idx="130">
                        <c:v>44080</c:v>
                      </c:pt>
                      <c:pt idx="131">
                        <c:v>44081</c:v>
                      </c:pt>
                      <c:pt idx="132">
                        <c:v>44082</c:v>
                      </c:pt>
                      <c:pt idx="133">
                        <c:v>44083</c:v>
                      </c:pt>
                      <c:pt idx="134">
                        <c:v>44084</c:v>
                      </c:pt>
                      <c:pt idx="135">
                        <c:v>44085</c:v>
                      </c:pt>
                      <c:pt idx="136">
                        <c:v>44086</c:v>
                      </c:pt>
                      <c:pt idx="137">
                        <c:v>44087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Numbers'!$J$3:$J$140</c15:sqref>
                        </c15:formulaRef>
                      </c:ext>
                    </c:extLst>
                    <c:numCache>
                      <c:formatCode>0.00</c:formatCode>
                      <c:ptCount val="138"/>
                      <c:pt idx="1">
                        <c:v>44.863573494278889</c:v>
                      </c:pt>
                      <c:pt idx="2">
                        <c:v>46.193914999408072</c:v>
                      </c:pt>
                      <c:pt idx="3">
                        <c:v>46.802812186139938</c:v>
                      </c:pt>
                      <c:pt idx="4">
                        <c:v>47.832020997375331</c:v>
                      </c:pt>
                      <c:pt idx="5">
                        <c:v>48.701298701298704</c:v>
                      </c:pt>
                      <c:pt idx="6">
                        <c:v>49.243713367366233</c:v>
                      </c:pt>
                      <c:pt idx="7">
                        <c:v>49.311516452074393</c:v>
                      </c:pt>
                      <c:pt idx="8">
                        <c:v>49.475926714955257</c:v>
                      </c:pt>
                      <c:pt idx="9">
                        <c:v>50.804409963250308</c:v>
                      </c:pt>
                      <c:pt idx="10">
                        <c:v>51.867381007842226</c:v>
                      </c:pt>
                      <c:pt idx="11">
                        <c:v>52.422516458317922</c:v>
                      </c:pt>
                      <c:pt idx="12">
                        <c:v>53.654876741693457</c:v>
                      </c:pt>
                      <c:pt idx="13">
                        <c:v>55.432372505543235</c:v>
                      </c:pt>
                      <c:pt idx="14">
                        <c:v>57.384221863220255</c:v>
                      </c:pt>
                      <c:pt idx="15">
                        <c:v>58.279695728496193</c:v>
                      </c:pt>
                      <c:pt idx="16">
                        <c:v>61.11393692777213</c:v>
                      </c:pt>
                      <c:pt idx="17">
                        <c:v>63.044418360412678</c:v>
                      </c:pt>
                      <c:pt idx="18">
                        <c:v>65.179431599229289</c:v>
                      </c:pt>
                      <c:pt idx="19">
                        <c:v>66.534260178748767</c:v>
                      </c:pt>
                      <c:pt idx="20">
                        <c:v>68.392867316128289</c:v>
                      </c:pt>
                      <c:pt idx="21">
                        <c:v>69.770685711097471</c:v>
                      </c:pt>
                      <c:pt idx="22">
                        <c:v>69.792463134898966</c:v>
                      </c:pt>
                      <c:pt idx="23">
                        <c:v>70.622796709753231</c:v>
                      </c:pt>
                      <c:pt idx="24">
                        <c:v>71.434548402280214</c:v>
                      </c:pt>
                      <c:pt idx="25">
                        <c:v>71.384835187264002</c:v>
                      </c:pt>
                      <c:pt idx="26">
                        <c:v>72.991402312481469</c:v>
                      </c:pt>
                      <c:pt idx="27">
                        <c:v>73.644505013141242</c:v>
                      </c:pt>
                      <c:pt idx="28">
                        <c:v>73.616492083991005</c:v>
                      </c:pt>
                      <c:pt idx="29">
                        <c:v>74.613863251083075</c:v>
                      </c:pt>
                      <c:pt idx="30">
                        <c:v>75.388480506187776</c:v>
                      </c:pt>
                      <c:pt idx="31">
                        <c:v>75.910044703950376</c:v>
                      </c:pt>
                      <c:pt idx="32">
                        <c:v>76.278402724868911</c:v>
                      </c:pt>
                      <c:pt idx="33">
                        <c:v>76.634441354346009</c:v>
                      </c:pt>
                      <c:pt idx="34">
                        <c:v>76.830596332273387</c:v>
                      </c:pt>
                      <c:pt idx="35">
                        <c:v>76.539514197742037</c:v>
                      </c:pt>
                      <c:pt idx="36">
                        <c:v>76.524579319469126</c:v>
                      </c:pt>
                      <c:pt idx="37">
                        <c:v>76.38039215686274</c:v>
                      </c:pt>
                      <c:pt idx="38">
                        <c:v>76.201748692298878</c:v>
                      </c:pt>
                      <c:pt idx="39">
                        <c:v>76.92481969565381</c:v>
                      </c:pt>
                      <c:pt idx="40">
                        <c:v>76.948559517605901</c:v>
                      </c:pt>
                      <c:pt idx="41">
                        <c:v>77.115031238515257</c:v>
                      </c:pt>
                      <c:pt idx="42">
                        <c:v>77.554207678059058</c:v>
                      </c:pt>
                      <c:pt idx="43">
                        <c:v>79.053245858856798</c:v>
                      </c:pt>
                      <c:pt idx="44">
                        <c:v>78.381629692530879</c:v>
                      </c:pt>
                      <c:pt idx="45">
                        <c:v>78.316904106726113</c:v>
                      </c:pt>
                      <c:pt idx="46">
                        <c:v>78.531345749991388</c:v>
                      </c:pt>
                      <c:pt idx="47">
                        <c:v>78.930721354963779</c:v>
                      </c:pt>
                      <c:pt idx="48">
                        <c:v>79.289451029733129</c:v>
                      </c:pt>
                      <c:pt idx="49">
                        <c:v>79.210895907502362</c:v>
                      </c:pt>
                      <c:pt idx="50">
                        <c:v>79.364873622812709</c:v>
                      </c:pt>
                      <c:pt idx="51">
                        <c:v>80.980185699243805</c:v>
                      </c:pt>
                      <c:pt idx="52">
                        <c:v>82.059979710880043</c:v>
                      </c:pt>
                      <c:pt idx="53">
                        <c:v>82.541133455210229</c:v>
                      </c:pt>
                      <c:pt idx="54">
                        <c:v>82.95198799699925</c:v>
                      </c:pt>
                      <c:pt idx="55">
                        <c:v>83.758426791761167</c:v>
                      </c:pt>
                      <c:pt idx="56">
                        <c:v>84.068582020389243</c:v>
                      </c:pt>
                      <c:pt idx="57">
                        <c:v>84.263070590403629</c:v>
                      </c:pt>
                      <c:pt idx="58">
                        <c:v>85.074581523225078</c:v>
                      </c:pt>
                      <c:pt idx="59">
                        <c:v>85.486922314645213</c:v>
                      </c:pt>
                      <c:pt idx="60">
                        <c:v>85.789819572230854</c:v>
                      </c:pt>
                      <c:pt idx="61">
                        <c:v>86.015399708654158</c:v>
                      </c:pt>
                      <c:pt idx="62">
                        <c:v>85.980563022479544</c:v>
                      </c:pt>
                      <c:pt idx="63">
                        <c:v>86.241768579492003</c:v>
                      </c:pt>
                      <c:pt idx="64">
                        <c:v>86.326560444379481</c:v>
                      </c:pt>
                      <c:pt idx="65">
                        <c:v>86.705909779694608</c:v>
                      </c:pt>
                      <c:pt idx="66">
                        <c:v>86.819816684070076</c:v>
                      </c:pt>
                      <c:pt idx="67">
                        <c:v>86.878859583309293</c:v>
                      </c:pt>
                      <c:pt idx="68">
                        <c:v>86.494228180229726</c:v>
                      </c:pt>
                      <c:pt idx="69">
                        <c:v>86.529029314474741</c:v>
                      </c:pt>
                      <c:pt idx="70">
                        <c:v>86.529029314474741</c:v>
                      </c:pt>
                      <c:pt idx="71">
                        <c:v>86.881538026576195</c:v>
                      </c:pt>
                      <c:pt idx="72">
                        <c:v>86.981848881384551</c:v>
                      </c:pt>
                      <c:pt idx="73">
                        <c:v>87.174669059905767</c:v>
                      </c:pt>
                      <c:pt idx="74">
                        <c:v>87.420718816067648</c:v>
                      </c:pt>
                      <c:pt idx="75">
                        <c:v>87.640044370493627</c:v>
                      </c:pt>
                      <c:pt idx="76">
                        <c:v>87.91254353474487</c:v>
                      </c:pt>
                      <c:pt idx="77">
                        <c:v>88.182865291794641</c:v>
                      </c:pt>
                      <c:pt idx="78">
                        <c:v>88.599223916489052</c:v>
                      </c:pt>
                      <c:pt idx="79">
                        <c:v>88.592979876371757</c:v>
                      </c:pt>
                      <c:pt idx="80">
                        <c:v>88.664187410081709</c:v>
                      </c:pt>
                      <c:pt idx="81">
                        <c:v>88.728010825439782</c:v>
                      </c:pt>
                      <c:pt idx="82">
                        <c:v>88.84810536543236</c:v>
                      </c:pt>
                      <c:pt idx="83">
                        <c:v>88.962139762667164</c:v>
                      </c:pt>
                      <c:pt idx="84">
                        <c:v>88.968181574287712</c:v>
                      </c:pt>
                      <c:pt idx="85">
                        <c:v>88.926282051282044</c:v>
                      </c:pt>
                      <c:pt idx="86">
                        <c:v>88.838953302840125</c:v>
                      </c:pt>
                      <c:pt idx="87">
                        <c:v>88.80203503007499</c:v>
                      </c:pt>
                      <c:pt idx="88">
                        <c:v>88.569395392968218</c:v>
                      </c:pt>
                      <c:pt idx="89">
                        <c:v>88.729104888865564</c:v>
                      </c:pt>
                      <c:pt idx="90">
                        <c:v>88.885108610311434</c:v>
                      </c:pt>
                      <c:pt idx="91">
                        <c:v>88.790522067439142</c:v>
                      </c:pt>
                      <c:pt idx="92">
                        <c:v>88.835845678852195</c:v>
                      </c:pt>
                      <c:pt idx="93">
                        <c:v>88.82885211995864</c:v>
                      </c:pt>
                      <c:pt idx="94">
                        <c:v>88.819299466481098</c:v>
                      </c:pt>
                      <c:pt idx="95">
                        <c:v>88.838344898483683</c:v>
                      </c:pt>
                      <c:pt idx="96">
                        <c:v>89.111475914430827</c:v>
                      </c:pt>
                      <c:pt idx="97">
                        <c:v>89.330774152271275</c:v>
                      </c:pt>
                      <c:pt idx="98">
                        <c:v>89.453951898798749</c:v>
                      </c:pt>
                      <c:pt idx="99">
                        <c:v>89.586352426715479</c:v>
                      </c:pt>
                      <c:pt idx="100">
                        <c:v>89.632183325306087</c:v>
                      </c:pt>
                      <c:pt idx="101">
                        <c:v>89.837993338043816</c:v>
                      </c:pt>
                      <c:pt idx="102">
                        <c:v>90.011079216397235</c:v>
                      </c:pt>
                      <c:pt idx="103">
                        <c:v>90.19568439297646</c:v>
                      </c:pt>
                      <c:pt idx="104">
                        <c:v>90.292503195728997</c:v>
                      </c:pt>
                      <c:pt idx="105">
                        <c:v>90.402081717416877</c:v>
                      </c:pt>
                      <c:pt idx="106">
                        <c:v>90.593317684662637</c:v>
                      </c:pt>
                      <c:pt idx="107">
                        <c:v>90.587883767834469</c:v>
                      </c:pt>
                      <c:pt idx="108">
                        <c:v>90.700104493207945</c:v>
                      </c:pt>
                      <c:pt idx="109">
                        <c:v>90.888597121411053</c:v>
                      </c:pt>
                      <c:pt idx="110">
                        <c:v>90.887070861860153</c:v>
                      </c:pt>
                      <c:pt idx="111">
                        <c:v>91.503397158739958</c:v>
                      </c:pt>
                      <c:pt idx="112">
                        <c:v>90.839246390995839</c:v>
                      </c:pt>
                      <c:pt idx="113">
                        <c:v>91.231123749754843</c:v>
                      </c:pt>
                      <c:pt idx="114">
                        <c:v>92.382089261352561</c:v>
                      </c:pt>
                      <c:pt idx="115">
                        <c:v>90.815707035139269</c:v>
                      </c:pt>
                      <c:pt idx="116">
                        <c:v>90.796134376438104</c:v>
                      </c:pt>
                      <c:pt idx="117">
                        <c:v>90.804792039031938</c:v>
                      </c:pt>
                      <c:pt idx="118">
                        <c:v>90.763003830679168</c:v>
                      </c:pt>
                      <c:pt idx="119">
                        <c:v>90.725118369505125</c:v>
                      </c:pt>
                      <c:pt idx="120">
                        <c:v>90.809449574289474</c:v>
                      </c:pt>
                      <c:pt idx="121">
                        <c:v>90.737330495300512</c:v>
                      </c:pt>
                      <c:pt idx="122">
                        <c:v>90.671276976272807</c:v>
                      </c:pt>
                      <c:pt idx="123">
                        <c:v>90.59715324477817</c:v>
                      </c:pt>
                      <c:pt idx="124">
                        <c:v>90.541533357032819</c:v>
                      </c:pt>
                      <c:pt idx="125">
                        <c:v>90.470112741969785</c:v>
                      </c:pt>
                      <c:pt idx="126">
                        <c:v>90.448127106857456</c:v>
                      </c:pt>
                      <c:pt idx="127">
                        <c:v>90.487380739765939</c:v>
                      </c:pt>
                      <c:pt idx="128">
                        <c:v>90.486342126224045</c:v>
                      </c:pt>
                      <c:pt idx="129">
                        <c:v>90.33555798432667</c:v>
                      </c:pt>
                      <c:pt idx="130">
                        <c:v>90.262042121359571</c:v>
                      </c:pt>
                      <c:pt idx="131">
                        <c:v>90.262042121359571</c:v>
                      </c:pt>
                      <c:pt idx="132">
                        <c:v>90.031238515251744</c:v>
                      </c:pt>
                      <c:pt idx="133">
                        <c:v>90.035481286482778</c:v>
                      </c:pt>
                      <c:pt idx="134">
                        <c:v>90.010261087675289</c:v>
                      </c:pt>
                      <c:pt idx="135">
                        <c:v>89.85658527729872</c:v>
                      </c:pt>
                      <c:pt idx="136">
                        <c:v>89.65462753950338</c:v>
                      </c:pt>
                      <c:pt idx="137">
                        <c:v>89.522290131224153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651-4F6B-A686-A0E94BC84FF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Numbers'!$K$2</c15:sqref>
                        </c15:formulaRef>
                      </c:ext>
                    </c:extLst>
                    <c:strCache>
                      <c:ptCount val="1"/>
                      <c:pt idx="0">
                        <c:v>deaths as % of total 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Numbers'!$B$3:$B$140</c15:sqref>
                        </c15:formulaRef>
                      </c:ext>
                    </c:extLst>
                    <c:numCache>
                      <c:formatCode>m/d/yyyy</c:formatCode>
                      <c:ptCount val="138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  <c:pt idx="79">
                        <c:v>44024</c:v>
                      </c:pt>
                      <c:pt idx="80">
                        <c:v>44025</c:v>
                      </c:pt>
                      <c:pt idx="81">
                        <c:v>44026</c:v>
                      </c:pt>
                      <c:pt idx="82">
                        <c:v>44027</c:v>
                      </c:pt>
                      <c:pt idx="83">
                        <c:v>44028</c:v>
                      </c:pt>
                      <c:pt idx="84">
                        <c:v>44029</c:v>
                      </c:pt>
                      <c:pt idx="85">
                        <c:v>44030</c:v>
                      </c:pt>
                      <c:pt idx="86">
                        <c:v>44031</c:v>
                      </c:pt>
                      <c:pt idx="87">
                        <c:v>44032</c:v>
                      </c:pt>
                      <c:pt idx="88">
                        <c:v>44033</c:v>
                      </c:pt>
                      <c:pt idx="89">
                        <c:v>44034</c:v>
                      </c:pt>
                      <c:pt idx="90">
                        <c:v>44035</c:v>
                      </c:pt>
                      <c:pt idx="91">
                        <c:v>44036</c:v>
                      </c:pt>
                      <c:pt idx="92">
                        <c:v>44037</c:v>
                      </c:pt>
                      <c:pt idx="93">
                        <c:v>44038</c:v>
                      </c:pt>
                      <c:pt idx="94">
                        <c:v>44039</c:v>
                      </c:pt>
                      <c:pt idx="95">
                        <c:v>44040</c:v>
                      </c:pt>
                      <c:pt idx="96">
                        <c:v>44041</c:v>
                      </c:pt>
                      <c:pt idx="97">
                        <c:v>44042</c:v>
                      </c:pt>
                      <c:pt idx="98">
                        <c:v>44043</c:v>
                      </c:pt>
                      <c:pt idx="99">
                        <c:v>44044</c:v>
                      </c:pt>
                      <c:pt idx="100">
                        <c:v>44045</c:v>
                      </c:pt>
                      <c:pt idx="101">
                        <c:v>44047</c:v>
                      </c:pt>
                      <c:pt idx="102">
                        <c:v>44048</c:v>
                      </c:pt>
                      <c:pt idx="103">
                        <c:v>44049</c:v>
                      </c:pt>
                      <c:pt idx="104">
                        <c:v>44050</c:v>
                      </c:pt>
                      <c:pt idx="105">
                        <c:v>44051</c:v>
                      </c:pt>
                      <c:pt idx="106">
                        <c:v>44052</c:v>
                      </c:pt>
                      <c:pt idx="107">
                        <c:v>44053</c:v>
                      </c:pt>
                      <c:pt idx="108">
                        <c:v>44054</c:v>
                      </c:pt>
                      <c:pt idx="109">
                        <c:v>44056</c:v>
                      </c:pt>
                      <c:pt idx="110">
                        <c:v>44057</c:v>
                      </c:pt>
                      <c:pt idx="111">
                        <c:v>44060</c:v>
                      </c:pt>
                      <c:pt idx="112">
                        <c:v>44061</c:v>
                      </c:pt>
                      <c:pt idx="113">
                        <c:v>44062</c:v>
                      </c:pt>
                      <c:pt idx="114">
                        <c:v>44063</c:v>
                      </c:pt>
                      <c:pt idx="115">
                        <c:v>44064</c:v>
                      </c:pt>
                      <c:pt idx="116">
                        <c:v>44065</c:v>
                      </c:pt>
                      <c:pt idx="117">
                        <c:v>44066</c:v>
                      </c:pt>
                      <c:pt idx="118">
                        <c:v>44067</c:v>
                      </c:pt>
                      <c:pt idx="119">
                        <c:v>44068</c:v>
                      </c:pt>
                      <c:pt idx="120">
                        <c:v>44069</c:v>
                      </c:pt>
                      <c:pt idx="121">
                        <c:v>44070</c:v>
                      </c:pt>
                      <c:pt idx="122">
                        <c:v>44071</c:v>
                      </c:pt>
                      <c:pt idx="123">
                        <c:v>44072</c:v>
                      </c:pt>
                      <c:pt idx="124">
                        <c:v>44073</c:v>
                      </c:pt>
                      <c:pt idx="125">
                        <c:v>44074</c:v>
                      </c:pt>
                      <c:pt idx="126">
                        <c:v>44075</c:v>
                      </c:pt>
                      <c:pt idx="127">
                        <c:v>44076</c:v>
                      </c:pt>
                      <c:pt idx="128">
                        <c:v>44077</c:v>
                      </c:pt>
                      <c:pt idx="129">
                        <c:v>44079</c:v>
                      </c:pt>
                      <c:pt idx="130">
                        <c:v>44080</c:v>
                      </c:pt>
                      <c:pt idx="131">
                        <c:v>44081</c:v>
                      </c:pt>
                      <c:pt idx="132">
                        <c:v>44082</c:v>
                      </c:pt>
                      <c:pt idx="133">
                        <c:v>44083</c:v>
                      </c:pt>
                      <c:pt idx="134">
                        <c:v>44084</c:v>
                      </c:pt>
                      <c:pt idx="135">
                        <c:v>44085</c:v>
                      </c:pt>
                      <c:pt idx="136">
                        <c:v>44086</c:v>
                      </c:pt>
                      <c:pt idx="137">
                        <c:v>44087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Numbers'!$K$3:$K$140</c15:sqref>
                        </c15:formulaRef>
                      </c:ext>
                    </c:extLst>
                    <c:numCache>
                      <c:formatCode>0.00</c:formatCode>
                      <c:ptCount val="138"/>
                      <c:pt idx="1">
                        <c:v>4.199673079341129</c:v>
                      </c:pt>
                      <c:pt idx="2">
                        <c:v>4.5578311826684033</c:v>
                      </c:pt>
                      <c:pt idx="3">
                        <c:v>4.7204553063274188</c:v>
                      </c:pt>
                      <c:pt idx="4">
                        <c:v>5.0183727034120738</c:v>
                      </c:pt>
                      <c:pt idx="5">
                        <c:v>5.1348651348651346</c:v>
                      </c:pt>
                      <c:pt idx="6">
                        <c:v>5.2278313480809224</c:v>
                      </c:pt>
                      <c:pt idx="7">
                        <c:v>5.221745350500715</c:v>
                      </c:pt>
                      <c:pt idx="8">
                        <c:v>5.3003834682573494</c:v>
                      </c:pt>
                      <c:pt idx="9">
                        <c:v>5.3817884850959574</c:v>
                      </c:pt>
                      <c:pt idx="10">
                        <c:v>5.5361441105675908</c:v>
                      </c:pt>
                      <c:pt idx="11">
                        <c:v>5.6439085731193135</c:v>
                      </c:pt>
                      <c:pt idx="12">
                        <c:v>5.7949267595569847</c:v>
                      </c:pt>
                      <c:pt idx="13">
                        <c:v>5.7857538802660757</c:v>
                      </c:pt>
                      <c:pt idx="14">
                        <c:v>6.0043080236941302</c:v>
                      </c:pt>
                      <c:pt idx="15">
                        <c:v>6.1829529939535792</c:v>
                      </c:pt>
                      <c:pt idx="16">
                        <c:v>6.3326551373346902</c:v>
                      </c:pt>
                      <c:pt idx="17">
                        <c:v>6.6843763513930927</c:v>
                      </c:pt>
                      <c:pt idx="18">
                        <c:v>6.7497591522157991</c:v>
                      </c:pt>
                      <c:pt idx="19">
                        <c:v>6.86956013785852</c:v>
                      </c:pt>
                      <c:pt idx="20">
                        <c:v>6.9275907252321538</c:v>
                      </c:pt>
                      <c:pt idx="21">
                        <c:v>7.2532500139485574</c:v>
                      </c:pt>
                      <c:pt idx="22">
                        <c:v>7.433096668487166</c:v>
                      </c:pt>
                      <c:pt idx="23">
                        <c:v>7.6327315457750249</c:v>
                      </c:pt>
                      <c:pt idx="24">
                        <c:v>7.7244913968934679</c:v>
                      </c:pt>
                      <c:pt idx="25">
                        <c:v>7.857944688233494</c:v>
                      </c:pt>
                      <c:pt idx="26">
                        <c:v>8.0739203478604615</c:v>
                      </c:pt>
                      <c:pt idx="27">
                        <c:v>8.1232356663097445</c:v>
                      </c:pt>
                      <c:pt idx="28">
                        <c:v>8.2508250825082499</c:v>
                      </c:pt>
                      <c:pt idx="29">
                        <c:v>8.3113580711998498</c:v>
                      </c:pt>
                      <c:pt idx="30">
                        <c:v>8.3651251512049871</c:v>
                      </c:pt>
                      <c:pt idx="31">
                        <c:v>8.3249703494206742</c:v>
                      </c:pt>
                      <c:pt idx="32">
                        <c:v>8.3269842692600715</c:v>
                      </c:pt>
                      <c:pt idx="33">
                        <c:v>8.3035359555025821</c:v>
                      </c:pt>
                      <c:pt idx="34">
                        <c:v>8.293766607135078</c:v>
                      </c:pt>
                      <c:pt idx="35">
                        <c:v>8.2064659596305169</c:v>
                      </c:pt>
                      <c:pt idx="36">
                        <c:v>8.2399636168189527</c:v>
                      </c:pt>
                      <c:pt idx="37">
                        <c:v>8.1294117647058819</c:v>
                      </c:pt>
                      <c:pt idx="38">
                        <c:v>8.1058378832423355</c:v>
                      </c:pt>
                      <c:pt idx="39">
                        <c:v>8.1372956236075975</c:v>
                      </c:pt>
                      <c:pt idx="40">
                        <c:v>8.1478448596739383</c:v>
                      </c:pt>
                      <c:pt idx="41">
                        <c:v>8.1955163542815139</c:v>
                      </c:pt>
                      <c:pt idx="42">
                        <c:v>8.1611157520066833</c:v>
                      </c:pt>
                      <c:pt idx="43">
                        <c:v>8.2134183913878722</c:v>
                      </c:pt>
                      <c:pt idx="44">
                        <c:v>8.0529313944025755</c:v>
                      </c:pt>
                      <c:pt idx="45">
                        <c:v>7.9870423908878747</c:v>
                      </c:pt>
                      <c:pt idx="46">
                        <c:v>7.9595138912796504</c:v>
                      </c:pt>
                      <c:pt idx="47">
                        <c:v>8.0161888242696318</c:v>
                      </c:pt>
                      <c:pt idx="48">
                        <c:v>7.9696708827229985</c:v>
                      </c:pt>
                      <c:pt idx="49">
                        <c:v>7.923702518208839</c:v>
                      </c:pt>
                      <c:pt idx="50">
                        <c:v>7.9390797148412187</c:v>
                      </c:pt>
                      <c:pt idx="51">
                        <c:v>7.8970039245716466</c:v>
                      </c:pt>
                      <c:pt idx="52">
                        <c:v>7.8842252092315492</c:v>
                      </c:pt>
                      <c:pt idx="53">
                        <c:v>7.8736682846876374</c:v>
                      </c:pt>
                      <c:pt idx="54">
                        <c:v>7.8363340835208808</c:v>
                      </c:pt>
                      <c:pt idx="55">
                        <c:v>7.8256547267700149</c:v>
                      </c:pt>
                      <c:pt idx="56">
                        <c:v>7.8066110596231075</c:v>
                      </c:pt>
                      <c:pt idx="57">
                        <c:v>7.7962769552128774</c:v>
                      </c:pt>
                      <c:pt idx="58">
                        <c:v>7.7558708266245402</c:v>
                      </c:pt>
                      <c:pt idx="59">
                        <c:v>7.792558782018558</c:v>
                      </c:pt>
                      <c:pt idx="60">
                        <c:v>7.784681562910742</c:v>
                      </c:pt>
                      <c:pt idx="61">
                        <c:v>7.7563397449237446</c:v>
                      </c:pt>
                      <c:pt idx="62">
                        <c:v>7.7363896848137532</c:v>
                      </c:pt>
                      <c:pt idx="63">
                        <c:v>7.7345954844778921</c:v>
                      </c:pt>
                      <c:pt idx="64">
                        <c:v>7.7210934073965802</c:v>
                      </c:pt>
                      <c:pt idx="65">
                        <c:v>7.704860706376035</c:v>
                      </c:pt>
                      <c:pt idx="66">
                        <c:v>7.6923076923076925</c:v>
                      </c:pt>
                      <c:pt idx="67">
                        <c:v>7.6701102325849826</c:v>
                      </c:pt>
                      <c:pt idx="68">
                        <c:v>7.6336971155223283</c:v>
                      </c:pt>
                      <c:pt idx="69">
                        <c:v>7.6194821489677196</c:v>
                      </c:pt>
                      <c:pt idx="70">
                        <c:v>7.6194821489677196</c:v>
                      </c:pt>
                      <c:pt idx="71">
                        <c:v>7.5770426915465077</c:v>
                      </c:pt>
                      <c:pt idx="72">
                        <c:v>7.5474883917264677</c:v>
                      </c:pt>
                      <c:pt idx="73">
                        <c:v>7.5358985864931576</c:v>
                      </c:pt>
                      <c:pt idx="74">
                        <c:v>7.4802492489150998</c:v>
                      </c:pt>
                      <c:pt idx="75">
                        <c:v>7.4625623960066552</c:v>
                      </c:pt>
                      <c:pt idx="76">
                        <c:v>7.4630991210127702</c:v>
                      </c:pt>
                      <c:pt idx="77">
                        <c:v>7.4319877139096091</c:v>
                      </c:pt>
                      <c:pt idx="78">
                        <c:v>7.4219817456413626</c:v>
                      </c:pt>
                      <c:pt idx="79">
                        <c:v>7.404079187430221</c:v>
                      </c:pt>
                      <c:pt idx="80">
                        <c:v>7.3889084937158982</c:v>
                      </c:pt>
                      <c:pt idx="81">
                        <c:v>7.3694181326116368</c:v>
                      </c:pt>
                      <c:pt idx="82">
                        <c:v>7.373421137860305</c:v>
                      </c:pt>
                      <c:pt idx="83">
                        <c:v>7.3648521378790726</c:v>
                      </c:pt>
                      <c:pt idx="84">
                        <c:v>7.367065514836078</c:v>
                      </c:pt>
                      <c:pt idx="85">
                        <c:v>7.3397435897435903</c:v>
                      </c:pt>
                      <c:pt idx="86">
                        <c:v>7.3157110945644073</c:v>
                      </c:pt>
                      <c:pt idx="87">
                        <c:v>7.2921911020429793</c:v>
                      </c:pt>
                      <c:pt idx="88">
                        <c:v>7.2558115017658533</c:v>
                      </c:pt>
                      <c:pt idx="89">
                        <c:v>7.2296428477707506</c:v>
                      </c:pt>
                      <c:pt idx="90">
                        <c:v>7.2101544098403556</c:v>
                      </c:pt>
                      <c:pt idx="91">
                        <c:v>7.1813565941934634</c:v>
                      </c:pt>
                      <c:pt idx="92">
                        <c:v>7.1582388501154561</c:v>
                      </c:pt>
                      <c:pt idx="93">
                        <c:v>7.1432264736297828</c:v>
                      </c:pt>
                      <c:pt idx="94">
                        <c:v>7.1238949457460246</c:v>
                      </c:pt>
                      <c:pt idx="95">
                        <c:v>7.113852480082242</c:v>
                      </c:pt>
                      <c:pt idx="96">
                        <c:v>7.1025496332016615</c:v>
                      </c:pt>
                      <c:pt idx="97">
                        <c:v>7.0940499040307099</c:v>
                      </c:pt>
                      <c:pt idx="98">
                        <c:v>7.0774567063684364</c:v>
                      </c:pt>
                      <c:pt idx="99">
                        <c:v>7.0602293239773211</c:v>
                      </c:pt>
                      <c:pt idx="100">
                        <c:v>7.0420035995842731</c:v>
                      </c:pt>
                      <c:pt idx="101">
                        <c:v>7.0202886847683459</c:v>
                      </c:pt>
                      <c:pt idx="102">
                        <c:v>7.0050863675278237</c:v>
                      </c:pt>
                      <c:pt idx="103">
                        <c:v>6.9908814589665651</c:v>
                      </c:pt>
                      <c:pt idx="104">
                        <c:v>6.9754618141714921</c:v>
                      </c:pt>
                      <c:pt idx="105">
                        <c:v>6.9657467410613751</c:v>
                      </c:pt>
                      <c:pt idx="106">
                        <c:v>6.9569994506317734</c:v>
                      </c:pt>
                      <c:pt idx="107">
                        <c:v>6.9370782600034859</c:v>
                      </c:pt>
                      <c:pt idx="108">
                        <c:v>6.9313827934517587</c:v>
                      </c:pt>
                      <c:pt idx="109">
                        <c:v>6.9041543835311021</c:v>
                      </c:pt>
                      <c:pt idx="110">
                        <c:v>6.8909266170691321</c:v>
                      </c:pt>
                      <c:pt idx="111">
                        <c:v>6.8906732550957379</c:v>
                      </c:pt>
                      <c:pt idx="112">
                        <c:v>6.8338634695375582</c:v>
                      </c:pt>
                      <c:pt idx="113">
                        <c:v>6.8444793096685625</c:v>
                      </c:pt>
                      <c:pt idx="114">
                        <c:v>6.8042291950886762</c:v>
                      </c:pt>
                      <c:pt idx="115">
                        <c:v>6.7898686223560558</c:v>
                      </c:pt>
                      <c:pt idx="116">
                        <c:v>6.7745295129217427</c:v>
                      </c:pt>
                      <c:pt idx="117">
                        <c:v>6.7557122844307038</c:v>
                      </c:pt>
                      <c:pt idx="118">
                        <c:v>6.7410316332184932</c:v>
                      </c:pt>
                      <c:pt idx="119">
                        <c:v>6.7296368399548152</c:v>
                      </c:pt>
                      <c:pt idx="120">
                        <c:v>6.7202302434344645</c:v>
                      </c:pt>
                      <c:pt idx="121">
                        <c:v>6.7036567574677726</c:v>
                      </c:pt>
                      <c:pt idx="122">
                        <c:v>6.6984619053296761</c:v>
                      </c:pt>
                      <c:pt idx="123">
                        <c:v>6.6749043556780645</c:v>
                      </c:pt>
                      <c:pt idx="124">
                        <c:v>6.6595568195283796</c:v>
                      </c:pt>
                      <c:pt idx="125">
                        <c:v>6.6439764589094521</c:v>
                      </c:pt>
                      <c:pt idx="126">
                        <c:v>6.628792343414819</c:v>
                      </c:pt>
                      <c:pt idx="127">
                        <c:v>6.6080744465855146</c:v>
                      </c:pt>
                      <c:pt idx="128">
                        <c:v>6.5876399756360389</c:v>
                      </c:pt>
                      <c:pt idx="129">
                        <c:v>6.5367532497732723</c:v>
                      </c:pt>
                      <c:pt idx="130">
                        <c:v>6.5174578902249714</c:v>
                      </c:pt>
                      <c:pt idx="131">
                        <c:v>6.5174578902249714</c:v>
                      </c:pt>
                      <c:pt idx="132">
                        <c:v>6.4613193678794563</c:v>
                      </c:pt>
                      <c:pt idx="133">
                        <c:v>6.4392812178093175</c:v>
                      </c:pt>
                      <c:pt idx="134">
                        <c:v>6.4166001596169195</c:v>
                      </c:pt>
                      <c:pt idx="135">
                        <c:v>6.3833166923844971</c:v>
                      </c:pt>
                      <c:pt idx="136">
                        <c:v>6.3521444695259595</c:v>
                      </c:pt>
                      <c:pt idx="137">
                        <c:v>6.3252741326622326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F96-4072-8B65-86F8D0FA94B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Numbers'!$L$2</c15:sqref>
                        </c15:formulaRef>
                      </c:ext>
                    </c:extLst>
                    <c:strCache>
                      <c:ptCount val="1"/>
                      <c:pt idx="0">
                        <c:v>Test Positivity Rate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Numbers'!$B$3:$B$140</c15:sqref>
                        </c15:formulaRef>
                      </c:ext>
                    </c:extLst>
                    <c:numCache>
                      <c:formatCode>m/d/yyyy</c:formatCode>
                      <c:ptCount val="138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  <c:pt idx="79">
                        <c:v>44024</c:v>
                      </c:pt>
                      <c:pt idx="80">
                        <c:v>44025</c:v>
                      </c:pt>
                      <c:pt idx="81">
                        <c:v>44026</c:v>
                      </c:pt>
                      <c:pt idx="82">
                        <c:v>44027</c:v>
                      </c:pt>
                      <c:pt idx="83">
                        <c:v>44028</c:v>
                      </c:pt>
                      <c:pt idx="84">
                        <c:v>44029</c:v>
                      </c:pt>
                      <c:pt idx="85">
                        <c:v>44030</c:v>
                      </c:pt>
                      <c:pt idx="86">
                        <c:v>44031</c:v>
                      </c:pt>
                      <c:pt idx="87">
                        <c:v>44032</c:v>
                      </c:pt>
                      <c:pt idx="88">
                        <c:v>44033</c:v>
                      </c:pt>
                      <c:pt idx="89">
                        <c:v>44034</c:v>
                      </c:pt>
                      <c:pt idx="90">
                        <c:v>44035</c:v>
                      </c:pt>
                      <c:pt idx="91">
                        <c:v>44036</c:v>
                      </c:pt>
                      <c:pt idx="92">
                        <c:v>44037</c:v>
                      </c:pt>
                      <c:pt idx="93">
                        <c:v>44038</c:v>
                      </c:pt>
                      <c:pt idx="94">
                        <c:v>44039</c:v>
                      </c:pt>
                      <c:pt idx="95">
                        <c:v>44040</c:v>
                      </c:pt>
                      <c:pt idx="96">
                        <c:v>44041</c:v>
                      </c:pt>
                      <c:pt idx="97">
                        <c:v>44042</c:v>
                      </c:pt>
                      <c:pt idx="98">
                        <c:v>44043</c:v>
                      </c:pt>
                      <c:pt idx="99">
                        <c:v>44044</c:v>
                      </c:pt>
                      <c:pt idx="100">
                        <c:v>44045</c:v>
                      </c:pt>
                      <c:pt idx="101">
                        <c:v>44047</c:v>
                      </c:pt>
                      <c:pt idx="102">
                        <c:v>44048</c:v>
                      </c:pt>
                      <c:pt idx="103">
                        <c:v>44049</c:v>
                      </c:pt>
                      <c:pt idx="104">
                        <c:v>44050</c:v>
                      </c:pt>
                      <c:pt idx="105">
                        <c:v>44051</c:v>
                      </c:pt>
                      <c:pt idx="106">
                        <c:v>44052</c:v>
                      </c:pt>
                      <c:pt idx="107">
                        <c:v>44053</c:v>
                      </c:pt>
                      <c:pt idx="108">
                        <c:v>44054</c:v>
                      </c:pt>
                      <c:pt idx="109">
                        <c:v>44056</c:v>
                      </c:pt>
                      <c:pt idx="110">
                        <c:v>44057</c:v>
                      </c:pt>
                      <c:pt idx="111">
                        <c:v>44060</c:v>
                      </c:pt>
                      <c:pt idx="112">
                        <c:v>44061</c:v>
                      </c:pt>
                      <c:pt idx="113">
                        <c:v>44062</c:v>
                      </c:pt>
                      <c:pt idx="114">
                        <c:v>44063</c:v>
                      </c:pt>
                      <c:pt idx="115">
                        <c:v>44064</c:v>
                      </c:pt>
                      <c:pt idx="116">
                        <c:v>44065</c:v>
                      </c:pt>
                      <c:pt idx="117">
                        <c:v>44066</c:v>
                      </c:pt>
                      <c:pt idx="118">
                        <c:v>44067</c:v>
                      </c:pt>
                      <c:pt idx="119">
                        <c:v>44068</c:v>
                      </c:pt>
                      <c:pt idx="120">
                        <c:v>44069</c:v>
                      </c:pt>
                      <c:pt idx="121">
                        <c:v>44070</c:v>
                      </c:pt>
                      <c:pt idx="122">
                        <c:v>44071</c:v>
                      </c:pt>
                      <c:pt idx="123">
                        <c:v>44072</c:v>
                      </c:pt>
                      <c:pt idx="124">
                        <c:v>44073</c:v>
                      </c:pt>
                      <c:pt idx="125">
                        <c:v>44074</c:v>
                      </c:pt>
                      <c:pt idx="126">
                        <c:v>44075</c:v>
                      </c:pt>
                      <c:pt idx="127">
                        <c:v>44076</c:v>
                      </c:pt>
                      <c:pt idx="128">
                        <c:v>44077</c:v>
                      </c:pt>
                      <c:pt idx="129">
                        <c:v>44079</c:v>
                      </c:pt>
                      <c:pt idx="130">
                        <c:v>44080</c:v>
                      </c:pt>
                      <c:pt idx="131">
                        <c:v>44081</c:v>
                      </c:pt>
                      <c:pt idx="132">
                        <c:v>44082</c:v>
                      </c:pt>
                      <c:pt idx="133">
                        <c:v>44083</c:v>
                      </c:pt>
                      <c:pt idx="134">
                        <c:v>44084</c:v>
                      </c:pt>
                      <c:pt idx="135">
                        <c:v>44085</c:v>
                      </c:pt>
                      <c:pt idx="136">
                        <c:v>44086</c:v>
                      </c:pt>
                      <c:pt idx="137">
                        <c:v>44087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Numbers'!$L$3:$L$140</c15:sqref>
                        </c15:formulaRef>
                      </c:ext>
                    </c:extLst>
                    <c:numCache>
                      <c:formatCode>0.00</c:formatCode>
                      <c:ptCount val="138"/>
                      <c:pt idx="1">
                        <c:v>7.0329495410410141</c:v>
                      </c:pt>
                      <c:pt idx="3">
                        <c:v>6.9956984378537461</c:v>
                      </c:pt>
                      <c:pt idx="4">
                        <c:v>6.9529607568325158</c:v>
                      </c:pt>
                      <c:pt idx="5">
                        <c:v>6.8349106203995795</c:v>
                      </c:pt>
                      <c:pt idx="6">
                        <c:v>6.7765556032466989</c:v>
                      </c:pt>
                      <c:pt idx="7">
                        <c:v>6.7847609803445774</c:v>
                      </c:pt>
                      <c:pt idx="8">
                        <c:v>6.7376700924384219</c:v>
                      </c:pt>
                      <c:pt idx="9">
                        <c:v>6.6357414201407892</c:v>
                      </c:pt>
                      <c:pt idx="10">
                        <c:v>6.6132634984210128</c:v>
                      </c:pt>
                      <c:pt idx="11">
                        <c:v>6.5296561051004636</c:v>
                      </c:pt>
                      <c:pt idx="12">
                        <c:v>6.4309937597073779</c:v>
                      </c:pt>
                      <c:pt idx="13">
                        <c:v>6.2846741392975023</c:v>
                      </c:pt>
                      <c:pt idx="14">
                        <c:v>6.1340776586783825</c:v>
                      </c:pt>
                      <c:pt idx="19">
                        <c:v>5.515870330810448</c:v>
                      </c:pt>
                      <c:pt idx="20">
                        <c:v>5.3596128303384676</c:v>
                      </c:pt>
                      <c:pt idx="21">
                        <c:v>5.2397240250248496</c:v>
                      </c:pt>
                      <c:pt idx="22">
                        <c:v>5.1911747194610935</c:v>
                      </c:pt>
                      <c:pt idx="23">
                        <c:v>5.1198468585492583</c:v>
                      </c:pt>
                      <c:pt idx="24">
                        <c:v>5.0205590593770841</c:v>
                      </c:pt>
                      <c:pt idx="25">
                        <c:v>4.9346718737803696</c:v>
                      </c:pt>
                      <c:pt idx="26">
                        <c:v>4.6631981087296142</c:v>
                      </c:pt>
                      <c:pt idx="27">
                        <c:v>4.5865292746738575</c:v>
                      </c:pt>
                      <c:pt idx="28">
                        <c:v>4.5457806884225773</c:v>
                      </c:pt>
                      <c:pt idx="29">
                        <c:v>4.470191008255834</c:v>
                      </c:pt>
                      <c:pt idx="30">
                        <c:v>4.3643791612773537</c:v>
                      </c:pt>
                      <c:pt idx="31">
                        <c:v>4.2913548442666114</c:v>
                      </c:pt>
                      <c:pt idx="32">
                        <c:v>4.2210783395666738</c:v>
                      </c:pt>
                      <c:pt idx="33">
                        <c:v>4.1578412190313978</c:v>
                      </c:pt>
                      <c:pt idx="34">
                        <c:v>4.1440049387975399</c:v>
                      </c:pt>
                      <c:pt idx="35">
                        <c:v>4.1772509173017216</c:v>
                      </c:pt>
                      <c:pt idx="36">
                        <c:v>4.1869055985819186</c:v>
                      </c:pt>
                      <c:pt idx="37">
                        <c:v>4.1709671246006916</c:v>
                      </c:pt>
                      <c:pt idx="38">
                        <c:v>4.1611721378933426</c:v>
                      </c:pt>
                      <c:pt idx="39">
                        <c:v>4.108777172184495</c:v>
                      </c:pt>
                      <c:pt idx="40">
                        <c:v>4.0573152793425171</c:v>
                      </c:pt>
                      <c:pt idx="41">
                        <c:v>3.9974320061937427</c:v>
                      </c:pt>
                      <c:pt idx="42">
                        <c:v>3.9258434367990964</c:v>
                      </c:pt>
                      <c:pt idx="43">
                        <c:v>3.8406550649343418</c:v>
                      </c:pt>
                      <c:pt idx="44">
                        <c:v>3.8572715361939078</c:v>
                      </c:pt>
                      <c:pt idx="45">
                        <c:v>3.8382863346364267</c:v>
                      </c:pt>
                      <c:pt idx="46">
                        <c:v>3.7945084330392773</c:v>
                      </c:pt>
                      <c:pt idx="47">
                        <c:v>3.7393030599384729</c:v>
                      </c:pt>
                      <c:pt idx="48">
                        <c:v>3.629358847718823</c:v>
                      </c:pt>
                      <c:pt idx="49">
                        <c:v>3.5955196046654736</c:v>
                      </c:pt>
                      <c:pt idx="50">
                        <c:v>3.5598559907900547</c:v>
                      </c:pt>
                      <c:pt idx="51">
                        <c:v>3.481022148324131</c:v>
                      </c:pt>
                      <c:pt idx="52">
                        <c:v>3.4113423022018425</c:v>
                      </c:pt>
                      <c:pt idx="53">
                        <c:v>3.3290137091231511</c:v>
                      </c:pt>
                      <c:pt idx="54">
                        <c:v>3.262921595845262</c:v>
                      </c:pt>
                      <c:pt idx="55">
                        <c:v>3.2068774165652965</c:v>
                      </c:pt>
                      <c:pt idx="56">
                        <c:v>3.1565090199902488</c:v>
                      </c:pt>
                      <c:pt idx="57">
                        <c:v>3.1085994973377233</c:v>
                      </c:pt>
                      <c:pt idx="58">
                        <c:v>3.0014397646773476</c:v>
                      </c:pt>
                      <c:pt idx="59">
                        <c:v>2.8924216485613456</c:v>
                      </c:pt>
                      <c:pt idx="60">
                        <c:v>2.8496833732433151</c:v>
                      </c:pt>
                      <c:pt idx="61">
                        <c:v>2.8109845423845528</c:v>
                      </c:pt>
                      <c:pt idx="62">
                        <c:v>2.7912725425785943</c:v>
                      </c:pt>
                      <c:pt idx="63">
                        <c:v>2.75205234854044</c:v>
                      </c:pt>
                      <c:pt idx="64">
                        <c:v>2.7070897973461734</c:v>
                      </c:pt>
                      <c:pt idx="65">
                        <c:v>2.6512886362969108</c:v>
                      </c:pt>
                      <c:pt idx="66">
                        <c:v>2.5964636400197016</c:v>
                      </c:pt>
                      <c:pt idx="67">
                        <c:v>2.5547776199298307</c:v>
                      </c:pt>
                      <c:pt idx="68">
                        <c:v>2.5232623525007121</c:v>
                      </c:pt>
                      <c:pt idx="69">
                        <c:v>2.4918195868047537</c:v>
                      </c:pt>
                      <c:pt idx="70">
                        <c:v>2.4918195868047537</c:v>
                      </c:pt>
                      <c:pt idx="71">
                        <c:v>2.4264201967067365</c:v>
                      </c:pt>
                      <c:pt idx="72">
                        <c:v>2.3979399377959467</c:v>
                      </c:pt>
                      <c:pt idx="73">
                        <c:v>2.3718138895060408</c:v>
                      </c:pt>
                      <c:pt idx="74">
                        <c:v>2.327609706445863</c:v>
                      </c:pt>
                      <c:pt idx="75">
                        <c:v>2.3122365791210036</c:v>
                      </c:pt>
                      <c:pt idx="76">
                        <c:v>2.2863303632988932</c:v>
                      </c:pt>
                      <c:pt idx="77">
                        <c:v>2.2286179134088062</c:v>
                      </c:pt>
                      <c:pt idx="78">
                        <c:v>2.1969234426752111</c:v>
                      </c:pt>
                      <c:pt idx="79">
                        <c:v>2.1711355967977184</c:v>
                      </c:pt>
                      <c:pt idx="80">
                        <c:v>2.151414897375775</c:v>
                      </c:pt>
                      <c:pt idx="81">
                        <c:v>2.1370005303462749</c:v>
                      </c:pt>
                      <c:pt idx="82">
                        <c:v>2.1138411755175066</c:v>
                      </c:pt>
                      <c:pt idx="83">
                        <c:v>2.0886068835285392</c:v>
                      </c:pt>
                      <c:pt idx="84">
                        <c:v>2.0587876273900392</c:v>
                      </c:pt>
                      <c:pt idx="85">
                        <c:v>2.0355215915343181</c:v>
                      </c:pt>
                      <c:pt idx="86">
                        <c:v>2.0149799970207187</c:v>
                      </c:pt>
                      <c:pt idx="87">
                        <c:v>1.9998039355954926</c:v>
                      </c:pt>
                      <c:pt idx="88">
                        <c:v>1.9863787878073975</c:v>
                      </c:pt>
                      <c:pt idx="89">
                        <c:v>1.9702714287117669</c:v>
                      </c:pt>
                      <c:pt idx="90">
                        <c:v>1.9493903372276924</c:v>
                      </c:pt>
                      <c:pt idx="91">
                        <c:v>1.9309581283004904</c:v>
                      </c:pt>
                      <c:pt idx="92">
                        <c:v>1.9091911930426444</c:v>
                      </c:pt>
                      <c:pt idx="93">
                        <c:v>1.8914823147870592</c:v>
                      </c:pt>
                      <c:pt idx="94">
                        <c:v>1.8746910666252421</c:v>
                      </c:pt>
                      <c:pt idx="95">
                        <c:v>1.8644388594866685</c:v>
                      </c:pt>
                      <c:pt idx="96">
                        <c:v>1.8439522424599022</c:v>
                      </c:pt>
                      <c:pt idx="97">
                        <c:v>1.8242816438750122</c:v>
                      </c:pt>
                      <c:pt idx="98">
                        <c:v>1.8052258500569991</c:v>
                      </c:pt>
                      <c:pt idx="99">
                        <c:v>1.7836040655634224</c:v>
                      </c:pt>
                      <c:pt idx="100">
                        <c:v>1.7645056552833411</c:v>
                      </c:pt>
                      <c:pt idx="101">
                        <c:v>1.7396824337642736</c:v>
                      </c:pt>
                      <c:pt idx="102">
                        <c:v>1.7303700553697503</c:v>
                      </c:pt>
                      <c:pt idx="103">
                        <c:v>1.7149464286560487</c:v>
                      </c:pt>
                      <c:pt idx="104">
                        <c:v>1.7003255579852483</c:v>
                      </c:pt>
                      <c:pt idx="105">
                        <c:v>1.6846362038086511</c:v>
                      </c:pt>
                      <c:pt idx="106">
                        <c:v>1.6684359548239904</c:v>
                      </c:pt>
                      <c:pt idx="107">
                        <c:v>1.6578417139080623</c:v>
                      </c:pt>
                      <c:pt idx="108">
                        <c:v>1.6445532612022251</c:v>
                      </c:pt>
                      <c:pt idx="109">
                        <c:v>1.6158007193789612</c:v>
                      </c:pt>
                      <c:pt idx="110">
                        <c:v>1.6001800345910047</c:v>
                      </c:pt>
                      <c:pt idx="111">
                        <c:v>1.5518252109964692</c:v>
                      </c:pt>
                      <c:pt idx="112">
                        <c:v>1.5532329058870833</c:v>
                      </c:pt>
                      <c:pt idx="113">
                        <c:v>1.5353069409483433</c:v>
                      </c:pt>
                      <c:pt idx="114">
                        <c:v>1.5300175746269353</c:v>
                      </c:pt>
                      <c:pt idx="115">
                        <c:v>1.5190057390153446</c:v>
                      </c:pt>
                      <c:pt idx="116">
                        <c:v>1.5070591267109412</c:v>
                      </c:pt>
                      <c:pt idx="117">
                        <c:v>1.4984664985859357</c:v>
                      </c:pt>
                      <c:pt idx="118">
                        <c:v>1.4921193436644873</c:v>
                      </c:pt>
                      <c:pt idx="119">
                        <c:v>1.4850303077243205</c:v>
                      </c:pt>
                      <c:pt idx="120">
                        <c:v>1.4765977233586463</c:v>
                      </c:pt>
                      <c:pt idx="121">
                        <c:v>1.4659161265849234</c:v>
                      </c:pt>
                      <c:pt idx="122">
                        <c:v>1.4539716639350884</c:v>
                      </c:pt>
                      <c:pt idx="123">
                        <c:v>1.4430394938748918</c:v>
                      </c:pt>
                      <c:pt idx="124">
                        <c:v>1.4345965738998281</c:v>
                      </c:pt>
                      <c:pt idx="125">
                        <c:v>1.4263016785314444</c:v>
                      </c:pt>
                      <c:pt idx="126">
                        <c:v>1.4188156880792859</c:v>
                      </c:pt>
                      <c:pt idx="127">
                        <c:v>1.4119284964424736</c:v>
                      </c:pt>
                      <c:pt idx="128">
                        <c:v>1.4040569832806502</c:v>
                      </c:pt>
                      <c:pt idx="129">
                        <c:v>1.3883342216976335</c:v>
                      </c:pt>
                      <c:pt idx="130">
                        <c:v>1.3805299884084228</c:v>
                      </c:pt>
                      <c:pt idx="131">
                        <c:v>1.3805299884084228</c:v>
                      </c:pt>
                      <c:pt idx="132">
                        <c:v>1.3729154459925412</c:v>
                      </c:pt>
                      <c:pt idx="133">
                        <c:v>1.3700082197357077</c:v>
                      </c:pt>
                      <c:pt idx="134">
                        <c:v>1.3647810250779875</c:v>
                      </c:pt>
                      <c:pt idx="135">
                        <c:v>1.357677542033072</c:v>
                      </c:pt>
                      <c:pt idx="136">
                        <c:v>1.3500108945574447</c:v>
                      </c:pt>
                      <c:pt idx="137">
                        <c:v>1.3434772344848365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F96-4072-8B65-86F8D0FA94BF}"/>
                  </c:ext>
                </c:extLst>
              </c15:ser>
            </c15:filteredLineSeries>
          </c:ext>
        </c:extLst>
      </c:lineChart>
      <c:dateAx>
        <c:axId val="453262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64616"/>
        <c:crosses val="autoZero"/>
        <c:auto val="1"/>
        <c:lblOffset val="100"/>
        <c:baseTimeUnit val="days"/>
      </c:dateAx>
      <c:valAx>
        <c:axId val="45326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6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Ontario</a:t>
            </a:r>
            <a:r>
              <a:rPr lang="en-IN" baseline="0"/>
              <a:t> Hospital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'Ontario Numbers'!$F$2</c:f>
              <c:strCache>
                <c:ptCount val="1"/>
                <c:pt idx="0">
                  <c:v> Hospitalized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'Ontario Numbers'!$B$3:$B$140</c:f>
              <c:numCache>
                <c:formatCode>m/d/yyyy</c:formatCode>
                <c:ptCount val="138"/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43961</c:v>
                </c:pt>
                <c:pt idx="27">
                  <c:v>43962</c:v>
                </c:pt>
                <c:pt idx="28">
                  <c:v>43963</c:v>
                </c:pt>
                <c:pt idx="29">
                  <c:v>43964</c:v>
                </c:pt>
                <c:pt idx="30">
                  <c:v>43965</c:v>
                </c:pt>
                <c:pt idx="31">
                  <c:v>43966</c:v>
                </c:pt>
                <c:pt idx="32">
                  <c:v>43967</c:v>
                </c:pt>
                <c:pt idx="33">
                  <c:v>43968</c:v>
                </c:pt>
                <c:pt idx="34">
                  <c:v>43969</c:v>
                </c:pt>
                <c:pt idx="35">
                  <c:v>43970</c:v>
                </c:pt>
                <c:pt idx="36">
                  <c:v>43972</c:v>
                </c:pt>
                <c:pt idx="37">
                  <c:v>43975</c:v>
                </c:pt>
                <c:pt idx="38">
                  <c:v>43977</c:v>
                </c:pt>
                <c:pt idx="39">
                  <c:v>43978</c:v>
                </c:pt>
                <c:pt idx="40">
                  <c:v>43979</c:v>
                </c:pt>
                <c:pt idx="41">
                  <c:v>43980</c:v>
                </c:pt>
                <c:pt idx="42">
                  <c:v>43981</c:v>
                </c:pt>
                <c:pt idx="43">
                  <c:v>43982</c:v>
                </c:pt>
                <c:pt idx="44">
                  <c:v>43983</c:v>
                </c:pt>
                <c:pt idx="45">
                  <c:v>43984</c:v>
                </c:pt>
                <c:pt idx="46">
                  <c:v>43985</c:v>
                </c:pt>
                <c:pt idx="47">
                  <c:v>43986</c:v>
                </c:pt>
                <c:pt idx="48">
                  <c:v>43988</c:v>
                </c:pt>
                <c:pt idx="49">
                  <c:v>43989</c:v>
                </c:pt>
                <c:pt idx="50">
                  <c:v>43990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44000</c:v>
                </c:pt>
                <c:pt idx="59">
                  <c:v>44002</c:v>
                </c:pt>
                <c:pt idx="60">
                  <c:v>44003</c:v>
                </c:pt>
                <c:pt idx="61">
                  <c:v>44004</c:v>
                </c:pt>
                <c:pt idx="62">
                  <c:v>44005</c:v>
                </c:pt>
                <c:pt idx="63">
                  <c:v>44006</c:v>
                </c:pt>
                <c:pt idx="64">
                  <c:v>44007</c:v>
                </c:pt>
                <c:pt idx="65">
                  <c:v>44008</c:v>
                </c:pt>
                <c:pt idx="66">
                  <c:v>44009</c:v>
                </c:pt>
                <c:pt idx="67">
                  <c:v>44010</c:v>
                </c:pt>
                <c:pt idx="68">
                  <c:v>44011</c:v>
                </c:pt>
                <c:pt idx="69">
                  <c:v>44012</c:v>
                </c:pt>
                <c:pt idx="70">
                  <c:v>44013</c:v>
                </c:pt>
                <c:pt idx="71">
                  <c:v>44014</c:v>
                </c:pt>
                <c:pt idx="72">
                  <c:v>44015</c:v>
                </c:pt>
                <c:pt idx="73">
                  <c:v>44016</c:v>
                </c:pt>
                <c:pt idx="74">
                  <c:v>44018</c:v>
                </c:pt>
                <c:pt idx="75">
                  <c:v>44019</c:v>
                </c:pt>
                <c:pt idx="76">
                  <c:v>44020</c:v>
                </c:pt>
                <c:pt idx="77">
                  <c:v>44022</c:v>
                </c:pt>
                <c:pt idx="78">
                  <c:v>44023</c:v>
                </c:pt>
                <c:pt idx="79">
                  <c:v>44024</c:v>
                </c:pt>
                <c:pt idx="80">
                  <c:v>44025</c:v>
                </c:pt>
                <c:pt idx="81">
                  <c:v>44026</c:v>
                </c:pt>
                <c:pt idx="82">
                  <c:v>44027</c:v>
                </c:pt>
                <c:pt idx="83">
                  <c:v>44028</c:v>
                </c:pt>
                <c:pt idx="84">
                  <c:v>44029</c:v>
                </c:pt>
                <c:pt idx="85">
                  <c:v>44030</c:v>
                </c:pt>
                <c:pt idx="86">
                  <c:v>44031</c:v>
                </c:pt>
                <c:pt idx="87">
                  <c:v>44032</c:v>
                </c:pt>
                <c:pt idx="88">
                  <c:v>44033</c:v>
                </c:pt>
                <c:pt idx="89">
                  <c:v>44034</c:v>
                </c:pt>
                <c:pt idx="90">
                  <c:v>44035</c:v>
                </c:pt>
                <c:pt idx="91">
                  <c:v>44036</c:v>
                </c:pt>
                <c:pt idx="92">
                  <c:v>44037</c:v>
                </c:pt>
                <c:pt idx="93">
                  <c:v>44038</c:v>
                </c:pt>
                <c:pt idx="94">
                  <c:v>44039</c:v>
                </c:pt>
                <c:pt idx="95">
                  <c:v>44040</c:v>
                </c:pt>
                <c:pt idx="96">
                  <c:v>44041</c:v>
                </c:pt>
                <c:pt idx="97">
                  <c:v>44042</c:v>
                </c:pt>
                <c:pt idx="98">
                  <c:v>44043</c:v>
                </c:pt>
                <c:pt idx="99">
                  <c:v>44044</c:v>
                </c:pt>
                <c:pt idx="100">
                  <c:v>44045</c:v>
                </c:pt>
                <c:pt idx="101">
                  <c:v>44047</c:v>
                </c:pt>
                <c:pt idx="102">
                  <c:v>44048</c:v>
                </c:pt>
                <c:pt idx="103">
                  <c:v>44049</c:v>
                </c:pt>
                <c:pt idx="104">
                  <c:v>44050</c:v>
                </c:pt>
                <c:pt idx="105">
                  <c:v>44051</c:v>
                </c:pt>
                <c:pt idx="106">
                  <c:v>44052</c:v>
                </c:pt>
                <c:pt idx="107">
                  <c:v>44053</c:v>
                </c:pt>
                <c:pt idx="108">
                  <c:v>44054</c:v>
                </c:pt>
                <c:pt idx="109">
                  <c:v>44056</c:v>
                </c:pt>
                <c:pt idx="110">
                  <c:v>44057</c:v>
                </c:pt>
                <c:pt idx="111">
                  <c:v>44060</c:v>
                </c:pt>
                <c:pt idx="112">
                  <c:v>44061</c:v>
                </c:pt>
                <c:pt idx="113">
                  <c:v>44062</c:v>
                </c:pt>
                <c:pt idx="114">
                  <c:v>44063</c:v>
                </c:pt>
                <c:pt idx="115">
                  <c:v>44064</c:v>
                </c:pt>
                <c:pt idx="116">
                  <c:v>44065</c:v>
                </c:pt>
                <c:pt idx="117">
                  <c:v>44066</c:v>
                </c:pt>
                <c:pt idx="118">
                  <c:v>44067</c:v>
                </c:pt>
                <c:pt idx="119">
                  <c:v>44068</c:v>
                </c:pt>
                <c:pt idx="120">
                  <c:v>44069</c:v>
                </c:pt>
                <c:pt idx="121">
                  <c:v>44070</c:v>
                </c:pt>
                <c:pt idx="122">
                  <c:v>44071</c:v>
                </c:pt>
                <c:pt idx="123">
                  <c:v>44072</c:v>
                </c:pt>
                <c:pt idx="124">
                  <c:v>44073</c:v>
                </c:pt>
                <c:pt idx="125">
                  <c:v>44074</c:v>
                </c:pt>
                <c:pt idx="126">
                  <c:v>44075</c:v>
                </c:pt>
                <c:pt idx="127">
                  <c:v>44076</c:v>
                </c:pt>
                <c:pt idx="128">
                  <c:v>44077</c:v>
                </c:pt>
                <c:pt idx="129">
                  <c:v>44079</c:v>
                </c:pt>
                <c:pt idx="130">
                  <c:v>44080</c:v>
                </c:pt>
                <c:pt idx="131">
                  <c:v>44081</c:v>
                </c:pt>
                <c:pt idx="132">
                  <c:v>44082</c:v>
                </c:pt>
                <c:pt idx="133">
                  <c:v>44083</c:v>
                </c:pt>
                <c:pt idx="134">
                  <c:v>44084</c:v>
                </c:pt>
                <c:pt idx="135">
                  <c:v>44085</c:v>
                </c:pt>
                <c:pt idx="136">
                  <c:v>44086</c:v>
                </c:pt>
                <c:pt idx="137">
                  <c:v>44087</c:v>
                </c:pt>
              </c:numCache>
            </c:numRef>
          </c:cat>
          <c:val>
            <c:numRef>
              <c:f>'Ontario Numbers'!$F$3:$F$140</c:f>
              <c:numCache>
                <c:formatCode>_(* #,##0_);_(* \(#,##0\);_(* "-"??_);_(@_)</c:formatCode>
                <c:ptCount val="138"/>
                <c:pt idx="1">
                  <c:v>769</c:v>
                </c:pt>
                <c:pt idx="2">
                  <c:v>795</c:v>
                </c:pt>
                <c:pt idx="3">
                  <c:v>807</c:v>
                </c:pt>
                <c:pt idx="4">
                  <c:v>829</c:v>
                </c:pt>
                <c:pt idx="5">
                  <c:v>828</c:v>
                </c:pt>
                <c:pt idx="6">
                  <c:v>809</c:v>
                </c:pt>
                <c:pt idx="7">
                  <c:v>802</c:v>
                </c:pt>
                <c:pt idx="8">
                  <c:v>859</c:v>
                </c:pt>
                <c:pt idx="9">
                  <c:v>878</c:v>
                </c:pt>
                <c:pt idx="10">
                  <c:v>887</c:v>
                </c:pt>
                <c:pt idx="11">
                  <c:v>910</c:v>
                </c:pt>
                <c:pt idx="12">
                  <c:v>925</c:v>
                </c:pt>
                <c:pt idx="13">
                  <c:v>938</c:v>
                </c:pt>
                <c:pt idx="14">
                  <c:v>945</c:v>
                </c:pt>
                <c:pt idx="15">
                  <c:v>957</c:v>
                </c:pt>
                <c:pt idx="16">
                  <c:v>977</c:v>
                </c:pt>
                <c:pt idx="17">
                  <c:v>999</c:v>
                </c:pt>
                <c:pt idx="18">
                  <c:v>1017</c:v>
                </c:pt>
                <c:pt idx="19">
                  <c:v>977</c:v>
                </c:pt>
                <c:pt idx="20">
                  <c:v>1010</c:v>
                </c:pt>
                <c:pt idx="21">
                  <c:v>984</c:v>
                </c:pt>
                <c:pt idx="22">
                  <c:v>1043</c:v>
                </c:pt>
                <c:pt idx="23">
                  <c:v>1032</c:v>
                </c:pt>
                <c:pt idx="24">
                  <c:v>1033</c:v>
                </c:pt>
                <c:pt idx="25">
                  <c:v>1028</c:v>
                </c:pt>
                <c:pt idx="26">
                  <c:v>961</c:v>
                </c:pt>
                <c:pt idx="27">
                  <c:v>1027</c:v>
                </c:pt>
                <c:pt idx="28">
                  <c:v>1025</c:v>
                </c:pt>
                <c:pt idx="29">
                  <c:v>1018</c:v>
                </c:pt>
                <c:pt idx="30">
                  <c:v>1026</c:v>
                </c:pt>
                <c:pt idx="31">
                  <c:v>986</c:v>
                </c:pt>
                <c:pt idx="32">
                  <c:v>975</c:v>
                </c:pt>
                <c:pt idx="33">
                  <c:v>934</c:v>
                </c:pt>
                <c:pt idx="34">
                  <c:v>972</c:v>
                </c:pt>
                <c:pt idx="35">
                  <c:v>987</c:v>
                </c:pt>
                <c:pt idx="36">
                  <c:v>984</c:v>
                </c:pt>
                <c:pt idx="37">
                  <c:v>878</c:v>
                </c:pt>
                <c:pt idx="38">
                  <c:v>848</c:v>
                </c:pt>
                <c:pt idx="39">
                  <c:v>847</c:v>
                </c:pt>
                <c:pt idx="40">
                  <c:v>833</c:v>
                </c:pt>
                <c:pt idx="41">
                  <c:v>826</c:v>
                </c:pt>
                <c:pt idx="42">
                  <c:v>801</c:v>
                </c:pt>
                <c:pt idx="43">
                  <c:v>781</c:v>
                </c:pt>
                <c:pt idx="44">
                  <c:v>781</c:v>
                </c:pt>
                <c:pt idx="45">
                  <c:v>801</c:v>
                </c:pt>
                <c:pt idx="46">
                  <c:v>791</c:v>
                </c:pt>
                <c:pt idx="47">
                  <c:v>776</c:v>
                </c:pt>
                <c:pt idx="48">
                  <c:v>673</c:v>
                </c:pt>
                <c:pt idx="49">
                  <c:v>635</c:v>
                </c:pt>
                <c:pt idx="50">
                  <c:v>603</c:v>
                </c:pt>
                <c:pt idx="51">
                  <c:v>580</c:v>
                </c:pt>
                <c:pt idx="52">
                  <c:v>538</c:v>
                </c:pt>
                <c:pt idx="53">
                  <c:v>527</c:v>
                </c:pt>
                <c:pt idx="54">
                  <c:v>489</c:v>
                </c:pt>
                <c:pt idx="55">
                  <c:v>438</c:v>
                </c:pt>
                <c:pt idx="56">
                  <c:v>419</c:v>
                </c:pt>
                <c:pt idx="57">
                  <c:v>413</c:v>
                </c:pt>
                <c:pt idx="58">
                  <c:v>351</c:v>
                </c:pt>
                <c:pt idx="59">
                  <c:v>333</c:v>
                </c:pt>
                <c:pt idx="60">
                  <c:v>286</c:v>
                </c:pt>
                <c:pt idx="61">
                  <c:v>265</c:v>
                </c:pt>
                <c:pt idx="62">
                  <c:v>288</c:v>
                </c:pt>
                <c:pt idx="63">
                  <c:v>278</c:v>
                </c:pt>
                <c:pt idx="64">
                  <c:v>270</c:v>
                </c:pt>
                <c:pt idx="65">
                  <c:v>256</c:v>
                </c:pt>
                <c:pt idx="66">
                  <c:v>252</c:v>
                </c:pt>
                <c:pt idx="67">
                  <c:v>214</c:v>
                </c:pt>
                <c:pt idx="68">
                  <c:v>232</c:v>
                </c:pt>
                <c:pt idx="69">
                  <c:v>213</c:v>
                </c:pt>
                <c:pt idx="70">
                  <c:v>213</c:v>
                </c:pt>
                <c:pt idx="71">
                  <c:v>119</c:v>
                </c:pt>
                <c:pt idx="72">
                  <c:v>155</c:v>
                </c:pt>
                <c:pt idx="73">
                  <c:v>150</c:v>
                </c:pt>
                <c:pt idx="74">
                  <c:v>118</c:v>
                </c:pt>
                <c:pt idx="75">
                  <c:v>131</c:v>
                </c:pt>
                <c:pt idx="76">
                  <c:v>123</c:v>
                </c:pt>
                <c:pt idx="77">
                  <c:v>117</c:v>
                </c:pt>
                <c:pt idx="78">
                  <c:v>128</c:v>
                </c:pt>
                <c:pt idx="79">
                  <c:v>116</c:v>
                </c:pt>
                <c:pt idx="80">
                  <c:v>104</c:v>
                </c:pt>
                <c:pt idx="81">
                  <c:v>137</c:v>
                </c:pt>
                <c:pt idx="82">
                  <c:v>115</c:v>
                </c:pt>
                <c:pt idx="83">
                  <c:v>107</c:v>
                </c:pt>
                <c:pt idx="84">
                  <c:v>108</c:v>
                </c:pt>
                <c:pt idx="85">
                  <c:v>105</c:v>
                </c:pt>
                <c:pt idx="86">
                  <c:v>101</c:v>
                </c:pt>
                <c:pt idx="87">
                  <c:v>115</c:v>
                </c:pt>
                <c:pt idx="88">
                  <c:v>120</c:v>
                </c:pt>
                <c:pt idx="89">
                  <c:v>128</c:v>
                </c:pt>
                <c:pt idx="90">
                  <c:v>154</c:v>
                </c:pt>
                <c:pt idx="91">
                  <c:v>141</c:v>
                </c:pt>
                <c:pt idx="92">
                  <c:v>97</c:v>
                </c:pt>
                <c:pt idx="93">
                  <c:v>87</c:v>
                </c:pt>
                <c:pt idx="94">
                  <c:v>82</c:v>
                </c:pt>
                <c:pt idx="95">
                  <c:v>96</c:v>
                </c:pt>
                <c:pt idx="96">
                  <c:v>91</c:v>
                </c:pt>
                <c:pt idx="97">
                  <c:v>84</c:v>
                </c:pt>
                <c:pt idx="98">
                  <c:v>78</c:v>
                </c:pt>
                <c:pt idx="99">
                  <c:v>73</c:v>
                </c:pt>
                <c:pt idx="100">
                  <c:v>72</c:v>
                </c:pt>
                <c:pt idx="101">
                  <c:v>78</c:v>
                </c:pt>
                <c:pt idx="102">
                  <c:v>66</c:v>
                </c:pt>
                <c:pt idx="103">
                  <c:v>71</c:v>
                </c:pt>
                <c:pt idx="104">
                  <c:v>66</c:v>
                </c:pt>
                <c:pt idx="105">
                  <c:v>53</c:v>
                </c:pt>
                <c:pt idx="106">
                  <c:v>55</c:v>
                </c:pt>
                <c:pt idx="107">
                  <c:v>49</c:v>
                </c:pt>
                <c:pt idx="108">
                  <c:v>60</c:v>
                </c:pt>
                <c:pt idx="109">
                  <c:v>43</c:v>
                </c:pt>
                <c:pt idx="110">
                  <c:v>41</c:v>
                </c:pt>
                <c:pt idx="111">
                  <c:v>32</c:v>
                </c:pt>
                <c:pt idx="112">
                  <c:v>41</c:v>
                </c:pt>
                <c:pt idx="113">
                  <c:v>42</c:v>
                </c:pt>
                <c:pt idx="114">
                  <c:v>35</c:v>
                </c:pt>
                <c:pt idx="115">
                  <c:v>35</c:v>
                </c:pt>
                <c:pt idx="116">
                  <c:v>40</c:v>
                </c:pt>
                <c:pt idx="117">
                  <c:v>41</c:v>
                </c:pt>
                <c:pt idx="118">
                  <c:v>40</c:v>
                </c:pt>
                <c:pt idx="119">
                  <c:v>39</c:v>
                </c:pt>
                <c:pt idx="120">
                  <c:v>43</c:v>
                </c:pt>
                <c:pt idx="121">
                  <c:v>48</c:v>
                </c:pt>
                <c:pt idx="122">
                  <c:v>61</c:v>
                </c:pt>
                <c:pt idx="123">
                  <c:v>51</c:v>
                </c:pt>
                <c:pt idx="124">
                  <c:v>51</c:v>
                </c:pt>
                <c:pt idx="125">
                  <c:v>49</c:v>
                </c:pt>
                <c:pt idx="126">
                  <c:v>65</c:v>
                </c:pt>
                <c:pt idx="127">
                  <c:v>60</c:v>
                </c:pt>
                <c:pt idx="128">
                  <c:v>60</c:v>
                </c:pt>
                <c:pt idx="129">
                  <c:v>58</c:v>
                </c:pt>
                <c:pt idx="130">
                  <c:v>52</c:v>
                </c:pt>
                <c:pt idx="131">
                  <c:v>52</c:v>
                </c:pt>
                <c:pt idx="132">
                  <c:v>54</c:v>
                </c:pt>
                <c:pt idx="133">
                  <c:v>55</c:v>
                </c:pt>
                <c:pt idx="134">
                  <c:v>54</c:v>
                </c:pt>
                <c:pt idx="135">
                  <c:v>49</c:v>
                </c:pt>
                <c:pt idx="136">
                  <c:v>43</c:v>
                </c:pt>
                <c:pt idx="13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9-4E5C-B39F-19A6A4B70D98}"/>
            </c:ext>
          </c:extLst>
        </c:ser>
        <c:ser>
          <c:idx val="4"/>
          <c:order val="4"/>
          <c:tx>
            <c:strRef>
              <c:f>'Ontario Numbers'!$G$2</c:f>
              <c:strCache>
                <c:ptCount val="1"/>
                <c:pt idx="0">
                  <c:v> In ICU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'Ontario Numbers'!$B$3:$B$140</c:f>
              <c:numCache>
                <c:formatCode>m/d/yyyy</c:formatCode>
                <c:ptCount val="138"/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43961</c:v>
                </c:pt>
                <c:pt idx="27">
                  <c:v>43962</c:v>
                </c:pt>
                <c:pt idx="28">
                  <c:v>43963</c:v>
                </c:pt>
                <c:pt idx="29">
                  <c:v>43964</c:v>
                </c:pt>
                <c:pt idx="30">
                  <c:v>43965</c:v>
                </c:pt>
                <c:pt idx="31">
                  <c:v>43966</c:v>
                </c:pt>
                <c:pt idx="32">
                  <c:v>43967</c:v>
                </c:pt>
                <c:pt idx="33">
                  <c:v>43968</c:v>
                </c:pt>
                <c:pt idx="34">
                  <c:v>43969</c:v>
                </c:pt>
                <c:pt idx="35">
                  <c:v>43970</c:v>
                </c:pt>
                <c:pt idx="36">
                  <c:v>43972</c:v>
                </c:pt>
                <c:pt idx="37">
                  <c:v>43975</c:v>
                </c:pt>
                <c:pt idx="38">
                  <c:v>43977</c:v>
                </c:pt>
                <c:pt idx="39">
                  <c:v>43978</c:v>
                </c:pt>
                <c:pt idx="40">
                  <c:v>43979</c:v>
                </c:pt>
                <c:pt idx="41">
                  <c:v>43980</c:v>
                </c:pt>
                <c:pt idx="42">
                  <c:v>43981</c:v>
                </c:pt>
                <c:pt idx="43">
                  <c:v>43982</c:v>
                </c:pt>
                <c:pt idx="44">
                  <c:v>43983</c:v>
                </c:pt>
                <c:pt idx="45">
                  <c:v>43984</c:v>
                </c:pt>
                <c:pt idx="46">
                  <c:v>43985</c:v>
                </c:pt>
                <c:pt idx="47">
                  <c:v>43986</c:v>
                </c:pt>
                <c:pt idx="48">
                  <c:v>43988</c:v>
                </c:pt>
                <c:pt idx="49">
                  <c:v>43989</c:v>
                </c:pt>
                <c:pt idx="50">
                  <c:v>43990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44000</c:v>
                </c:pt>
                <c:pt idx="59">
                  <c:v>44002</c:v>
                </c:pt>
                <c:pt idx="60">
                  <c:v>44003</c:v>
                </c:pt>
                <c:pt idx="61">
                  <c:v>44004</c:v>
                </c:pt>
                <c:pt idx="62">
                  <c:v>44005</c:v>
                </c:pt>
                <c:pt idx="63">
                  <c:v>44006</c:v>
                </c:pt>
                <c:pt idx="64">
                  <c:v>44007</c:v>
                </c:pt>
                <c:pt idx="65">
                  <c:v>44008</c:v>
                </c:pt>
                <c:pt idx="66">
                  <c:v>44009</c:v>
                </c:pt>
                <c:pt idx="67">
                  <c:v>44010</c:v>
                </c:pt>
                <c:pt idx="68">
                  <c:v>44011</c:v>
                </c:pt>
                <c:pt idx="69">
                  <c:v>44012</c:v>
                </c:pt>
                <c:pt idx="70">
                  <c:v>44013</c:v>
                </c:pt>
                <c:pt idx="71">
                  <c:v>44014</c:v>
                </c:pt>
                <c:pt idx="72">
                  <c:v>44015</c:v>
                </c:pt>
                <c:pt idx="73">
                  <c:v>44016</c:v>
                </c:pt>
                <c:pt idx="74">
                  <c:v>44018</c:v>
                </c:pt>
                <c:pt idx="75">
                  <c:v>44019</c:v>
                </c:pt>
                <c:pt idx="76">
                  <c:v>44020</c:v>
                </c:pt>
                <c:pt idx="77">
                  <c:v>44022</c:v>
                </c:pt>
                <c:pt idx="78">
                  <c:v>44023</c:v>
                </c:pt>
                <c:pt idx="79">
                  <c:v>44024</c:v>
                </c:pt>
                <c:pt idx="80">
                  <c:v>44025</c:v>
                </c:pt>
                <c:pt idx="81">
                  <c:v>44026</c:v>
                </c:pt>
                <c:pt idx="82">
                  <c:v>44027</c:v>
                </c:pt>
                <c:pt idx="83">
                  <c:v>44028</c:v>
                </c:pt>
                <c:pt idx="84">
                  <c:v>44029</c:v>
                </c:pt>
                <c:pt idx="85">
                  <c:v>44030</c:v>
                </c:pt>
                <c:pt idx="86">
                  <c:v>44031</c:v>
                </c:pt>
                <c:pt idx="87">
                  <c:v>44032</c:v>
                </c:pt>
                <c:pt idx="88">
                  <c:v>44033</c:v>
                </c:pt>
                <c:pt idx="89">
                  <c:v>44034</c:v>
                </c:pt>
                <c:pt idx="90">
                  <c:v>44035</c:v>
                </c:pt>
                <c:pt idx="91">
                  <c:v>44036</c:v>
                </c:pt>
                <c:pt idx="92">
                  <c:v>44037</c:v>
                </c:pt>
                <c:pt idx="93">
                  <c:v>44038</c:v>
                </c:pt>
                <c:pt idx="94">
                  <c:v>44039</c:v>
                </c:pt>
                <c:pt idx="95">
                  <c:v>44040</c:v>
                </c:pt>
                <c:pt idx="96">
                  <c:v>44041</c:v>
                </c:pt>
                <c:pt idx="97">
                  <c:v>44042</c:v>
                </c:pt>
                <c:pt idx="98">
                  <c:v>44043</c:v>
                </c:pt>
                <c:pt idx="99">
                  <c:v>44044</c:v>
                </c:pt>
                <c:pt idx="100">
                  <c:v>44045</c:v>
                </c:pt>
                <c:pt idx="101">
                  <c:v>44047</c:v>
                </c:pt>
                <c:pt idx="102">
                  <c:v>44048</c:v>
                </c:pt>
                <c:pt idx="103">
                  <c:v>44049</c:v>
                </c:pt>
                <c:pt idx="104">
                  <c:v>44050</c:v>
                </c:pt>
                <c:pt idx="105">
                  <c:v>44051</c:v>
                </c:pt>
                <c:pt idx="106">
                  <c:v>44052</c:v>
                </c:pt>
                <c:pt idx="107">
                  <c:v>44053</c:v>
                </c:pt>
                <c:pt idx="108">
                  <c:v>44054</c:v>
                </c:pt>
                <c:pt idx="109">
                  <c:v>44056</c:v>
                </c:pt>
                <c:pt idx="110">
                  <c:v>44057</c:v>
                </c:pt>
                <c:pt idx="111">
                  <c:v>44060</c:v>
                </c:pt>
                <c:pt idx="112">
                  <c:v>44061</c:v>
                </c:pt>
                <c:pt idx="113">
                  <c:v>44062</c:v>
                </c:pt>
                <c:pt idx="114">
                  <c:v>44063</c:v>
                </c:pt>
                <c:pt idx="115">
                  <c:v>44064</c:v>
                </c:pt>
                <c:pt idx="116">
                  <c:v>44065</c:v>
                </c:pt>
                <c:pt idx="117">
                  <c:v>44066</c:v>
                </c:pt>
                <c:pt idx="118">
                  <c:v>44067</c:v>
                </c:pt>
                <c:pt idx="119">
                  <c:v>44068</c:v>
                </c:pt>
                <c:pt idx="120">
                  <c:v>44069</c:v>
                </c:pt>
                <c:pt idx="121">
                  <c:v>44070</c:v>
                </c:pt>
                <c:pt idx="122">
                  <c:v>44071</c:v>
                </c:pt>
                <c:pt idx="123">
                  <c:v>44072</c:v>
                </c:pt>
                <c:pt idx="124">
                  <c:v>44073</c:v>
                </c:pt>
                <c:pt idx="125">
                  <c:v>44074</c:v>
                </c:pt>
                <c:pt idx="126">
                  <c:v>44075</c:v>
                </c:pt>
                <c:pt idx="127">
                  <c:v>44076</c:v>
                </c:pt>
                <c:pt idx="128">
                  <c:v>44077</c:v>
                </c:pt>
                <c:pt idx="129">
                  <c:v>44079</c:v>
                </c:pt>
                <c:pt idx="130">
                  <c:v>44080</c:v>
                </c:pt>
                <c:pt idx="131">
                  <c:v>44081</c:v>
                </c:pt>
                <c:pt idx="132">
                  <c:v>44082</c:v>
                </c:pt>
                <c:pt idx="133">
                  <c:v>44083</c:v>
                </c:pt>
                <c:pt idx="134">
                  <c:v>44084</c:v>
                </c:pt>
                <c:pt idx="135">
                  <c:v>44085</c:v>
                </c:pt>
                <c:pt idx="136">
                  <c:v>44086</c:v>
                </c:pt>
                <c:pt idx="137">
                  <c:v>44087</c:v>
                </c:pt>
              </c:numCache>
            </c:numRef>
          </c:cat>
          <c:val>
            <c:numRef>
              <c:f>'Ontario Numbers'!$G$3:$G$140</c:f>
              <c:numCache>
                <c:formatCode>_(* #,##0_);_(* \(#,##0\);_(* "-"??_);_(@_)</c:formatCode>
                <c:ptCount val="138"/>
                <c:pt idx="1">
                  <c:v>255</c:v>
                </c:pt>
                <c:pt idx="2">
                  <c:v>254</c:v>
                </c:pt>
                <c:pt idx="3">
                  <c:v>248</c:v>
                </c:pt>
                <c:pt idx="4">
                  <c:v>245</c:v>
                </c:pt>
                <c:pt idx="5">
                  <c:v>250</c:v>
                </c:pt>
                <c:pt idx="6">
                  <c:v>247</c:v>
                </c:pt>
                <c:pt idx="7">
                  <c:v>247</c:v>
                </c:pt>
                <c:pt idx="8">
                  <c:v>250</c:v>
                </c:pt>
                <c:pt idx="9">
                  <c:v>243</c:v>
                </c:pt>
                <c:pt idx="10">
                  <c:v>233</c:v>
                </c:pt>
                <c:pt idx="11">
                  <c:v>243</c:v>
                </c:pt>
                <c:pt idx="12">
                  <c:v>245</c:v>
                </c:pt>
                <c:pt idx="13">
                  <c:v>252</c:v>
                </c:pt>
                <c:pt idx="14">
                  <c:v>241</c:v>
                </c:pt>
                <c:pt idx="15">
                  <c:v>239</c:v>
                </c:pt>
                <c:pt idx="16">
                  <c:v>235</c:v>
                </c:pt>
                <c:pt idx="17">
                  <c:v>233</c:v>
                </c:pt>
                <c:pt idx="18">
                  <c:v>225</c:v>
                </c:pt>
                <c:pt idx="19">
                  <c:v>221</c:v>
                </c:pt>
                <c:pt idx="20">
                  <c:v>232</c:v>
                </c:pt>
                <c:pt idx="21">
                  <c:v>225</c:v>
                </c:pt>
                <c:pt idx="22">
                  <c:v>223</c:v>
                </c:pt>
                <c:pt idx="23">
                  <c:v>219</c:v>
                </c:pt>
                <c:pt idx="24">
                  <c:v>220</c:v>
                </c:pt>
                <c:pt idx="25">
                  <c:v>213</c:v>
                </c:pt>
                <c:pt idx="26">
                  <c:v>195</c:v>
                </c:pt>
                <c:pt idx="27">
                  <c:v>194</c:v>
                </c:pt>
                <c:pt idx="28">
                  <c:v>192</c:v>
                </c:pt>
                <c:pt idx="29">
                  <c:v>189</c:v>
                </c:pt>
                <c:pt idx="30">
                  <c:v>184</c:v>
                </c:pt>
                <c:pt idx="31">
                  <c:v>179</c:v>
                </c:pt>
                <c:pt idx="32">
                  <c:v>180</c:v>
                </c:pt>
                <c:pt idx="33">
                  <c:v>171</c:v>
                </c:pt>
                <c:pt idx="34">
                  <c:v>174</c:v>
                </c:pt>
                <c:pt idx="35">
                  <c:v>167</c:v>
                </c:pt>
                <c:pt idx="36">
                  <c:v>155</c:v>
                </c:pt>
                <c:pt idx="37">
                  <c:v>148</c:v>
                </c:pt>
                <c:pt idx="38">
                  <c:v>143</c:v>
                </c:pt>
                <c:pt idx="39">
                  <c:v>150</c:v>
                </c:pt>
                <c:pt idx="40">
                  <c:v>137</c:v>
                </c:pt>
                <c:pt idx="41">
                  <c:v>129</c:v>
                </c:pt>
                <c:pt idx="42">
                  <c:v>121</c:v>
                </c:pt>
                <c:pt idx="43">
                  <c:v>118</c:v>
                </c:pt>
                <c:pt idx="44">
                  <c:v>125</c:v>
                </c:pt>
                <c:pt idx="45">
                  <c:v>125</c:v>
                </c:pt>
                <c:pt idx="46">
                  <c:v>127</c:v>
                </c:pt>
                <c:pt idx="47">
                  <c:v>121</c:v>
                </c:pt>
                <c:pt idx="48">
                  <c:v>117</c:v>
                </c:pt>
                <c:pt idx="49">
                  <c:v>117</c:v>
                </c:pt>
                <c:pt idx="50">
                  <c:v>118</c:v>
                </c:pt>
                <c:pt idx="51">
                  <c:v>118</c:v>
                </c:pt>
                <c:pt idx="52">
                  <c:v>120</c:v>
                </c:pt>
                <c:pt idx="53">
                  <c:v>114</c:v>
                </c:pt>
                <c:pt idx="54">
                  <c:v>110</c:v>
                </c:pt>
                <c:pt idx="55">
                  <c:v>103</c:v>
                </c:pt>
                <c:pt idx="56">
                  <c:v>104</c:v>
                </c:pt>
                <c:pt idx="57">
                  <c:v>98</c:v>
                </c:pt>
                <c:pt idx="58">
                  <c:v>84</c:v>
                </c:pt>
                <c:pt idx="59">
                  <c:v>80</c:v>
                </c:pt>
                <c:pt idx="60">
                  <c:v>86</c:v>
                </c:pt>
                <c:pt idx="61">
                  <c:v>76</c:v>
                </c:pt>
                <c:pt idx="62">
                  <c:v>75</c:v>
                </c:pt>
                <c:pt idx="63">
                  <c:v>73</c:v>
                </c:pt>
                <c:pt idx="64">
                  <c:v>69</c:v>
                </c:pt>
                <c:pt idx="65">
                  <c:v>61</c:v>
                </c:pt>
                <c:pt idx="66">
                  <c:v>54</c:v>
                </c:pt>
                <c:pt idx="67">
                  <c:v>51</c:v>
                </c:pt>
                <c:pt idx="68">
                  <c:v>46</c:v>
                </c:pt>
                <c:pt idx="69">
                  <c:v>42</c:v>
                </c:pt>
                <c:pt idx="70">
                  <c:v>42</c:v>
                </c:pt>
                <c:pt idx="71">
                  <c:v>40</c:v>
                </c:pt>
                <c:pt idx="72">
                  <c:v>40</c:v>
                </c:pt>
                <c:pt idx="73">
                  <c:v>39</c:v>
                </c:pt>
                <c:pt idx="74">
                  <c:v>36</c:v>
                </c:pt>
                <c:pt idx="75">
                  <c:v>34</c:v>
                </c:pt>
                <c:pt idx="76">
                  <c:v>35</c:v>
                </c:pt>
                <c:pt idx="77">
                  <c:v>34</c:v>
                </c:pt>
                <c:pt idx="78">
                  <c:v>31</c:v>
                </c:pt>
                <c:pt idx="79">
                  <c:v>29</c:v>
                </c:pt>
                <c:pt idx="80">
                  <c:v>28</c:v>
                </c:pt>
                <c:pt idx="81">
                  <c:v>30</c:v>
                </c:pt>
                <c:pt idx="82">
                  <c:v>31</c:v>
                </c:pt>
                <c:pt idx="83">
                  <c:v>26</c:v>
                </c:pt>
                <c:pt idx="84">
                  <c:v>30</c:v>
                </c:pt>
                <c:pt idx="85">
                  <c:v>33</c:v>
                </c:pt>
                <c:pt idx="86">
                  <c:v>34</c:v>
                </c:pt>
                <c:pt idx="87">
                  <c:v>37</c:v>
                </c:pt>
                <c:pt idx="88">
                  <c:v>36</c:v>
                </c:pt>
                <c:pt idx="89">
                  <c:v>37</c:v>
                </c:pt>
                <c:pt idx="90">
                  <c:v>35</c:v>
                </c:pt>
                <c:pt idx="91">
                  <c:v>31</c:v>
                </c:pt>
                <c:pt idx="92">
                  <c:v>30</c:v>
                </c:pt>
                <c:pt idx="93">
                  <c:v>29</c:v>
                </c:pt>
                <c:pt idx="94">
                  <c:v>30</c:v>
                </c:pt>
                <c:pt idx="95">
                  <c:v>31</c:v>
                </c:pt>
                <c:pt idx="96">
                  <c:v>28</c:v>
                </c:pt>
                <c:pt idx="97">
                  <c:v>27</c:v>
                </c:pt>
                <c:pt idx="98">
                  <c:v>29</c:v>
                </c:pt>
                <c:pt idx="99">
                  <c:v>27</c:v>
                </c:pt>
                <c:pt idx="100">
                  <c:v>26</c:v>
                </c:pt>
                <c:pt idx="101">
                  <c:v>28</c:v>
                </c:pt>
                <c:pt idx="102">
                  <c:v>30</c:v>
                </c:pt>
                <c:pt idx="103">
                  <c:v>29</c:v>
                </c:pt>
                <c:pt idx="104">
                  <c:v>28</c:v>
                </c:pt>
                <c:pt idx="105">
                  <c:v>27</c:v>
                </c:pt>
                <c:pt idx="106">
                  <c:v>26</c:v>
                </c:pt>
                <c:pt idx="107">
                  <c:v>25</c:v>
                </c:pt>
                <c:pt idx="108">
                  <c:v>21</c:v>
                </c:pt>
                <c:pt idx="109">
                  <c:v>20</c:v>
                </c:pt>
                <c:pt idx="110">
                  <c:v>17</c:v>
                </c:pt>
                <c:pt idx="111">
                  <c:v>16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13</c:v>
                </c:pt>
                <c:pt idx="116">
                  <c:v>13</c:v>
                </c:pt>
                <c:pt idx="117">
                  <c:v>11</c:v>
                </c:pt>
                <c:pt idx="118">
                  <c:v>12</c:v>
                </c:pt>
                <c:pt idx="119">
                  <c:v>13</c:v>
                </c:pt>
                <c:pt idx="120">
                  <c:v>15</c:v>
                </c:pt>
                <c:pt idx="121">
                  <c:v>18</c:v>
                </c:pt>
                <c:pt idx="122">
                  <c:v>18</c:v>
                </c:pt>
                <c:pt idx="123">
                  <c:v>17</c:v>
                </c:pt>
                <c:pt idx="124">
                  <c:v>20</c:v>
                </c:pt>
                <c:pt idx="125">
                  <c:v>18</c:v>
                </c:pt>
                <c:pt idx="126">
                  <c:v>17</c:v>
                </c:pt>
                <c:pt idx="127">
                  <c:v>13</c:v>
                </c:pt>
                <c:pt idx="128">
                  <c:v>12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17</c:v>
                </c:pt>
                <c:pt idx="133">
                  <c:v>15</c:v>
                </c:pt>
                <c:pt idx="134">
                  <c:v>14</c:v>
                </c:pt>
                <c:pt idx="135">
                  <c:v>18</c:v>
                </c:pt>
                <c:pt idx="136">
                  <c:v>12</c:v>
                </c:pt>
                <c:pt idx="13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9-4E5C-B39F-19A6A4B70D98}"/>
            </c:ext>
          </c:extLst>
        </c:ser>
        <c:ser>
          <c:idx val="5"/>
          <c:order val="5"/>
          <c:tx>
            <c:strRef>
              <c:f>'Ontario Numbers'!$H$2</c:f>
              <c:strCache>
                <c:ptCount val="1"/>
                <c:pt idx="0">
                  <c:v> In ICU on Ventilator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'Ontario Numbers'!$B$3:$B$140</c:f>
              <c:numCache>
                <c:formatCode>m/d/yyyy</c:formatCode>
                <c:ptCount val="138"/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43961</c:v>
                </c:pt>
                <c:pt idx="27">
                  <c:v>43962</c:v>
                </c:pt>
                <c:pt idx="28">
                  <c:v>43963</c:v>
                </c:pt>
                <c:pt idx="29">
                  <c:v>43964</c:v>
                </c:pt>
                <c:pt idx="30">
                  <c:v>43965</c:v>
                </c:pt>
                <c:pt idx="31">
                  <c:v>43966</c:v>
                </c:pt>
                <c:pt idx="32">
                  <c:v>43967</c:v>
                </c:pt>
                <c:pt idx="33">
                  <c:v>43968</c:v>
                </c:pt>
                <c:pt idx="34">
                  <c:v>43969</c:v>
                </c:pt>
                <c:pt idx="35">
                  <c:v>43970</c:v>
                </c:pt>
                <c:pt idx="36">
                  <c:v>43972</c:v>
                </c:pt>
                <c:pt idx="37">
                  <c:v>43975</c:v>
                </c:pt>
                <c:pt idx="38">
                  <c:v>43977</c:v>
                </c:pt>
                <c:pt idx="39">
                  <c:v>43978</c:v>
                </c:pt>
                <c:pt idx="40">
                  <c:v>43979</c:v>
                </c:pt>
                <c:pt idx="41">
                  <c:v>43980</c:v>
                </c:pt>
                <c:pt idx="42">
                  <c:v>43981</c:v>
                </c:pt>
                <c:pt idx="43">
                  <c:v>43982</c:v>
                </c:pt>
                <c:pt idx="44">
                  <c:v>43983</c:v>
                </c:pt>
                <c:pt idx="45">
                  <c:v>43984</c:v>
                </c:pt>
                <c:pt idx="46">
                  <c:v>43985</c:v>
                </c:pt>
                <c:pt idx="47">
                  <c:v>43986</c:v>
                </c:pt>
                <c:pt idx="48">
                  <c:v>43988</c:v>
                </c:pt>
                <c:pt idx="49">
                  <c:v>43989</c:v>
                </c:pt>
                <c:pt idx="50">
                  <c:v>43990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44000</c:v>
                </c:pt>
                <c:pt idx="59">
                  <c:v>44002</c:v>
                </c:pt>
                <c:pt idx="60">
                  <c:v>44003</c:v>
                </c:pt>
                <c:pt idx="61">
                  <c:v>44004</c:v>
                </c:pt>
                <c:pt idx="62">
                  <c:v>44005</c:v>
                </c:pt>
                <c:pt idx="63">
                  <c:v>44006</c:v>
                </c:pt>
                <c:pt idx="64">
                  <c:v>44007</c:v>
                </c:pt>
                <c:pt idx="65">
                  <c:v>44008</c:v>
                </c:pt>
                <c:pt idx="66">
                  <c:v>44009</c:v>
                </c:pt>
                <c:pt idx="67">
                  <c:v>44010</c:v>
                </c:pt>
                <c:pt idx="68">
                  <c:v>44011</c:v>
                </c:pt>
                <c:pt idx="69">
                  <c:v>44012</c:v>
                </c:pt>
                <c:pt idx="70">
                  <c:v>44013</c:v>
                </c:pt>
                <c:pt idx="71">
                  <c:v>44014</c:v>
                </c:pt>
                <c:pt idx="72">
                  <c:v>44015</c:v>
                </c:pt>
                <c:pt idx="73">
                  <c:v>44016</c:v>
                </c:pt>
                <c:pt idx="74">
                  <c:v>44018</c:v>
                </c:pt>
                <c:pt idx="75">
                  <c:v>44019</c:v>
                </c:pt>
                <c:pt idx="76">
                  <c:v>44020</c:v>
                </c:pt>
                <c:pt idx="77">
                  <c:v>44022</c:v>
                </c:pt>
                <c:pt idx="78">
                  <c:v>44023</c:v>
                </c:pt>
                <c:pt idx="79">
                  <c:v>44024</c:v>
                </c:pt>
                <c:pt idx="80">
                  <c:v>44025</c:v>
                </c:pt>
                <c:pt idx="81">
                  <c:v>44026</c:v>
                </c:pt>
                <c:pt idx="82">
                  <c:v>44027</c:v>
                </c:pt>
                <c:pt idx="83">
                  <c:v>44028</c:v>
                </c:pt>
                <c:pt idx="84">
                  <c:v>44029</c:v>
                </c:pt>
                <c:pt idx="85">
                  <c:v>44030</c:v>
                </c:pt>
                <c:pt idx="86">
                  <c:v>44031</c:v>
                </c:pt>
                <c:pt idx="87">
                  <c:v>44032</c:v>
                </c:pt>
                <c:pt idx="88">
                  <c:v>44033</c:v>
                </c:pt>
                <c:pt idx="89">
                  <c:v>44034</c:v>
                </c:pt>
                <c:pt idx="90">
                  <c:v>44035</c:v>
                </c:pt>
                <c:pt idx="91">
                  <c:v>44036</c:v>
                </c:pt>
                <c:pt idx="92">
                  <c:v>44037</c:v>
                </c:pt>
                <c:pt idx="93">
                  <c:v>44038</c:v>
                </c:pt>
                <c:pt idx="94">
                  <c:v>44039</c:v>
                </c:pt>
                <c:pt idx="95">
                  <c:v>44040</c:v>
                </c:pt>
                <c:pt idx="96">
                  <c:v>44041</c:v>
                </c:pt>
                <c:pt idx="97">
                  <c:v>44042</c:v>
                </c:pt>
                <c:pt idx="98">
                  <c:v>44043</c:v>
                </c:pt>
                <c:pt idx="99">
                  <c:v>44044</c:v>
                </c:pt>
                <c:pt idx="100">
                  <c:v>44045</c:v>
                </c:pt>
                <c:pt idx="101">
                  <c:v>44047</c:v>
                </c:pt>
                <c:pt idx="102">
                  <c:v>44048</c:v>
                </c:pt>
                <c:pt idx="103">
                  <c:v>44049</c:v>
                </c:pt>
                <c:pt idx="104">
                  <c:v>44050</c:v>
                </c:pt>
                <c:pt idx="105">
                  <c:v>44051</c:v>
                </c:pt>
                <c:pt idx="106">
                  <c:v>44052</c:v>
                </c:pt>
                <c:pt idx="107">
                  <c:v>44053</c:v>
                </c:pt>
                <c:pt idx="108">
                  <c:v>44054</c:v>
                </c:pt>
                <c:pt idx="109">
                  <c:v>44056</c:v>
                </c:pt>
                <c:pt idx="110">
                  <c:v>44057</c:v>
                </c:pt>
                <c:pt idx="111">
                  <c:v>44060</c:v>
                </c:pt>
                <c:pt idx="112">
                  <c:v>44061</c:v>
                </c:pt>
                <c:pt idx="113">
                  <c:v>44062</c:v>
                </c:pt>
                <c:pt idx="114">
                  <c:v>44063</c:v>
                </c:pt>
                <c:pt idx="115">
                  <c:v>44064</c:v>
                </c:pt>
                <c:pt idx="116">
                  <c:v>44065</c:v>
                </c:pt>
                <c:pt idx="117">
                  <c:v>44066</c:v>
                </c:pt>
                <c:pt idx="118">
                  <c:v>44067</c:v>
                </c:pt>
                <c:pt idx="119">
                  <c:v>44068</c:v>
                </c:pt>
                <c:pt idx="120">
                  <c:v>44069</c:v>
                </c:pt>
                <c:pt idx="121">
                  <c:v>44070</c:v>
                </c:pt>
                <c:pt idx="122">
                  <c:v>44071</c:v>
                </c:pt>
                <c:pt idx="123">
                  <c:v>44072</c:v>
                </c:pt>
                <c:pt idx="124">
                  <c:v>44073</c:v>
                </c:pt>
                <c:pt idx="125">
                  <c:v>44074</c:v>
                </c:pt>
                <c:pt idx="126">
                  <c:v>44075</c:v>
                </c:pt>
                <c:pt idx="127">
                  <c:v>44076</c:v>
                </c:pt>
                <c:pt idx="128">
                  <c:v>44077</c:v>
                </c:pt>
                <c:pt idx="129">
                  <c:v>44079</c:v>
                </c:pt>
                <c:pt idx="130">
                  <c:v>44080</c:v>
                </c:pt>
                <c:pt idx="131">
                  <c:v>44081</c:v>
                </c:pt>
                <c:pt idx="132">
                  <c:v>44082</c:v>
                </c:pt>
                <c:pt idx="133">
                  <c:v>44083</c:v>
                </c:pt>
                <c:pt idx="134">
                  <c:v>44084</c:v>
                </c:pt>
                <c:pt idx="135">
                  <c:v>44085</c:v>
                </c:pt>
                <c:pt idx="136">
                  <c:v>44086</c:v>
                </c:pt>
                <c:pt idx="137">
                  <c:v>44087</c:v>
                </c:pt>
              </c:numCache>
            </c:numRef>
          </c:cat>
          <c:val>
            <c:numRef>
              <c:f>'Ontario Numbers'!$H$3:$H$140</c:f>
              <c:numCache>
                <c:formatCode>_(* #,##0_);_(* \(#,##0\);_(* "-"??_);_(@_)</c:formatCode>
                <c:ptCount val="138"/>
                <c:pt idx="1">
                  <c:v>199</c:v>
                </c:pt>
                <c:pt idx="2">
                  <c:v>188</c:v>
                </c:pt>
                <c:pt idx="3">
                  <c:v>200</c:v>
                </c:pt>
                <c:pt idx="4">
                  <c:v>200</c:v>
                </c:pt>
                <c:pt idx="5">
                  <c:v>197</c:v>
                </c:pt>
                <c:pt idx="6">
                  <c:v>196</c:v>
                </c:pt>
                <c:pt idx="7">
                  <c:v>193</c:v>
                </c:pt>
                <c:pt idx="8">
                  <c:v>194</c:v>
                </c:pt>
                <c:pt idx="9">
                  <c:v>192</c:v>
                </c:pt>
                <c:pt idx="10">
                  <c:v>185</c:v>
                </c:pt>
                <c:pt idx="11">
                  <c:v>193</c:v>
                </c:pt>
                <c:pt idx="12">
                  <c:v>195</c:v>
                </c:pt>
                <c:pt idx="13">
                  <c:v>195</c:v>
                </c:pt>
                <c:pt idx="14">
                  <c:v>191</c:v>
                </c:pt>
                <c:pt idx="15">
                  <c:v>187</c:v>
                </c:pt>
                <c:pt idx="16">
                  <c:v>186</c:v>
                </c:pt>
                <c:pt idx="17">
                  <c:v>181</c:v>
                </c:pt>
                <c:pt idx="18">
                  <c:v>175</c:v>
                </c:pt>
                <c:pt idx="19">
                  <c:v>154</c:v>
                </c:pt>
                <c:pt idx="20">
                  <c:v>174</c:v>
                </c:pt>
                <c:pt idx="21">
                  <c:v>175</c:v>
                </c:pt>
                <c:pt idx="22">
                  <c:v>166</c:v>
                </c:pt>
                <c:pt idx="23">
                  <c:v>174</c:v>
                </c:pt>
                <c:pt idx="24">
                  <c:v>155</c:v>
                </c:pt>
                <c:pt idx="25">
                  <c:v>166</c:v>
                </c:pt>
                <c:pt idx="26">
                  <c:v>140</c:v>
                </c:pt>
                <c:pt idx="27">
                  <c:v>147</c:v>
                </c:pt>
                <c:pt idx="28">
                  <c:v>146</c:v>
                </c:pt>
                <c:pt idx="29">
                  <c:v>144</c:v>
                </c:pt>
                <c:pt idx="30">
                  <c:v>141</c:v>
                </c:pt>
                <c:pt idx="31">
                  <c:v>135</c:v>
                </c:pt>
                <c:pt idx="32">
                  <c:v>135</c:v>
                </c:pt>
                <c:pt idx="33">
                  <c:v>129</c:v>
                </c:pt>
                <c:pt idx="34">
                  <c:v>133</c:v>
                </c:pt>
                <c:pt idx="35">
                  <c:v>123</c:v>
                </c:pt>
                <c:pt idx="36">
                  <c:v>117</c:v>
                </c:pt>
                <c:pt idx="37">
                  <c:v>104</c:v>
                </c:pt>
                <c:pt idx="38">
                  <c:v>113</c:v>
                </c:pt>
                <c:pt idx="39">
                  <c:v>117</c:v>
                </c:pt>
                <c:pt idx="40">
                  <c:v>94</c:v>
                </c:pt>
                <c:pt idx="41">
                  <c:v>100</c:v>
                </c:pt>
                <c:pt idx="42">
                  <c:v>84</c:v>
                </c:pt>
                <c:pt idx="43">
                  <c:v>90</c:v>
                </c:pt>
                <c:pt idx="44">
                  <c:v>89</c:v>
                </c:pt>
                <c:pt idx="45">
                  <c:v>87</c:v>
                </c:pt>
                <c:pt idx="46">
                  <c:v>92</c:v>
                </c:pt>
                <c:pt idx="47">
                  <c:v>94</c:v>
                </c:pt>
                <c:pt idx="48">
                  <c:v>97</c:v>
                </c:pt>
                <c:pt idx="49">
                  <c:v>92</c:v>
                </c:pt>
                <c:pt idx="50">
                  <c:v>81</c:v>
                </c:pt>
                <c:pt idx="51">
                  <c:v>86</c:v>
                </c:pt>
                <c:pt idx="52">
                  <c:v>87</c:v>
                </c:pt>
                <c:pt idx="53">
                  <c:v>84</c:v>
                </c:pt>
                <c:pt idx="54">
                  <c:v>68</c:v>
                </c:pt>
                <c:pt idx="55">
                  <c:v>77</c:v>
                </c:pt>
                <c:pt idx="56">
                  <c:v>69</c:v>
                </c:pt>
                <c:pt idx="57">
                  <c:v>70</c:v>
                </c:pt>
                <c:pt idx="58">
                  <c:v>60</c:v>
                </c:pt>
                <c:pt idx="59">
                  <c:v>63</c:v>
                </c:pt>
                <c:pt idx="60">
                  <c:v>59</c:v>
                </c:pt>
                <c:pt idx="61">
                  <c:v>58</c:v>
                </c:pt>
                <c:pt idx="62">
                  <c:v>54</c:v>
                </c:pt>
                <c:pt idx="63">
                  <c:v>48</c:v>
                </c:pt>
                <c:pt idx="64">
                  <c:v>47</c:v>
                </c:pt>
                <c:pt idx="65">
                  <c:v>41</c:v>
                </c:pt>
                <c:pt idx="66">
                  <c:v>35</c:v>
                </c:pt>
                <c:pt idx="67">
                  <c:v>36</c:v>
                </c:pt>
                <c:pt idx="68">
                  <c:v>35</c:v>
                </c:pt>
                <c:pt idx="69">
                  <c:v>34</c:v>
                </c:pt>
                <c:pt idx="70">
                  <c:v>34</c:v>
                </c:pt>
                <c:pt idx="71">
                  <c:v>26</c:v>
                </c:pt>
                <c:pt idx="72">
                  <c:v>25</c:v>
                </c:pt>
                <c:pt idx="73">
                  <c:v>26</c:v>
                </c:pt>
                <c:pt idx="74">
                  <c:v>21</c:v>
                </c:pt>
                <c:pt idx="75">
                  <c:v>24</c:v>
                </c:pt>
                <c:pt idx="76">
                  <c:v>26</c:v>
                </c:pt>
                <c:pt idx="77">
                  <c:v>24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20</c:v>
                </c:pt>
                <c:pt idx="84">
                  <c:v>21</c:v>
                </c:pt>
                <c:pt idx="85">
                  <c:v>22</c:v>
                </c:pt>
                <c:pt idx="86">
                  <c:v>23</c:v>
                </c:pt>
                <c:pt idx="87">
                  <c:v>24</c:v>
                </c:pt>
                <c:pt idx="88">
                  <c:v>23</c:v>
                </c:pt>
                <c:pt idx="89">
                  <c:v>19</c:v>
                </c:pt>
                <c:pt idx="90">
                  <c:v>21</c:v>
                </c:pt>
                <c:pt idx="91">
                  <c:v>20</c:v>
                </c:pt>
                <c:pt idx="92">
                  <c:v>21</c:v>
                </c:pt>
                <c:pt idx="93">
                  <c:v>21</c:v>
                </c:pt>
                <c:pt idx="94">
                  <c:v>18</c:v>
                </c:pt>
                <c:pt idx="95">
                  <c:v>18</c:v>
                </c:pt>
                <c:pt idx="96">
                  <c:v>17</c:v>
                </c:pt>
                <c:pt idx="97">
                  <c:v>16</c:v>
                </c:pt>
                <c:pt idx="98">
                  <c:v>15</c:v>
                </c:pt>
                <c:pt idx="99">
                  <c:v>12</c:v>
                </c:pt>
                <c:pt idx="100">
                  <c:v>14</c:v>
                </c:pt>
                <c:pt idx="101">
                  <c:v>15</c:v>
                </c:pt>
                <c:pt idx="102">
                  <c:v>15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14</c:v>
                </c:pt>
                <c:pt idx="108">
                  <c:v>12</c:v>
                </c:pt>
                <c:pt idx="109">
                  <c:v>10</c:v>
                </c:pt>
                <c:pt idx="110">
                  <c:v>9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8</c:v>
                </c:pt>
                <c:pt idx="115">
                  <c:v>7</c:v>
                </c:pt>
                <c:pt idx="116">
                  <c:v>7</c:v>
                </c:pt>
                <c:pt idx="117">
                  <c:v>6</c:v>
                </c:pt>
                <c:pt idx="118">
                  <c:v>7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12</c:v>
                </c:pt>
                <c:pt idx="123">
                  <c:v>5</c:v>
                </c:pt>
                <c:pt idx="124">
                  <c:v>10</c:v>
                </c:pt>
                <c:pt idx="125">
                  <c:v>9</c:v>
                </c:pt>
                <c:pt idx="126">
                  <c:v>5</c:v>
                </c:pt>
                <c:pt idx="127">
                  <c:v>9</c:v>
                </c:pt>
                <c:pt idx="128">
                  <c:v>9</c:v>
                </c:pt>
                <c:pt idx="129">
                  <c:v>8</c:v>
                </c:pt>
                <c:pt idx="130">
                  <c:v>9</c:v>
                </c:pt>
                <c:pt idx="131">
                  <c:v>9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9</c:v>
                </c:pt>
                <c:pt idx="136">
                  <c:v>8</c:v>
                </c:pt>
                <c:pt idx="13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9-4E5C-B39F-19A6A4B70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80880"/>
        <c:axId val="457579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'Ontario Numbers'!$C$2</c15:sqref>
                        </c15:formulaRef>
                      </c:ext>
                    </c:extLst>
                    <c:strCache>
                      <c:ptCount val="1"/>
                      <c:pt idx="0">
                        <c:v> Total number of cases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'Ontario Numbers'!$B$3:$B$140</c15:sqref>
                        </c15:formulaRef>
                      </c:ext>
                    </c:extLst>
                    <c:numCache>
                      <c:formatCode>m/d/yyyy</c:formatCode>
                      <c:ptCount val="138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  <c:pt idx="79">
                        <c:v>44024</c:v>
                      </c:pt>
                      <c:pt idx="80">
                        <c:v>44025</c:v>
                      </c:pt>
                      <c:pt idx="81">
                        <c:v>44026</c:v>
                      </c:pt>
                      <c:pt idx="82">
                        <c:v>44027</c:v>
                      </c:pt>
                      <c:pt idx="83">
                        <c:v>44028</c:v>
                      </c:pt>
                      <c:pt idx="84">
                        <c:v>44029</c:v>
                      </c:pt>
                      <c:pt idx="85">
                        <c:v>44030</c:v>
                      </c:pt>
                      <c:pt idx="86">
                        <c:v>44031</c:v>
                      </c:pt>
                      <c:pt idx="87">
                        <c:v>44032</c:v>
                      </c:pt>
                      <c:pt idx="88">
                        <c:v>44033</c:v>
                      </c:pt>
                      <c:pt idx="89">
                        <c:v>44034</c:v>
                      </c:pt>
                      <c:pt idx="90">
                        <c:v>44035</c:v>
                      </c:pt>
                      <c:pt idx="91">
                        <c:v>44036</c:v>
                      </c:pt>
                      <c:pt idx="92">
                        <c:v>44037</c:v>
                      </c:pt>
                      <c:pt idx="93">
                        <c:v>44038</c:v>
                      </c:pt>
                      <c:pt idx="94">
                        <c:v>44039</c:v>
                      </c:pt>
                      <c:pt idx="95">
                        <c:v>44040</c:v>
                      </c:pt>
                      <c:pt idx="96">
                        <c:v>44041</c:v>
                      </c:pt>
                      <c:pt idx="97">
                        <c:v>44042</c:v>
                      </c:pt>
                      <c:pt idx="98">
                        <c:v>44043</c:v>
                      </c:pt>
                      <c:pt idx="99">
                        <c:v>44044</c:v>
                      </c:pt>
                      <c:pt idx="100">
                        <c:v>44045</c:v>
                      </c:pt>
                      <c:pt idx="101">
                        <c:v>44047</c:v>
                      </c:pt>
                      <c:pt idx="102">
                        <c:v>44048</c:v>
                      </c:pt>
                      <c:pt idx="103">
                        <c:v>44049</c:v>
                      </c:pt>
                      <c:pt idx="104">
                        <c:v>44050</c:v>
                      </c:pt>
                      <c:pt idx="105">
                        <c:v>44051</c:v>
                      </c:pt>
                      <c:pt idx="106">
                        <c:v>44052</c:v>
                      </c:pt>
                      <c:pt idx="107">
                        <c:v>44053</c:v>
                      </c:pt>
                      <c:pt idx="108">
                        <c:v>44054</c:v>
                      </c:pt>
                      <c:pt idx="109">
                        <c:v>44056</c:v>
                      </c:pt>
                      <c:pt idx="110">
                        <c:v>44057</c:v>
                      </c:pt>
                      <c:pt idx="111">
                        <c:v>44060</c:v>
                      </c:pt>
                      <c:pt idx="112">
                        <c:v>44061</c:v>
                      </c:pt>
                      <c:pt idx="113">
                        <c:v>44062</c:v>
                      </c:pt>
                      <c:pt idx="114">
                        <c:v>44063</c:v>
                      </c:pt>
                      <c:pt idx="115">
                        <c:v>44064</c:v>
                      </c:pt>
                      <c:pt idx="116">
                        <c:v>44065</c:v>
                      </c:pt>
                      <c:pt idx="117">
                        <c:v>44066</c:v>
                      </c:pt>
                      <c:pt idx="118">
                        <c:v>44067</c:v>
                      </c:pt>
                      <c:pt idx="119">
                        <c:v>44068</c:v>
                      </c:pt>
                      <c:pt idx="120">
                        <c:v>44069</c:v>
                      </c:pt>
                      <c:pt idx="121">
                        <c:v>44070</c:v>
                      </c:pt>
                      <c:pt idx="122">
                        <c:v>44071</c:v>
                      </c:pt>
                      <c:pt idx="123">
                        <c:v>44072</c:v>
                      </c:pt>
                      <c:pt idx="124">
                        <c:v>44073</c:v>
                      </c:pt>
                      <c:pt idx="125">
                        <c:v>44074</c:v>
                      </c:pt>
                      <c:pt idx="126">
                        <c:v>44075</c:v>
                      </c:pt>
                      <c:pt idx="127">
                        <c:v>44076</c:v>
                      </c:pt>
                      <c:pt idx="128">
                        <c:v>44077</c:v>
                      </c:pt>
                      <c:pt idx="129">
                        <c:v>44079</c:v>
                      </c:pt>
                      <c:pt idx="130">
                        <c:v>44080</c:v>
                      </c:pt>
                      <c:pt idx="131">
                        <c:v>44081</c:v>
                      </c:pt>
                      <c:pt idx="132">
                        <c:v>44082</c:v>
                      </c:pt>
                      <c:pt idx="133">
                        <c:v>44083</c:v>
                      </c:pt>
                      <c:pt idx="134">
                        <c:v>44084</c:v>
                      </c:pt>
                      <c:pt idx="135">
                        <c:v>44085</c:v>
                      </c:pt>
                      <c:pt idx="136">
                        <c:v>44086</c:v>
                      </c:pt>
                      <c:pt idx="137">
                        <c:v>44087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'Ontario Numbers'!$C$3:$C$140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38"/>
                      <c:pt idx="1">
                        <c:v>7953</c:v>
                      </c:pt>
                      <c:pt idx="2">
                        <c:v>8447</c:v>
                      </c:pt>
                      <c:pt idx="3">
                        <c:v>8961</c:v>
                      </c:pt>
                      <c:pt idx="4">
                        <c:v>9525</c:v>
                      </c:pt>
                      <c:pt idx="5">
                        <c:v>10010</c:v>
                      </c:pt>
                      <c:pt idx="6">
                        <c:v>10578</c:v>
                      </c:pt>
                      <c:pt idx="7">
                        <c:v>11184</c:v>
                      </c:pt>
                      <c:pt idx="8">
                        <c:v>11735</c:v>
                      </c:pt>
                      <c:pt idx="9">
                        <c:v>12245</c:v>
                      </c:pt>
                      <c:pt idx="10">
                        <c:v>12879</c:v>
                      </c:pt>
                      <c:pt idx="11">
                        <c:v>13519</c:v>
                      </c:pt>
                      <c:pt idx="12">
                        <c:v>13995</c:v>
                      </c:pt>
                      <c:pt idx="13">
                        <c:v>14432</c:v>
                      </c:pt>
                      <c:pt idx="14">
                        <c:v>14856</c:v>
                      </c:pt>
                      <c:pt idx="15">
                        <c:v>15381</c:v>
                      </c:pt>
                      <c:pt idx="16">
                        <c:v>15728</c:v>
                      </c:pt>
                      <c:pt idx="17">
                        <c:v>16187</c:v>
                      </c:pt>
                      <c:pt idx="18">
                        <c:v>16608</c:v>
                      </c:pt>
                      <c:pt idx="19">
                        <c:v>17119</c:v>
                      </c:pt>
                      <c:pt idx="20">
                        <c:v>17553</c:v>
                      </c:pt>
                      <c:pt idx="21">
                        <c:v>17923</c:v>
                      </c:pt>
                      <c:pt idx="22">
                        <c:v>18310</c:v>
                      </c:pt>
                      <c:pt idx="23">
                        <c:v>18722</c:v>
                      </c:pt>
                      <c:pt idx="24">
                        <c:v>19121</c:v>
                      </c:pt>
                      <c:pt idx="25">
                        <c:v>19598</c:v>
                      </c:pt>
                      <c:pt idx="26">
                        <c:v>20238</c:v>
                      </c:pt>
                      <c:pt idx="27">
                        <c:v>20546</c:v>
                      </c:pt>
                      <c:pt idx="28">
                        <c:v>20907</c:v>
                      </c:pt>
                      <c:pt idx="29">
                        <c:v>21236</c:v>
                      </c:pt>
                      <c:pt idx="30">
                        <c:v>21494</c:v>
                      </c:pt>
                      <c:pt idx="31">
                        <c:v>21922</c:v>
                      </c:pt>
                      <c:pt idx="32">
                        <c:v>22313</c:v>
                      </c:pt>
                      <c:pt idx="33">
                        <c:v>22653</c:v>
                      </c:pt>
                      <c:pt idx="34">
                        <c:v>22957</c:v>
                      </c:pt>
                      <c:pt idx="35">
                        <c:v>23384</c:v>
                      </c:pt>
                      <c:pt idx="36">
                        <c:v>24187</c:v>
                      </c:pt>
                      <c:pt idx="37">
                        <c:v>25500</c:v>
                      </c:pt>
                      <c:pt idx="38">
                        <c:v>26191</c:v>
                      </c:pt>
                      <c:pt idx="39">
                        <c:v>26483</c:v>
                      </c:pt>
                      <c:pt idx="40">
                        <c:v>26866</c:v>
                      </c:pt>
                      <c:pt idx="41">
                        <c:v>27210</c:v>
                      </c:pt>
                      <c:pt idx="42">
                        <c:v>27533</c:v>
                      </c:pt>
                      <c:pt idx="43">
                        <c:v>27589</c:v>
                      </c:pt>
                      <c:pt idx="44">
                        <c:v>28263</c:v>
                      </c:pt>
                      <c:pt idx="45">
                        <c:v>28709</c:v>
                      </c:pt>
                      <c:pt idx="46">
                        <c:v>29047</c:v>
                      </c:pt>
                      <c:pt idx="47">
                        <c:v>29403</c:v>
                      </c:pt>
                      <c:pt idx="48">
                        <c:v>30202</c:v>
                      </c:pt>
                      <c:pt idx="49">
                        <c:v>30617</c:v>
                      </c:pt>
                      <c:pt idx="50">
                        <c:v>30860</c:v>
                      </c:pt>
                      <c:pt idx="51">
                        <c:v>31341</c:v>
                      </c:pt>
                      <c:pt idx="52">
                        <c:v>31544</c:v>
                      </c:pt>
                      <c:pt idx="53">
                        <c:v>31726</c:v>
                      </c:pt>
                      <c:pt idx="54">
                        <c:v>31992</c:v>
                      </c:pt>
                      <c:pt idx="55">
                        <c:v>32189</c:v>
                      </c:pt>
                      <c:pt idx="56">
                        <c:v>32370</c:v>
                      </c:pt>
                      <c:pt idx="57">
                        <c:v>32554</c:v>
                      </c:pt>
                      <c:pt idx="58">
                        <c:v>32917</c:v>
                      </c:pt>
                      <c:pt idx="59">
                        <c:v>33301</c:v>
                      </c:pt>
                      <c:pt idx="60">
                        <c:v>33476</c:v>
                      </c:pt>
                      <c:pt idx="61">
                        <c:v>33637</c:v>
                      </c:pt>
                      <c:pt idx="62">
                        <c:v>33853</c:v>
                      </c:pt>
                      <c:pt idx="63">
                        <c:v>34016</c:v>
                      </c:pt>
                      <c:pt idx="64">
                        <c:v>34205</c:v>
                      </c:pt>
                      <c:pt idx="65">
                        <c:v>34316</c:v>
                      </c:pt>
                      <c:pt idx="66">
                        <c:v>34476</c:v>
                      </c:pt>
                      <c:pt idx="67">
                        <c:v>34654</c:v>
                      </c:pt>
                      <c:pt idx="68">
                        <c:v>34911</c:v>
                      </c:pt>
                      <c:pt idx="69">
                        <c:v>35068</c:v>
                      </c:pt>
                      <c:pt idx="70">
                        <c:v>35068</c:v>
                      </c:pt>
                      <c:pt idx="71">
                        <c:v>35370</c:v>
                      </c:pt>
                      <c:pt idx="72">
                        <c:v>35535</c:v>
                      </c:pt>
                      <c:pt idx="73">
                        <c:v>35656</c:v>
                      </c:pt>
                      <c:pt idx="74">
                        <c:v>35948</c:v>
                      </c:pt>
                      <c:pt idx="75">
                        <c:v>36060</c:v>
                      </c:pt>
                      <c:pt idx="76">
                        <c:v>36178</c:v>
                      </c:pt>
                      <c:pt idx="77">
                        <c:v>36464</c:v>
                      </c:pt>
                      <c:pt idx="78">
                        <c:v>36594</c:v>
                      </c:pt>
                      <c:pt idx="79">
                        <c:v>36723</c:v>
                      </c:pt>
                      <c:pt idx="80">
                        <c:v>36839</c:v>
                      </c:pt>
                      <c:pt idx="81">
                        <c:v>36950</c:v>
                      </c:pt>
                      <c:pt idx="82">
                        <c:v>37052</c:v>
                      </c:pt>
                      <c:pt idx="83">
                        <c:v>37163</c:v>
                      </c:pt>
                      <c:pt idx="84">
                        <c:v>37274</c:v>
                      </c:pt>
                      <c:pt idx="85">
                        <c:v>37440</c:v>
                      </c:pt>
                      <c:pt idx="86">
                        <c:v>37604</c:v>
                      </c:pt>
                      <c:pt idx="87">
                        <c:v>37739</c:v>
                      </c:pt>
                      <c:pt idx="88">
                        <c:v>37942</c:v>
                      </c:pt>
                      <c:pt idx="89">
                        <c:v>38107</c:v>
                      </c:pt>
                      <c:pt idx="90">
                        <c:v>38210</c:v>
                      </c:pt>
                      <c:pt idx="91">
                        <c:v>38405</c:v>
                      </c:pt>
                      <c:pt idx="92">
                        <c:v>38543</c:v>
                      </c:pt>
                      <c:pt idx="93">
                        <c:v>38680</c:v>
                      </c:pt>
                      <c:pt idx="94">
                        <c:v>38799</c:v>
                      </c:pt>
                      <c:pt idx="95">
                        <c:v>38910</c:v>
                      </c:pt>
                      <c:pt idx="96">
                        <c:v>38986</c:v>
                      </c:pt>
                      <c:pt idx="97">
                        <c:v>39075</c:v>
                      </c:pt>
                      <c:pt idx="98">
                        <c:v>39209</c:v>
                      </c:pt>
                      <c:pt idx="99">
                        <c:v>39333</c:v>
                      </c:pt>
                      <c:pt idx="100">
                        <c:v>39449</c:v>
                      </c:pt>
                      <c:pt idx="101">
                        <c:v>39628</c:v>
                      </c:pt>
                      <c:pt idx="102">
                        <c:v>39714</c:v>
                      </c:pt>
                      <c:pt idx="103">
                        <c:v>39809</c:v>
                      </c:pt>
                      <c:pt idx="104">
                        <c:v>39897</c:v>
                      </c:pt>
                      <c:pt idx="105">
                        <c:v>39967</c:v>
                      </c:pt>
                      <c:pt idx="106">
                        <c:v>40046</c:v>
                      </c:pt>
                      <c:pt idx="107">
                        <c:v>40161</c:v>
                      </c:pt>
                      <c:pt idx="108">
                        <c:v>40194</c:v>
                      </c:pt>
                      <c:pt idx="109">
                        <c:v>40367</c:v>
                      </c:pt>
                      <c:pt idx="110">
                        <c:v>40459</c:v>
                      </c:pt>
                      <c:pt idx="111">
                        <c:v>40475</c:v>
                      </c:pt>
                      <c:pt idx="112">
                        <c:v>40870</c:v>
                      </c:pt>
                      <c:pt idx="113">
                        <c:v>40792</c:v>
                      </c:pt>
                      <c:pt idx="114">
                        <c:v>41048</c:v>
                      </c:pt>
                      <c:pt idx="115">
                        <c:v>41179</c:v>
                      </c:pt>
                      <c:pt idx="116">
                        <c:v>41287</c:v>
                      </c:pt>
                      <c:pt idx="117">
                        <c:v>41402</c:v>
                      </c:pt>
                      <c:pt idx="118">
                        <c:v>41507</c:v>
                      </c:pt>
                      <c:pt idx="119">
                        <c:v>41607</c:v>
                      </c:pt>
                      <c:pt idx="120">
                        <c:v>41695</c:v>
                      </c:pt>
                      <c:pt idx="121">
                        <c:v>41813</c:v>
                      </c:pt>
                      <c:pt idx="122">
                        <c:v>41935</c:v>
                      </c:pt>
                      <c:pt idx="123">
                        <c:v>42083</c:v>
                      </c:pt>
                      <c:pt idx="124">
                        <c:v>42195</c:v>
                      </c:pt>
                      <c:pt idx="125">
                        <c:v>42309</c:v>
                      </c:pt>
                      <c:pt idx="126">
                        <c:v>42421</c:v>
                      </c:pt>
                      <c:pt idx="127">
                        <c:v>42554</c:v>
                      </c:pt>
                      <c:pt idx="128">
                        <c:v>42686</c:v>
                      </c:pt>
                      <c:pt idx="129">
                        <c:v>43003</c:v>
                      </c:pt>
                      <c:pt idx="130">
                        <c:v>43161</c:v>
                      </c:pt>
                      <c:pt idx="131">
                        <c:v>43161</c:v>
                      </c:pt>
                      <c:pt idx="132">
                        <c:v>43536</c:v>
                      </c:pt>
                      <c:pt idx="133">
                        <c:v>43685</c:v>
                      </c:pt>
                      <c:pt idx="134">
                        <c:v>43855</c:v>
                      </c:pt>
                      <c:pt idx="135">
                        <c:v>44068</c:v>
                      </c:pt>
                      <c:pt idx="136">
                        <c:v>44300</c:v>
                      </c:pt>
                      <c:pt idx="137">
                        <c:v>44504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699-4E5C-B39F-19A6A4B70D9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Numbers'!$D$2</c15:sqref>
                        </c15:formulaRef>
                      </c:ext>
                    </c:extLst>
                    <c:strCache>
                      <c:ptCount val="1"/>
                      <c:pt idx="0">
                        <c:v> Resolved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Numbers'!$B$3:$B$140</c15:sqref>
                        </c15:formulaRef>
                      </c:ext>
                    </c:extLst>
                    <c:numCache>
                      <c:formatCode>m/d/yyyy</c:formatCode>
                      <c:ptCount val="138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  <c:pt idx="79">
                        <c:v>44024</c:v>
                      </c:pt>
                      <c:pt idx="80">
                        <c:v>44025</c:v>
                      </c:pt>
                      <c:pt idx="81">
                        <c:v>44026</c:v>
                      </c:pt>
                      <c:pt idx="82">
                        <c:v>44027</c:v>
                      </c:pt>
                      <c:pt idx="83">
                        <c:v>44028</c:v>
                      </c:pt>
                      <c:pt idx="84">
                        <c:v>44029</c:v>
                      </c:pt>
                      <c:pt idx="85">
                        <c:v>44030</c:v>
                      </c:pt>
                      <c:pt idx="86">
                        <c:v>44031</c:v>
                      </c:pt>
                      <c:pt idx="87">
                        <c:v>44032</c:v>
                      </c:pt>
                      <c:pt idx="88">
                        <c:v>44033</c:v>
                      </c:pt>
                      <c:pt idx="89">
                        <c:v>44034</c:v>
                      </c:pt>
                      <c:pt idx="90">
                        <c:v>44035</c:v>
                      </c:pt>
                      <c:pt idx="91">
                        <c:v>44036</c:v>
                      </c:pt>
                      <c:pt idx="92">
                        <c:v>44037</c:v>
                      </c:pt>
                      <c:pt idx="93">
                        <c:v>44038</c:v>
                      </c:pt>
                      <c:pt idx="94">
                        <c:v>44039</c:v>
                      </c:pt>
                      <c:pt idx="95">
                        <c:v>44040</c:v>
                      </c:pt>
                      <c:pt idx="96">
                        <c:v>44041</c:v>
                      </c:pt>
                      <c:pt idx="97">
                        <c:v>44042</c:v>
                      </c:pt>
                      <c:pt idx="98">
                        <c:v>44043</c:v>
                      </c:pt>
                      <c:pt idx="99">
                        <c:v>44044</c:v>
                      </c:pt>
                      <c:pt idx="100">
                        <c:v>44045</c:v>
                      </c:pt>
                      <c:pt idx="101">
                        <c:v>44047</c:v>
                      </c:pt>
                      <c:pt idx="102">
                        <c:v>44048</c:v>
                      </c:pt>
                      <c:pt idx="103">
                        <c:v>44049</c:v>
                      </c:pt>
                      <c:pt idx="104">
                        <c:v>44050</c:v>
                      </c:pt>
                      <c:pt idx="105">
                        <c:v>44051</c:v>
                      </c:pt>
                      <c:pt idx="106">
                        <c:v>44052</c:v>
                      </c:pt>
                      <c:pt idx="107">
                        <c:v>44053</c:v>
                      </c:pt>
                      <c:pt idx="108">
                        <c:v>44054</c:v>
                      </c:pt>
                      <c:pt idx="109">
                        <c:v>44056</c:v>
                      </c:pt>
                      <c:pt idx="110">
                        <c:v>44057</c:v>
                      </c:pt>
                      <c:pt idx="111">
                        <c:v>44060</c:v>
                      </c:pt>
                      <c:pt idx="112">
                        <c:v>44061</c:v>
                      </c:pt>
                      <c:pt idx="113">
                        <c:v>44062</c:v>
                      </c:pt>
                      <c:pt idx="114">
                        <c:v>44063</c:v>
                      </c:pt>
                      <c:pt idx="115">
                        <c:v>44064</c:v>
                      </c:pt>
                      <c:pt idx="116">
                        <c:v>44065</c:v>
                      </c:pt>
                      <c:pt idx="117">
                        <c:v>44066</c:v>
                      </c:pt>
                      <c:pt idx="118">
                        <c:v>44067</c:v>
                      </c:pt>
                      <c:pt idx="119">
                        <c:v>44068</c:v>
                      </c:pt>
                      <c:pt idx="120">
                        <c:v>44069</c:v>
                      </c:pt>
                      <c:pt idx="121">
                        <c:v>44070</c:v>
                      </c:pt>
                      <c:pt idx="122">
                        <c:v>44071</c:v>
                      </c:pt>
                      <c:pt idx="123">
                        <c:v>44072</c:v>
                      </c:pt>
                      <c:pt idx="124">
                        <c:v>44073</c:v>
                      </c:pt>
                      <c:pt idx="125">
                        <c:v>44074</c:v>
                      </c:pt>
                      <c:pt idx="126">
                        <c:v>44075</c:v>
                      </c:pt>
                      <c:pt idx="127">
                        <c:v>44076</c:v>
                      </c:pt>
                      <c:pt idx="128">
                        <c:v>44077</c:v>
                      </c:pt>
                      <c:pt idx="129">
                        <c:v>44079</c:v>
                      </c:pt>
                      <c:pt idx="130">
                        <c:v>44080</c:v>
                      </c:pt>
                      <c:pt idx="131">
                        <c:v>44081</c:v>
                      </c:pt>
                      <c:pt idx="132">
                        <c:v>44082</c:v>
                      </c:pt>
                      <c:pt idx="133">
                        <c:v>44083</c:v>
                      </c:pt>
                      <c:pt idx="134">
                        <c:v>44084</c:v>
                      </c:pt>
                      <c:pt idx="135">
                        <c:v>44085</c:v>
                      </c:pt>
                      <c:pt idx="136">
                        <c:v>44086</c:v>
                      </c:pt>
                      <c:pt idx="137">
                        <c:v>44087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Numbers'!$D$3:$D$140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38"/>
                      <c:pt idx="1">
                        <c:v>3568</c:v>
                      </c:pt>
                      <c:pt idx="2">
                        <c:v>3902</c:v>
                      </c:pt>
                      <c:pt idx="3">
                        <c:v>4194</c:v>
                      </c:pt>
                      <c:pt idx="4">
                        <c:v>4556</c:v>
                      </c:pt>
                      <c:pt idx="5">
                        <c:v>4875</c:v>
                      </c:pt>
                      <c:pt idx="6">
                        <c:v>5209</c:v>
                      </c:pt>
                      <c:pt idx="7">
                        <c:v>5515</c:v>
                      </c:pt>
                      <c:pt idx="8">
                        <c:v>5806</c:v>
                      </c:pt>
                      <c:pt idx="9">
                        <c:v>6221</c:v>
                      </c:pt>
                      <c:pt idx="10">
                        <c:v>6680</c:v>
                      </c:pt>
                      <c:pt idx="11">
                        <c:v>7087</c:v>
                      </c:pt>
                      <c:pt idx="12">
                        <c:v>7509</c:v>
                      </c:pt>
                      <c:pt idx="13">
                        <c:v>8000</c:v>
                      </c:pt>
                      <c:pt idx="14">
                        <c:v>8525</c:v>
                      </c:pt>
                      <c:pt idx="15">
                        <c:v>8964</c:v>
                      </c:pt>
                      <c:pt idx="16">
                        <c:v>9612</c:v>
                      </c:pt>
                      <c:pt idx="17">
                        <c:v>10205</c:v>
                      </c:pt>
                      <c:pt idx="18">
                        <c:v>10825</c:v>
                      </c:pt>
                      <c:pt idx="19">
                        <c:v>11390</c:v>
                      </c:pt>
                      <c:pt idx="20">
                        <c:v>12005</c:v>
                      </c:pt>
                      <c:pt idx="21">
                        <c:v>12505</c:v>
                      </c:pt>
                      <c:pt idx="22">
                        <c:v>12779</c:v>
                      </c:pt>
                      <c:pt idx="23">
                        <c:v>13222</c:v>
                      </c:pt>
                      <c:pt idx="24">
                        <c:v>13659</c:v>
                      </c:pt>
                      <c:pt idx="25">
                        <c:v>13990</c:v>
                      </c:pt>
                      <c:pt idx="26">
                        <c:v>14772</c:v>
                      </c:pt>
                      <c:pt idx="27">
                        <c:v>15131</c:v>
                      </c:pt>
                      <c:pt idx="28">
                        <c:v>15391</c:v>
                      </c:pt>
                      <c:pt idx="29">
                        <c:v>15845</c:v>
                      </c:pt>
                      <c:pt idx="30">
                        <c:v>16204</c:v>
                      </c:pt>
                      <c:pt idx="31">
                        <c:v>16641</c:v>
                      </c:pt>
                      <c:pt idx="32">
                        <c:v>17020</c:v>
                      </c:pt>
                      <c:pt idx="33">
                        <c:v>17360</c:v>
                      </c:pt>
                      <c:pt idx="34">
                        <c:v>17638</c:v>
                      </c:pt>
                      <c:pt idx="35">
                        <c:v>17898</c:v>
                      </c:pt>
                      <c:pt idx="36">
                        <c:v>18509</c:v>
                      </c:pt>
                      <c:pt idx="37">
                        <c:v>19477</c:v>
                      </c:pt>
                      <c:pt idx="38">
                        <c:v>19958</c:v>
                      </c:pt>
                      <c:pt idx="39">
                        <c:v>20372</c:v>
                      </c:pt>
                      <c:pt idx="40">
                        <c:v>20673</c:v>
                      </c:pt>
                      <c:pt idx="41">
                        <c:v>20983</c:v>
                      </c:pt>
                      <c:pt idx="42">
                        <c:v>21353</c:v>
                      </c:pt>
                      <c:pt idx="43">
                        <c:v>21810</c:v>
                      </c:pt>
                      <c:pt idx="44">
                        <c:v>22153</c:v>
                      </c:pt>
                      <c:pt idx="45">
                        <c:v>22484</c:v>
                      </c:pt>
                      <c:pt idx="46">
                        <c:v>22811</c:v>
                      </c:pt>
                      <c:pt idx="47">
                        <c:v>23208</c:v>
                      </c:pt>
                      <c:pt idx="48">
                        <c:v>23947</c:v>
                      </c:pt>
                      <c:pt idx="49">
                        <c:v>24252</c:v>
                      </c:pt>
                      <c:pt idx="50">
                        <c:v>24492</c:v>
                      </c:pt>
                      <c:pt idx="51">
                        <c:v>25380</c:v>
                      </c:pt>
                      <c:pt idx="52">
                        <c:v>25885</c:v>
                      </c:pt>
                      <c:pt idx="53">
                        <c:v>26187</c:v>
                      </c:pt>
                      <c:pt idx="54">
                        <c:v>26538</c:v>
                      </c:pt>
                      <c:pt idx="55">
                        <c:v>26961</c:v>
                      </c:pt>
                      <c:pt idx="56">
                        <c:v>27213</c:v>
                      </c:pt>
                      <c:pt idx="57">
                        <c:v>27431</c:v>
                      </c:pt>
                      <c:pt idx="58">
                        <c:v>28004</c:v>
                      </c:pt>
                      <c:pt idx="59">
                        <c:v>28468</c:v>
                      </c:pt>
                      <c:pt idx="60">
                        <c:v>28719</c:v>
                      </c:pt>
                      <c:pt idx="61">
                        <c:v>28933</c:v>
                      </c:pt>
                      <c:pt idx="62">
                        <c:v>29107</c:v>
                      </c:pt>
                      <c:pt idx="63">
                        <c:v>29336</c:v>
                      </c:pt>
                      <c:pt idx="64">
                        <c:v>29528</c:v>
                      </c:pt>
                      <c:pt idx="65">
                        <c:v>29754</c:v>
                      </c:pt>
                      <c:pt idx="66">
                        <c:v>29932</c:v>
                      </c:pt>
                      <c:pt idx="67">
                        <c:v>30107</c:v>
                      </c:pt>
                      <c:pt idx="68">
                        <c:v>30196</c:v>
                      </c:pt>
                      <c:pt idx="69">
                        <c:v>30344</c:v>
                      </c:pt>
                      <c:pt idx="70">
                        <c:v>30344</c:v>
                      </c:pt>
                      <c:pt idx="71">
                        <c:v>30730</c:v>
                      </c:pt>
                      <c:pt idx="72">
                        <c:v>30909</c:v>
                      </c:pt>
                      <c:pt idx="73">
                        <c:v>31083</c:v>
                      </c:pt>
                      <c:pt idx="74">
                        <c:v>31426</c:v>
                      </c:pt>
                      <c:pt idx="75">
                        <c:v>31603</c:v>
                      </c:pt>
                      <c:pt idx="76">
                        <c:v>31805</c:v>
                      </c:pt>
                      <c:pt idx="77">
                        <c:v>32155</c:v>
                      </c:pt>
                      <c:pt idx="78">
                        <c:v>32422</c:v>
                      </c:pt>
                      <c:pt idx="79">
                        <c:v>32534</c:v>
                      </c:pt>
                      <c:pt idx="80">
                        <c:v>32663</c:v>
                      </c:pt>
                      <c:pt idx="81">
                        <c:v>32785</c:v>
                      </c:pt>
                      <c:pt idx="82">
                        <c:v>32920</c:v>
                      </c:pt>
                      <c:pt idx="83">
                        <c:v>33061</c:v>
                      </c:pt>
                      <c:pt idx="84">
                        <c:v>33162</c:v>
                      </c:pt>
                      <c:pt idx="85">
                        <c:v>33294</c:v>
                      </c:pt>
                      <c:pt idx="86">
                        <c:v>33407</c:v>
                      </c:pt>
                      <c:pt idx="87">
                        <c:v>33513</c:v>
                      </c:pt>
                      <c:pt idx="88">
                        <c:v>33605</c:v>
                      </c:pt>
                      <c:pt idx="89">
                        <c:v>33812</c:v>
                      </c:pt>
                      <c:pt idx="90">
                        <c:v>33963</c:v>
                      </c:pt>
                      <c:pt idx="91">
                        <c:v>34100</c:v>
                      </c:pt>
                      <c:pt idx="92">
                        <c:v>34240</c:v>
                      </c:pt>
                      <c:pt idx="93">
                        <c:v>34359</c:v>
                      </c:pt>
                      <c:pt idx="94">
                        <c:v>34461</c:v>
                      </c:pt>
                      <c:pt idx="95">
                        <c:v>34567</c:v>
                      </c:pt>
                      <c:pt idx="96">
                        <c:v>34741</c:v>
                      </c:pt>
                      <c:pt idx="97">
                        <c:v>34906</c:v>
                      </c:pt>
                      <c:pt idx="98">
                        <c:v>35074</c:v>
                      </c:pt>
                      <c:pt idx="99">
                        <c:v>35237</c:v>
                      </c:pt>
                      <c:pt idx="100">
                        <c:v>35359</c:v>
                      </c:pt>
                      <c:pt idx="101">
                        <c:v>35601</c:v>
                      </c:pt>
                      <c:pt idx="102">
                        <c:v>35747</c:v>
                      </c:pt>
                      <c:pt idx="103">
                        <c:v>35906</c:v>
                      </c:pt>
                      <c:pt idx="104">
                        <c:v>36024</c:v>
                      </c:pt>
                      <c:pt idx="105">
                        <c:v>36131</c:v>
                      </c:pt>
                      <c:pt idx="106">
                        <c:v>36279</c:v>
                      </c:pt>
                      <c:pt idx="107">
                        <c:v>36381</c:v>
                      </c:pt>
                      <c:pt idx="108">
                        <c:v>36456</c:v>
                      </c:pt>
                      <c:pt idx="109">
                        <c:v>36689</c:v>
                      </c:pt>
                      <c:pt idx="110">
                        <c:v>36772</c:v>
                      </c:pt>
                      <c:pt idx="111">
                        <c:v>37036</c:v>
                      </c:pt>
                      <c:pt idx="112">
                        <c:v>37126</c:v>
                      </c:pt>
                      <c:pt idx="113">
                        <c:v>37215</c:v>
                      </c:pt>
                      <c:pt idx="114">
                        <c:v>37921</c:v>
                      </c:pt>
                      <c:pt idx="115">
                        <c:v>37397</c:v>
                      </c:pt>
                      <c:pt idx="116">
                        <c:v>37487</c:v>
                      </c:pt>
                      <c:pt idx="117">
                        <c:v>37595</c:v>
                      </c:pt>
                      <c:pt idx="118">
                        <c:v>37673</c:v>
                      </c:pt>
                      <c:pt idx="119">
                        <c:v>37748</c:v>
                      </c:pt>
                      <c:pt idx="120">
                        <c:v>37863</c:v>
                      </c:pt>
                      <c:pt idx="121">
                        <c:v>37940</c:v>
                      </c:pt>
                      <c:pt idx="122">
                        <c:v>38023</c:v>
                      </c:pt>
                      <c:pt idx="123">
                        <c:v>38126</c:v>
                      </c:pt>
                      <c:pt idx="124">
                        <c:v>38204</c:v>
                      </c:pt>
                      <c:pt idx="125">
                        <c:v>38277</c:v>
                      </c:pt>
                      <c:pt idx="126">
                        <c:v>38369</c:v>
                      </c:pt>
                      <c:pt idx="127">
                        <c:v>38506</c:v>
                      </c:pt>
                      <c:pt idx="128">
                        <c:v>38625</c:v>
                      </c:pt>
                      <c:pt idx="129">
                        <c:v>38847</c:v>
                      </c:pt>
                      <c:pt idx="130">
                        <c:v>38958</c:v>
                      </c:pt>
                      <c:pt idx="131">
                        <c:v>38958</c:v>
                      </c:pt>
                      <c:pt idx="132">
                        <c:v>39196</c:v>
                      </c:pt>
                      <c:pt idx="133">
                        <c:v>39332</c:v>
                      </c:pt>
                      <c:pt idx="134">
                        <c:v>39474</c:v>
                      </c:pt>
                      <c:pt idx="135">
                        <c:v>39598</c:v>
                      </c:pt>
                      <c:pt idx="136">
                        <c:v>39717</c:v>
                      </c:pt>
                      <c:pt idx="137">
                        <c:v>39841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99-4E5C-B39F-19A6A4B70D9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Numbers'!$E$2</c15:sqref>
                        </c15:formulaRef>
                      </c:ext>
                    </c:extLst>
                    <c:strCache>
                      <c:ptCount val="1"/>
                      <c:pt idx="0">
                        <c:v> Deaths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Numbers'!$B$3:$B$140</c15:sqref>
                        </c15:formulaRef>
                      </c:ext>
                    </c:extLst>
                    <c:numCache>
                      <c:formatCode>m/d/yyyy</c:formatCode>
                      <c:ptCount val="138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  <c:pt idx="79">
                        <c:v>44024</c:v>
                      </c:pt>
                      <c:pt idx="80">
                        <c:v>44025</c:v>
                      </c:pt>
                      <c:pt idx="81">
                        <c:v>44026</c:v>
                      </c:pt>
                      <c:pt idx="82">
                        <c:v>44027</c:v>
                      </c:pt>
                      <c:pt idx="83">
                        <c:v>44028</c:v>
                      </c:pt>
                      <c:pt idx="84">
                        <c:v>44029</c:v>
                      </c:pt>
                      <c:pt idx="85">
                        <c:v>44030</c:v>
                      </c:pt>
                      <c:pt idx="86">
                        <c:v>44031</c:v>
                      </c:pt>
                      <c:pt idx="87">
                        <c:v>44032</c:v>
                      </c:pt>
                      <c:pt idx="88">
                        <c:v>44033</c:v>
                      </c:pt>
                      <c:pt idx="89">
                        <c:v>44034</c:v>
                      </c:pt>
                      <c:pt idx="90">
                        <c:v>44035</c:v>
                      </c:pt>
                      <c:pt idx="91">
                        <c:v>44036</c:v>
                      </c:pt>
                      <c:pt idx="92">
                        <c:v>44037</c:v>
                      </c:pt>
                      <c:pt idx="93">
                        <c:v>44038</c:v>
                      </c:pt>
                      <c:pt idx="94">
                        <c:v>44039</c:v>
                      </c:pt>
                      <c:pt idx="95">
                        <c:v>44040</c:v>
                      </c:pt>
                      <c:pt idx="96">
                        <c:v>44041</c:v>
                      </c:pt>
                      <c:pt idx="97">
                        <c:v>44042</c:v>
                      </c:pt>
                      <c:pt idx="98">
                        <c:v>44043</c:v>
                      </c:pt>
                      <c:pt idx="99">
                        <c:v>44044</c:v>
                      </c:pt>
                      <c:pt idx="100">
                        <c:v>44045</c:v>
                      </c:pt>
                      <c:pt idx="101">
                        <c:v>44047</c:v>
                      </c:pt>
                      <c:pt idx="102">
                        <c:v>44048</c:v>
                      </c:pt>
                      <c:pt idx="103">
                        <c:v>44049</c:v>
                      </c:pt>
                      <c:pt idx="104">
                        <c:v>44050</c:v>
                      </c:pt>
                      <c:pt idx="105">
                        <c:v>44051</c:v>
                      </c:pt>
                      <c:pt idx="106">
                        <c:v>44052</c:v>
                      </c:pt>
                      <c:pt idx="107">
                        <c:v>44053</c:v>
                      </c:pt>
                      <c:pt idx="108">
                        <c:v>44054</c:v>
                      </c:pt>
                      <c:pt idx="109">
                        <c:v>44056</c:v>
                      </c:pt>
                      <c:pt idx="110">
                        <c:v>44057</c:v>
                      </c:pt>
                      <c:pt idx="111">
                        <c:v>44060</c:v>
                      </c:pt>
                      <c:pt idx="112">
                        <c:v>44061</c:v>
                      </c:pt>
                      <c:pt idx="113">
                        <c:v>44062</c:v>
                      </c:pt>
                      <c:pt idx="114">
                        <c:v>44063</c:v>
                      </c:pt>
                      <c:pt idx="115">
                        <c:v>44064</c:v>
                      </c:pt>
                      <c:pt idx="116">
                        <c:v>44065</c:v>
                      </c:pt>
                      <c:pt idx="117">
                        <c:v>44066</c:v>
                      </c:pt>
                      <c:pt idx="118">
                        <c:v>44067</c:v>
                      </c:pt>
                      <c:pt idx="119">
                        <c:v>44068</c:v>
                      </c:pt>
                      <c:pt idx="120">
                        <c:v>44069</c:v>
                      </c:pt>
                      <c:pt idx="121">
                        <c:v>44070</c:v>
                      </c:pt>
                      <c:pt idx="122">
                        <c:v>44071</c:v>
                      </c:pt>
                      <c:pt idx="123">
                        <c:v>44072</c:v>
                      </c:pt>
                      <c:pt idx="124">
                        <c:v>44073</c:v>
                      </c:pt>
                      <c:pt idx="125">
                        <c:v>44074</c:v>
                      </c:pt>
                      <c:pt idx="126">
                        <c:v>44075</c:v>
                      </c:pt>
                      <c:pt idx="127">
                        <c:v>44076</c:v>
                      </c:pt>
                      <c:pt idx="128">
                        <c:v>44077</c:v>
                      </c:pt>
                      <c:pt idx="129">
                        <c:v>44079</c:v>
                      </c:pt>
                      <c:pt idx="130">
                        <c:v>44080</c:v>
                      </c:pt>
                      <c:pt idx="131">
                        <c:v>44081</c:v>
                      </c:pt>
                      <c:pt idx="132">
                        <c:v>44082</c:v>
                      </c:pt>
                      <c:pt idx="133">
                        <c:v>44083</c:v>
                      </c:pt>
                      <c:pt idx="134">
                        <c:v>44084</c:v>
                      </c:pt>
                      <c:pt idx="135">
                        <c:v>44085</c:v>
                      </c:pt>
                      <c:pt idx="136">
                        <c:v>44086</c:v>
                      </c:pt>
                      <c:pt idx="137">
                        <c:v>44087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Numbers'!$E$3:$E$140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38"/>
                      <c:pt idx="1">
                        <c:v>334</c:v>
                      </c:pt>
                      <c:pt idx="2">
                        <c:v>385</c:v>
                      </c:pt>
                      <c:pt idx="3">
                        <c:v>423</c:v>
                      </c:pt>
                      <c:pt idx="4">
                        <c:v>478</c:v>
                      </c:pt>
                      <c:pt idx="5">
                        <c:v>514</c:v>
                      </c:pt>
                      <c:pt idx="6">
                        <c:v>553</c:v>
                      </c:pt>
                      <c:pt idx="7">
                        <c:v>584</c:v>
                      </c:pt>
                      <c:pt idx="8">
                        <c:v>622</c:v>
                      </c:pt>
                      <c:pt idx="9">
                        <c:v>659</c:v>
                      </c:pt>
                      <c:pt idx="10">
                        <c:v>713</c:v>
                      </c:pt>
                      <c:pt idx="11">
                        <c:v>763</c:v>
                      </c:pt>
                      <c:pt idx="12">
                        <c:v>811</c:v>
                      </c:pt>
                      <c:pt idx="13">
                        <c:v>835</c:v>
                      </c:pt>
                      <c:pt idx="14">
                        <c:v>892</c:v>
                      </c:pt>
                      <c:pt idx="15">
                        <c:v>951</c:v>
                      </c:pt>
                      <c:pt idx="16">
                        <c:v>996</c:v>
                      </c:pt>
                      <c:pt idx="17">
                        <c:v>1082</c:v>
                      </c:pt>
                      <c:pt idx="18">
                        <c:v>1121</c:v>
                      </c:pt>
                      <c:pt idx="19">
                        <c:v>1176</c:v>
                      </c:pt>
                      <c:pt idx="20">
                        <c:v>1216</c:v>
                      </c:pt>
                      <c:pt idx="21">
                        <c:v>1300</c:v>
                      </c:pt>
                      <c:pt idx="22">
                        <c:v>1361</c:v>
                      </c:pt>
                      <c:pt idx="23">
                        <c:v>1429</c:v>
                      </c:pt>
                      <c:pt idx="24">
                        <c:v>1477</c:v>
                      </c:pt>
                      <c:pt idx="25">
                        <c:v>1540</c:v>
                      </c:pt>
                      <c:pt idx="26">
                        <c:v>1634</c:v>
                      </c:pt>
                      <c:pt idx="27">
                        <c:v>1669</c:v>
                      </c:pt>
                      <c:pt idx="28">
                        <c:v>1725</c:v>
                      </c:pt>
                      <c:pt idx="29">
                        <c:v>1765</c:v>
                      </c:pt>
                      <c:pt idx="30">
                        <c:v>1798</c:v>
                      </c:pt>
                      <c:pt idx="31">
                        <c:v>1825</c:v>
                      </c:pt>
                      <c:pt idx="32">
                        <c:v>1858</c:v>
                      </c:pt>
                      <c:pt idx="33">
                        <c:v>1881</c:v>
                      </c:pt>
                      <c:pt idx="34">
                        <c:v>1904</c:v>
                      </c:pt>
                      <c:pt idx="35">
                        <c:v>1919</c:v>
                      </c:pt>
                      <c:pt idx="36">
                        <c:v>1993</c:v>
                      </c:pt>
                      <c:pt idx="37">
                        <c:v>2073</c:v>
                      </c:pt>
                      <c:pt idx="38">
                        <c:v>2123</c:v>
                      </c:pt>
                      <c:pt idx="39">
                        <c:v>2155</c:v>
                      </c:pt>
                      <c:pt idx="40">
                        <c:v>2189</c:v>
                      </c:pt>
                      <c:pt idx="41">
                        <c:v>2230</c:v>
                      </c:pt>
                      <c:pt idx="42">
                        <c:v>2247</c:v>
                      </c:pt>
                      <c:pt idx="43">
                        <c:v>2266</c:v>
                      </c:pt>
                      <c:pt idx="44">
                        <c:v>2276</c:v>
                      </c:pt>
                      <c:pt idx="45">
                        <c:v>2293</c:v>
                      </c:pt>
                      <c:pt idx="46">
                        <c:v>2312</c:v>
                      </c:pt>
                      <c:pt idx="47">
                        <c:v>2357</c:v>
                      </c:pt>
                      <c:pt idx="48">
                        <c:v>2407</c:v>
                      </c:pt>
                      <c:pt idx="49">
                        <c:v>2426</c:v>
                      </c:pt>
                      <c:pt idx="50">
                        <c:v>2450</c:v>
                      </c:pt>
                      <c:pt idx="51">
                        <c:v>2475</c:v>
                      </c:pt>
                      <c:pt idx="52">
                        <c:v>2487</c:v>
                      </c:pt>
                      <c:pt idx="53">
                        <c:v>2498</c:v>
                      </c:pt>
                      <c:pt idx="54">
                        <c:v>2507</c:v>
                      </c:pt>
                      <c:pt idx="55">
                        <c:v>2519</c:v>
                      </c:pt>
                      <c:pt idx="56">
                        <c:v>2527</c:v>
                      </c:pt>
                      <c:pt idx="57">
                        <c:v>2538</c:v>
                      </c:pt>
                      <c:pt idx="58">
                        <c:v>2553</c:v>
                      </c:pt>
                      <c:pt idx="59">
                        <c:v>2595</c:v>
                      </c:pt>
                      <c:pt idx="60">
                        <c:v>2606</c:v>
                      </c:pt>
                      <c:pt idx="61">
                        <c:v>2609</c:v>
                      </c:pt>
                      <c:pt idx="62">
                        <c:v>2619</c:v>
                      </c:pt>
                      <c:pt idx="63">
                        <c:v>2631</c:v>
                      </c:pt>
                      <c:pt idx="64">
                        <c:v>2641</c:v>
                      </c:pt>
                      <c:pt idx="65">
                        <c:v>2644</c:v>
                      </c:pt>
                      <c:pt idx="66">
                        <c:v>2652</c:v>
                      </c:pt>
                      <c:pt idx="67">
                        <c:v>2658</c:v>
                      </c:pt>
                      <c:pt idx="68">
                        <c:v>2665</c:v>
                      </c:pt>
                      <c:pt idx="69">
                        <c:v>2672</c:v>
                      </c:pt>
                      <c:pt idx="70">
                        <c:v>2672</c:v>
                      </c:pt>
                      <c:pt idx="71">
                        <c:v>2680</c:v>
                      </c:pt>
                      <c:pt idx="72">
                        <c:v>2682</c:v>
                      </c:pt>
                      <c:pt idx="73">
                        <c:v>2687</c:v>
                      </c:pt>
                      <c:pt idx="74">
                        <c:v>2689</c:v>
                      </c:pt>
                      <c:pt idx="75">
                        <c:v>2691</c:v>
                      </c:pt>
                      <c:pt idx="76">
                        <c:v>2700</c:v>
                      </c:pt>
                      <c:pt idx="77">
                        <c:v>2710</c:v>
                      </c:pt>
                      <c:pt idx="78">
                        <c:v>2716</c:v>
                      </c:pt>
                      <c:pt idx="79">
                        <c:v>2719</c:v>
                      </c:pt>
                      <c:pt idx="80">
                        <c:v>2722</c:v>
                      </c:pt>
                      <c:pt idx="81">
                        <c:v>2723</c:v>
                      </c:pt>
                      <c:pt idx="82">
                        <c:v>2732</c:v>
                      </c:pt>
                      <c:pt idx="83">
                        <c:v>2737</c:v>
                      </c:pt>
                      <c:pt idx="84">
                        <c:v>2746</c:v>
                      </c:pt>
                      <c:pt idx="85">
                        <c:v>2748</c:v>
                      </c:pt>
                      <c:pt idx="86">
                        <c:v>2751</c:v>
                      </c:pt>
                      <c:pt idx="87">
                        <c:v>2752</c:v>
                      </c:pt>
                      <c:pt idx="88">
                        <c:v>2753</c:v>
                      </c:pt>
                      <c:pt idx="89">
                        <c:v>2755</c:v>
                      </c:pt>
                      <c:pt idx="90">
                        <c:v>2755</c:v>
                      </c:pt>
                      <c:pt idx="91">
                        <c:v>2758</c:v>
                      </c:pt>
                      <c:pt idx="92">
                        <c:v>2759</c:v>
                      </c:pt>
                      <c:pt idx="93">
                        <c:v>2763</c:v>
                      </c:pt>
                      <c:pt idx="94">
                        <c:v>2764</c:v>
                      </c:pt>
                      <c:pt idx="95">
                        <c:v>2768</c:v>
                      </c:pt>
                      <c:pt idx="96">
                        <c:v>2769</c:v>
                      </c:pt>
                      <c:pt idx="97">
                        <c:v>2772</c:v>
                      </c:pt>
                      <c:pt idx="98">
                        <c:v>2775</c:v>
                      </c:pt>
                      <c:pt idx="99">
                        <c:v>2777</c:v>
                      </c:pt>
                      <c:pt idx="100">
                        <c:v>2778</c:v>
                      </c:pt>
                      <c:pt idx="101">
                        <c:v>2782</c:v>
                      </c:pt>
                      <c:pt idx="102">
                        <c:v>2782</c:v>
                      </c:pt>
                      <c:pt idx="103">
                        <c:v>2783</c:v>
                      </c:pt>
                      <c:pt idx="104">
                        <c:v>2783</c:v>
                      </c:pt>
                      <c:pt idx="105">
                        <c:v>2784</c:v>
                      </c:pt>
                      <c:pt idx="106">
                        <c:v>2786</c:v>
                      </c:pt>
                      <c:pt idx="107">
                        <c:v>2786</c:v>
                      </c:pt>
                      <c:pt idx="108">
                        <c:v>2786</c:v>
                      </c:pt>
                      <c:pt idx="109">
                        <c:v>2787</c:v>
                      </c:pt>
                      <c:pt idx="110">
                        <c:v>2788</c:v>
                      </c:pt>
                      <c:pt idx="111">
                        <c:v>2789</c:v>
                      </c:pt>
                      <c:pt idx="112">
                        <c:v>2793</c:v>
                      </c:pt>
                      <c:pt idx="113">
                        <c:v>2792</c:v>
                      </c:pt>
                      <c:pt idx="114">
                        <c:v>2793</c:v>
                      </c:pt>
                      <c:pt idx="115">
                        <c:v>2796</c:v>
                      </c:pt>
                      <c:pt idx="116">
                        <c:v>2797</c:v>
                      </c:pt>
                      <c:pt idx="117">
                        <c:v>2797</c:v>
                      </c:pt>
                      <c:pt idx="118">
                        <c:v>2798</c:v>
                      </c:pt>
                      <c:pt idx="119">
                        <c:v>2800</c:v>
                      </c:pt>
                      <c:pt idx="120">
                        <c:v>2802</c:v>
                      </c:pt>
                      <c:pt idx="121">
                        <c:v>2803</c:v>
                      </c:pt>
                      <c:pt idx="122">
                        <c:v>2809</c:v>
                      </c:pt>
                      <c:pt idx="123">
                        <c:v>2809</c:v>
                      </c:pt>
                      <c:pt idx="124">
                        <c:v>2810</c:v>
                      </c:pt>
                      <c:pt idx="125">
                        <c:v>2811</c:v>
                      </c:pt>
                      <c:pt idx="126">
                        <c:v>2812</c:v>
                      </c:pt>
                      <c:pt idx="127">
                        <c:v>2812</c:v>
                      </c:pt>
                      <c:pt idx="128">
                        <c:v>2812</c:v>
                      </c:pt>
                      <c:pt idx="129">
                        <c:v>2811</c:v>
                      </c:pt>
                      <c:pt idx="130">
                        <c:v>2813</c:v>
                      </c:pt>
                      <c:pt idx="131">
                        <c:v>2813</c:v>
                      </c:pt>
                      <c:pt idx="132">
                        <c:v>2813</c:v>
                      </c:pt>
                      <c:pt idx="133">
                        <c:v>2813</c:v>
                      </c:pt>
                      <c:pt idx="134">
                        <c:v>2814</c:v>
                      </c:pt>
                      <c:pt idx="135">
                        <c:v>2813</c:v>
                      </c:pt>
                      <c:pt idx="136">
                        <c:v>2814</c:v>
                      </c:pt>
                      <c:pt idx="137">
                        <c:v>2815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699-4E5C-B39F-19A6A4B70D9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Numbers'!$I$2</c15:sqref>
                        </c15:formulaRef>
                      </c:ext>
                    </c:extLst>
                    <c:strCache>
                      <c:ptCount val="1"/>
                      <c:pt idx="0">
                        <c:v> Total Tested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Numbers'!$B$3:$B$140</c15:sqref>
                        </c15:formulaRef>
                      </c:ext>
                    </c:extLst>
                    <c:numCache>
                      <c:formatCode>m/d/yyyy</c:formatCode>
                      <c:ptCount val="138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  <c:pt idx="79">
                        <c:v>44024</c:v>
                      </c:pt>
                      <c:pt idx="80">
                        <c:v>44025</c:v>
                      </c:pt>
                      <c:pt idx="81">
                        <c:v>44026</c:v>
                      </c:pt>
                      <c:pt idx="82">
                        <c:v>44027</c:v>
                      </c:pt>
                      <c:pt idx="83">
                        <c:v>44028</c:v>
                      </c:pt>
                      <c:pt idx="84">
                        <c:v>44029</c:v>
                      </c:pt>
                      <c:pt idx="85">
                        <c:v>44030</c:v>
                      </c:pt>
                      <c:pt idx="86">
                        <c:v>44031</c:v>
                      </c:pt>
                      <c:pt idx="87">
                        <c:v>44032</c:v>
                      </c:pt>
                      <c:pt idx="88">
                        <c:v>44033</c:v>
                      </c:pt>
                      <c:pt idx="89">
                        <c:v>44034</c:v>
                      </c:pt>
                      <c:pt idx="90">
                        <c:v>44035</c:v>
                      </c:pt>
                      <c:pt idx="91">
                        <c:v>44036</c:v>
                      </c:pt>
                      <c:pt idx="92">
                        <c:v>44037</c:v>
                      </c:pt>
                      <c:pt idx="93">
                        <c:v>44038</c:v>
                      </c:pt>
                      <c:pt idx="94">
                        <c:v>44039</c:v>
                      </c:pt>
                      <c:pt idx="95">
                        <c:v>44040</c:v>
                      </c:pt>
                      <c:pt idx="96">
                        <c:v>44041</c:v>
                      </c:pt>
                      <c:pt idx="97">
                        <c:v>44042</c:v>
                      </c:pt>
                      <c:pt idx="98">
                        <c:v>44043</c:v>
                      </c:pt>
                      <c:pt idx="99">
                        <c:v>44044</c:v>
                      </c:pt>
                      <c:pt idx="100">
                        <c:v>44045</c:v>
                      </c:pt>
                      <c:pt idx="101">
                        <c:v>44047</c:v>
                      </c:pt>
                      <c:pt idx="102">
                        <c:v>44048</c:v>
                      </c:pt>
                      <c:pt idx="103">
                        <c:v>44049</c:v>
                      </c:pt>
                      <c:pt idx="104">
                        <c:v>44050</c:v>
                      </c:pt>
                      <c:pt idx="105">
                        <c:v>44051</c:v>
                      </c:pt>
                      <c:pt idx="106">
                        <c:v>44052</c:v>
                      </c:pt>
                      <c:pt idx="107">
                        <c:v>44053</c:v>
                      </c:pt>
                      <c:pt idx="108">
                        <c:v>44054</c:v>
                      </c:pt>
                      <c:pt idx="109">
                        <c:v>44056</c:v>
                      </c:pt>
                      <c:pt idx="110">
                        <c:v>44057</c:v>
                      </c:pt>
                      <c:pt idx="111">
                        <c:v>44060</c:v>
                      </c:pt>
                      <c:pt idx="112">
                        <c:v>44061</c:v>
                      </c:pt>
                      <c:pt idx="113">
                        <c:v>44062</c:v>
                      </c:pt>
                      <c:pt idx="114">
                        <c:v>44063</c:v>
                      </c:pt>
                      <c:pt idx="115">
                        <c:v>44064</c:v>
                      </c:pt>
                      <c:pt idx="116">
                        <c:v>44065</c:v>
                      </c:pt>
                      <c:pt idx="117">
                        <c:v>44066</c:v>
                      </c:pt>
                      <c:pt idx="118">
                        <c:v>44067</c:v>
                      </c:pt>
                      <c:pt idx="119">
                        <c:v>44068</c:v>
                      </c:pt>
                      <c:pt idx="120">
                        <c:v>44069</c:v>
                      </c:pt>
                      <c:pt idx="121">
                        <c:v>44070</c:v>
                      </c:pt>
                      <c:pt idx="122">
                        <c:v>44071</c:v>
                      </c:pt>
                      <c:pt idx="123">
                        <c:v>44072</c:v>
                      </c:pt>
                      <c:pt idx="124">
                        <c:v>44073</c:v>
                      </c:pt>
                      <c:pt idx="125">
                        <c:v>44074</c:v>
                      </c:pt>
                      <c:pt idx="126">
                        <c:v>44075</c:v>
                      </c:pt>
                      <c:pt idx="127">
                        <c:v>44076</c:v>
                      </c:pt>
                      <c:pt idx="128">
                        <c:v>44077</c:v>
                      </c:pt>
                      <c:pt idx="129">
                        <c:v>44079</c:v>
                      </c:pt>
                      <c:pt idx="130">
                        <c:v>44080</c:v>
                      </c:pt>
                      <c:pt idx="131">
                        <c:v>44081</c:v>
                      </c:pt>
                      <c:pt idx="132">
                        <c:v>44082</c:v>
                      </c:pt>
                      <c:pt idx="133">
                        <c:v>44083</c:v>
                      </c:pt>
                      <c:pt idx="134">
                        <c:v>44084</c:v>
                      </c:pt>
                      <c:pt idx="135">
                        <c:v>44085</c:v>
                      </c:pt>
                      <c:pt idx="136">
                        <c:v>44086</c:v>
                      </c:pt>
                      <c:pt idx="137">
                        <c:v>44087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Numbers'!$I$3:$I$140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38"/>
                      <c:pt idx="1">
                        <c:v>113082</c:v>
                      </c:pt>
                      <c:pt idx="3">
                        <c:v>128093</c:v>
                      </c:pt>
                      <c:pt idx="4">
                        <c:v>136992</c:v>
                      </c:pt>
                      <c:pt idx="5">
                        <c:v>146454</c:v>
                      </c:pt>
                      <c:pt idx="6">
                        <c:v>156097</c:v>
                      </c:pt>
                      <c:pt idx="7">
                        <c:v>164840</c:v>
                      </c:pt>
                      <c:pt idx="8">
                        <c:v>174170</c:v>
                      </c:pt>
                      <c:pt idx="9">
                        <c:v>184531</c:v>
                      </c:pt>
                      <c:pt idx="10">
                        <c:v>194745</c:v>
                      </c:pt>
                      <c:pt idx="11">
                        <c:v>207040</c:v>
                      </c:pt>
                      <c:pt idx="12">
                        <c:v>217618</c:v>
                      </c:pt>
                      <c:pt idx="13">
                        <c:v>229638</c:v>
                      </c:pt>
                      <c:pt idx="14">
                        <c:v>242188</c:v>
                      </c:pt>
                      <c:pt idx="19">
                        <c:v>310359</c:v>
                      </c:pt>
                      <c:pt idx="20">
                        <c:v>327505</c:v>
                      </c:pt>
                      <c:pt idx="21">
                        <c:v>342060</c:v>
                      </c:pt>
                      <c:pt idx="22">
                        <c:v>352714</c:v>
                      </c:pt>
                      <c:pt idx="23">
                        <c:v>365675</c:v>
                      </c:pt>
                      <c:pt idx="24">
                        <c:v>380854</c:v>
                      </c:pt>
                      <c:pt idx="25">
                        <c:v>397149</c:v>
                      </c:pt>
                      <c:pt idx="26">
                        <c:v>433994</c:v>
                      </c:pt>
                      <c:pt idx="27">
                        <c:v>447964</c:v>
                      </c:pt>
                      <c:pt idx="28">
                        <c:v>459921</c:v>
                      </c:pt>
                      <c:pt idx="29">
                        <c:v>475058</c:v>
                      </c:pt>
                      <c:pt idx="30">
                        <c:v>492487</c:v>
                      </c:pt>
                      <c:pt idx="31">
                        <c:v>510841</c:v>
                      </c:pt>
                      <c:pt idx="32">
                        <c:v>528609</c:v>
                      </c:pt>
                      <c:pt idx="33">
                        <c:v>544826</c:v>
                      </c:pt>
                      <c:pt idx="34">
                        <c:v>553981</c:v>
                      </c:pt>
                      <c:pt idx="35">
                        <c:v>559794</c:v>
                      </c:pt>
                      <c:pt idx="36">
                        <c:v>577682</c:v>
                      </c:pt>
                      <c:pt idx="37">
                        <c:v>611369</c:v>
                      </c:pt>
                      <c:pt idx="38">
                        <c:v>629414</c:v>
                      </c:pt>
                      <c:pt idx="39">
                        <c:v>644547</c:v>
                      </c:pt>
                      <c:pt idx="40">
                        <c:v>662162</c:v>
                      </c:pt>
                      <c:pt idx="41">
                        <c:v>680687</c:v>
                      </c:pt>
                      <c:pt idx="42">
                        <c:v>701327</c:v>
                      </c:pt>
                      <c:pt idx="43">
                        <c:v>718341</c:v>
                      </c:pt>
                      <c:pt idx="44">
                        <c:v>732720</c:v>
                      </c:pt>
                      <c:pt idx="45">
                        <c:v>747964</c:v>
                      </c:pt>
                      <c:pt idx="46">
                        <c:v>765501</c:v>
                      </c:pt>
                      <c:pt idx="47">
                        <c:v>786323</c:v>
                      </c:pt>
                      <c:pt idx="48">
                        <c:v>832158</c:v>
                      </c:pt>
                      <c:pt idx="49">
                        <c:v>851532</c:v>
                      </c:pt>
                      <c:pt idx="50">
                        <c:v>866889</c:v>
                      </c:pt>
                      <c:pt idx="51">
                        <c:v>900339</c:v>
                      </c:pt>
                      <c:pt idx="52">
                        <c:v>924680</c:v>
                      </c:pt>
                      <c:pt idx="53">
                        <c:v>953015</c:v>
                      </c:pt>
                      <c:pt idx="54">
                        <c:v>980471</c:v>
                      </c:pt>
                      <c:pt idx="55">
                        <c:v>1003749</c:v>
                      </c:pt>
                      <c:pt idx="56">
                        <c:v>1025500</c:v>
                      </c:pt>
                      <c:pt idx="57">
                        <c:v>1047224</c:v>
                      </c:pt>
                      <c:pt idx="58">
                        <c:v>1096707</c:v>
                      </c:pt>
                      <c:pt idx="59">
                        <c:v>1151319</c:v>
                      </c:pt>
                      <c:pt idx="60">
                        <c:v>1174727</c:v>
                      </c:pt>
                      <c:pt idx="61">
                        <c:v>1196627</c:v>
                      </c:pt>
                      <c:pt idx="62">
                        <c:v>1212816</c:v>
                      </c:pt>
                      <c:pt idx="63">
                        <c:v>1236023</c:v>
                      </c:pt>
                      <c:pt idx="64">
                        <c:v>1263534</c:v>
                      </c:pt>
                      <c:pt idx="65">
                        <c:v>1294314</c:v>
                      </c:pt>
                      <c:pt idx="66">
                        <c:v>1327806</c:v>
                      </c:pt>
                      <c:pt idx="67">
                        <c:v>1356439</c:v>
                      </c:pt>
                      <c:pt idx="68">
                        <c:v>1383566</c:v>
                      </c:pt>
                      <c:pt idx="69">
                        <c:v>1407325</c:v>
                      </c:pt>
                      <c:pt idx="70">
                        <c:v>1407325</c:v>
                      </c:pt>
                      <c:pt idx="71">
                        <c:v>1457703</c:v>
                      </c:pt>
                      <c:pt idx="72">
                        <c:v>1481897</c:v>
                      </c:pt>
                      <c:pt idx="73">
                        <c:v>1503322</c:v>
                      </c:pt>
                      <c:pt idx="74">
                        <c:v>1544417</c:v>
                      </c:pt>
                      <c:pt idx="75">
                        <c:v>1559529</c:v>
                      </c:pt>
                      <c:pt idx="76">
                        <c:v>1582361</c:v>
                      </c:pt>
                      <c:pt idx="77">
                        <c:v>1636171</c:v>
                      </c:pt>
                      <c:pt idx="78">
                        <c:v>1665693</c:v>
                      </c:pt>
                      <c:pt idx="79">
                        <c:v>1691419</c:v>
                      </c:pt>
                      <c:pt idx="80">
                        <c:v>1712315</c:v>
                      </c:pt>
                      <c:pt idx="81">
                        <c:v>1729059</c:v>
                      </c:pt>
                      <c:pt idx="82">
                        <c:v>1752828</c:v>
                      </c:pt>
                      <c:pt idx="83">
                        <c:v>1779320</c:v>
                      </c:pt>
                      <c:pt idx="84">
                        <c:v>1810483</c:v>
                      </c:pt>
                      <c:pt idx="85">
                        <c:v>1839332</c:v>
                      </c:pt>
                      <c:pt idx="86">
                        <c:v>1866222</c:v>
                      </c:pt>
                      <c:pt idx="87">
                        <c:v>1887135</c:v>
                      </c:pt>
                      <c:pt idx="88">
                        <c:v>1910109</c:v>
                      </c:pt>
                      <c:pt idx="89">
                        <c:v>1934099</c:v>
                      </c:pt>
                      <c:pt idx="90">
                        <c:v>1960100</c:v>
                      </c:pt>
                      <c:pt idx="91">
                        <c:v>1988909</c:v>
                      </c:pt>
                      <c:pt idx="92">
                        <c:v>2018813</c:v>
                      </c:pt>
                      <c:pt idx="93">
                        <c:v>2044957</c:v>
                      </c:pt>
                      <c:pt idx="94">
                        <c:v>2069621</c:v>
                      </c:pt>
                      <c:pt idx="95">
                        <c:v>2086955</c:v>
                      </c:pt>
                      <c:pt idx="96">
                        <c:v>2114263</c:v>
                      </c:pt>
                      <c:pt idx="97">
                        <c:v>2141939</c:v>
                      </c:pt>
                      <c:pt idx="98">
                        <c:v>2171972</c:v>
                      </c:pt>
                      <c:pt idx="99">
                        <c:v>2205254</c:v>
                      </c:pt>
                      <c:pt idx="100">
                        <c:v>2235697</c:v>
                      </c:pt>
                      <c:pt idx="101">
                        <c:v>2277887</c:v>
                      </c:pt>
                      <c:pt idx="102">
                        <c:v>2295116</c:v>
                      </c:pt>
                      <c:pt idx="103">
                        <c:v>2321297</c:v>
                      </c:pt>
                      <c:pt idx="104">
                        <c:v>2346433</c:v>
                      </c:pt>
                      <c:pt idx="105">
                        <c:v>2372441</c:v>
                      </c:pt>
                      <c:pt idx="106">
                        <c:v>2400212</c:v>
                      </c:pt>
                      <c:pt idx="107">
                        <c:v>2422487</c:v>
                      </c:pt>
                      <c:pt idx="108">
                        <c:v>2444068</c:v>
                      </c:pt>
                      <c:pt idx="109">
                        <c:v>2498266</c:v>
                      </c:pt>
                      <c:pt idx="110">
                        <c:v>2528403</c:v>
                      </c:pt>
                      <c:pt idx="111">
                        <c:v>2608219</c:v>
                      </c:pt>
                      <c:pt idx="112">
                        <c:v>2631286</c:v>
                      </c:pt>
                      <c:pt idx="113">
                        <c:v>2656928</c:v>
                      </c:pt>
                      <c:pt idx="114">
                        <c:v>2682845</c:v>
                      </c:pt>
                      <c:pt idx="115">
                        <c:v>2710918</c:v>
                      </c:pt>
                      <c:pt idx="116">
                        <c:v>2739574</c:v>
                      </c:pt>
                      <c:pt idx="117">
                        <c:v>2762958</c:v>
                      </c:pt>
                      <c:pt idx="118">
                        <c:v>2781748</c:v>
                      </c:pt>
                      <c:pt idx="119">
                        <c:v>2801761</c:v>
                      </c:pt>
                      <c:pt idx="120">
                        <c:v>2823721</c:v>
                      </c:pt>
                      <c:pt idx="121">
                        <c:v>2852346</c:v>
                      </c:pt>
                      <c:pt idx="122">
                        <c:v>2884169</c:v>
                      </c:pt>
                      <c:pt idx="123">
                        <c:v>2916275</c:v>
                      </c:pt>
                      <c:pt idx="124">
                        <c:v>2941245</c:v>
                      </c:pt>
                      <c:pt idx="125">
                        <c:v>2966343</c:v>
                      </c:pt>
                      <c:pt idx="126">
                        <c:v>2989888</c:v>
                      </c:pt>
                      <c:pt idx="127">
                        <c:v>3013892</c:v>
                      </c:pt>
                      <c:pt idx="128">
                        <c:v>3040190</c:v>
                      </c:pt>
                      <c:pt idx="129">
                        <c:v>3097453</c:v>
                      </c:pt>
                      <c:pt idx="130">
                        <c:v>3126408</c:v>
                      </c:pt>
                      <c:pt idx="131">
                        <c:v>3126408</c:v>
                      </c:pt>
                      <c:pt idx="132">
                        <c:v>3171062</c:v>
                      </c:pt>
                      <c:pt idx="133">
                        <c:v>3188667</c:v>
                      </c:pt>
                      <c:pt idx="134">
                        <c:v>3213336</c:v>
                      </c:pt>
                      <c:pt idx="135">
                        <c:v>3245837</c:v>
                      </c:pt>
                      <c:pt idx="136">
                        <c:v>3281455</c:v>
                      </c:pt>
                      <c:pt idx="137">
                        <c:v>3312598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699-4E5C-B39F-19A6A4B70D9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Numbers'!$J$2</c15:sqref>
                        </c15:formulaRef>
                      </c:ext>
                    </c:extLst>
                    <c:strCache>
                      <c:ptCount val="1"/>
                      <c:pt idx="0">
                        <c:v>% cases resolved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Numbers'!$B$3:$B$140</c15:sqref>
                        </c15:formulaRef>
                      </c:ext>
                    </c:extLst>
                    <c:numCache>
                      <c:formatCode>m/d/yyyy</c:formatCode>
                      <c:ptCount val="138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  <c:pt idx="79">
                        <c:v>44024</c:v>
                      </c:pt>
                      <c:pt idx="80">
                        <c:v>44025</c:v>
                      </c:pt>
                      <c:pt idx="81">
                        <c:v>44026</c:v>
                      </c:pt>
                      <c:pt idx="82">
                        <c:v>44027</c:v>
                      </c:pt>
                      <c:pt idx="83">
                        <c:v>44028</c:v>
                      </c:pt>
                      <c:pt idx="84">
                        <c:v>44029</c:v>
                      </c:pt>
                      <c:pt idx="85">
                        <c:v>44030</c:v>
                      </c:pt>
                      <c:pt idx="86">
                        <c:v>44031</c:v>
                      </c:pt>
                      <c:pt idx="87">
                        <c:v>44032</c:v>
                      </c:pt>
                      <c:pt idx="88">
                        <c:v>44033</c:v>
                      </c:pt>
                      <c:pt idx="89">
                        <c:v>44034</c:v>
                      </c:pt>
                      <c:pt idx="90">
                        <c:v>44035</c:v>
                      </c:pt>
                      <c:pt idx="91">
                        <c:v>44036</c:v>
                      </c:pt>
                      <c:pt idx="92">
                        <c:v>44037</c:v>
                      </c:pt>
                      <c:pt idx="93">
                        <c:v>44038</c:v>
                      </c:pt>
                      <c:pt idx="94">
                        <c:v>44039</c:v>
                      </c:pt>
                      <c:pt idx="95">
                        <c:v>44040</c:v>
                      </c:pt>
                      <c:pt idx="96">
                        <c:v>44041</c:v>
                      </c:pt>
                      <c:pt idx="97">
                        <c:v>44042</c:v>
                      </c:pt>
                      <c:pt idx="98">
                        <c:v>44043</c:v>
                      </c:pt>
                      <c:pt idx="99">
                        <c:v>44044</c:v>
                      </c:pt>
                      <c:pt idx="100">
                        <c:v>44045</c:v>
                      </c:pt>
                      <c:pt idx="101">
                        <c:v>44047</c:v>
                      </c:pt>
                      <c:pt idx="102">
                        <c:v>44048</c:v>
                      </c:pt>
                      <c:pt idx="103">
                        <c:v>44049</c:v>
                      </c:pt>
                      <c:pt idx="104">
                        <c:v>44050</c:v>
                      </c:pt>
                      <c:pt idx="105">
                        <c:v>44051</c:v>
                      </c:pt>
                      <c:pt idx="106">
                        <c:v>44052</c:v>
                      </c:pt>
                      <c:pt idx="107">
                        <c:v>44053</c:v>
                      </c:pt>
                      <c:pt idx="108">
                        <c:v>44054</c:v>
                      </c:pt>
                      <c:pt idx="109">
                        <c:v>44056</c:v>
                      </c:pt>
                      <c:pt idx="110">
                        <c:v>44057</c:v>
                      </c:pt>
                      <c:pt idx="111">
                        <c:v>44060</c:v>
                      </c:pt>
                      <c:pt idx="112">
                        <c:v>44061</c:v>
                      </c:pt>
                      <c:pt idx="113">
                        <c:v>44062</c:v>
                      </c:pt>
                      <c:pt idx="114">
                        <c:v>44063</c:v>
                      </c:pt>
                      <c:pt idx="115">
                        <c:v>44064</c:v>
                      </c:pt>
                      <c:pt idx="116">
                        <c:v>44065</c:v>
                      </c:pt>
                      <c:pt idx="117">
                        <c:v>44066</c:v>
                      </c:pt>
                      <c:pt idx="118">
                        <c:v>44067</c:v>
                      </c:pt>
                      <c:pt idx="119">
                        <c:v>44068</c:v>
                      </c:pt>
                      <c:pt idx="120">
                        <c:v>44069</c:v>
                      </c:pt>
                      <c:pt idx="121">
                        <c:v>44070</c:v>
                      </c:pt>
                      <c:pt idx="122">
                        <c:v>44071</c:v>
                      </c:pt>
                      <c:pt idx="123">
                        <c:v>44072</c:v>
                      </c:pt>
                      <c:pt idx="124">
                        <c:v>44073</c:v>
                      </c:pt>
                      <c:pt idx="125">
                        <c:v>44074</c:v>
                      </c:pt>
                      <c:pt idx="126">
                        <c:v>44075</c:v>
                      </c:pt>
                      <c:pt idx="127">
                        <c:v>44076</c:v>
                      </c:pt>
                      <c:pt idx="128">
                        <c:v>44077</c:v>
                      </c:pt>
                      <c:pt idx="129">
                        <c:v>44079</c:v>
                      </c:pt>
                      <c:pt idx="130">
                        <c:v>44080</c:v>
                      </c:pt>
                      <c:pt idx="131">
                        <c:v>44081</c:v>
                      </c:pt>
                      <c:pt idx="132">
                        <c:v>44082</c:v>
                      </c:pt>
                      <c:pt idx="133">
                        <c:v>44083</c:v>
                      </c:pt>
                      <c:pt idx="134">
                        <c:v>44084</c:v>
                      </c:pt>
                      <c:pt idx="135">
                        <c:v>44085</c:v>
                      </c:pt>
                      <c:pt idx="136">
                        <c:v>44086</c:v>
                      </c:pt>
                      <c:pt idx="137">
                        <c:v>44087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Numbers'!$J$3:$J$140</c15:sqref>
                        </c15:formulaRef>
                      </c:ext>
                    </c:extLst>
                    <c:numCache>
                      <c:formatCode>0.00</c:formatCode>
                      <c:ptCount val="138"/>
                      <c:pt idx="1">
                        <c:v>44.863573494278889</c:v>
                      </c:pt>
                      <c:pt idx="2">
                        <c:v>46.193914999408072</c:v>
                      </c:pt>
                      <c:pt idx="3">
                        <c:v>46.802812186139938</c:v>
                      </c:pt>
                      <c:pt idx="4">
                        <c:v>47.832020997375331</c:v>
                      </c:pt>
                      <c:pt idx="5">
                        <c:v>48.701298701298704</c:v>
                      </c:pt>
                      <c:pt idx="6">
                        <c:v>49.243713367366233</c:v>
                      </c:pt>
                      <c:pt idx="7">
                        <c:v>49.311516452074393</c:v>
                      </c:pt>
                      <c:pt idx="8">
                        <c:v>49.475926714955257</c:v>
                      </c:pt>
                      <c:pt idx="9">
                        <c:v>50.804409963250308</c:v>
                      </c:pt>
                      <c:pt idx="10">
                        <c:v>51.867381007842226</c:v>
                      </c:pt>
                      <c:pt idx="11">
                        <c:v>52.422516458317922</c:v>
                      </c:pt>
                      <c:pt idx="12">
                        <c:v>53.654876741693457</c:v>
                      </c:pt>
                      <c:pt idx="13">
                        <c:v>55.432372505543235</c:v>
                      </c:pt>
                      <c:pt idx="14">
                        <c:v>57.384221863220255</c:v>
                      </c:pt>
                      <c:pt idx="15">
                        <c:v>58.279695728496193</c:v>
                      </c:pt>
                      <c:pt idx="16">
                        <c:v>61.11393692777213</c:v>
                      </c:pt>
                      <c:pt idx="17">
                        <c:v>63.044418360412678</c:v>
                      </c:pt>
                      <c:pt idx="18">
                        <c:v>65.179431599229289</c:v>
                      </c:pt>
                      <c:pt idx="19">
                        <c:v>66.534260178748767</c:v>
                      </c:pt>
                      <c:pt idx="20">
                        <c:v>68.392867316128289</c:v>
                      </c:pt>
                      <c:pt idx="21">
                        <c:v>69.770685711097471</c:v>
                      </c:pt>
                      <c:pt idx="22">
                        <c:v>69.792463134898966</c:v>
                      </c:pt>
                      <c:pt idx="23">
                        <c:v>70.622796709753231</c:v>
                      </c:pt>
                      <c:pt idx="24">
                        <c:v>71.434548402280214</c:v>
                      </c:pt>
                      <c:pt idx="25">
                        <c:v>71.384835187264002</c:v>
                      </c:pt>
                      <c:pt idx="26">
                        <c:v>72.991402312481469</c:v>
                      </c:pt>
                      <c:pt idx="27">
                        <c:v>73.644505013141242</c:v>
                      </c:pt>
                      <c:pt idx="28">
                        <c:v>73.616492083991005</c:v>
                      </c:pt>
                      <c:pt idx="29">
                        <c:v>74.613863251083075</c:v>
                      </c:pt>
                      <c:pt idx="30">
                        <c:v>75.388480506187776</c:v>
                      </c:pt>
                      <c:pt idx="31">
                        <c:v>75.910044703950376</c:v>
                      </c:pt>
                      <c:pt idx="32">
                        <c:v>76.278402724868911</c:v>
                      </c:pt>
                      <c:pt idx="33">
                        <c:v>76.634441354346009</c:v>
                      </c:pt>
                      <c:pt idx="34">
                        <c:v>76.830596332273387</c:v>
                      </c:pt>
                      <c:pt idx="35">
                        <c:v>76.539514197742037</c:v>
                      </c:pt>
                      <c:pt idx="36">
                        <c:v>76.524579319469126</c:v>
                      </c:pt>
                      <c:pt idx="37">
                        <c:v>76.38039215686274</c:v>
                      </c:pt>
                      <c:pt idx="38">
                        <c:v>76.201748692298878</c:v>
                      </c:pt>
                      <c:pt idx="39">
                        <c:v>76.92481969565381</c:v>
                      </c:pt>
                      <c:pt idx="40">
                        <c:v>76.948559517605901</c:v>
                      </c:pt>
                      <c:pt idx="41">
                        <c:v>77.115031238515257</c:v>
                      </c:pt>
                      <c:pt idx="42">
                        <c:v>77.554207678059058</c:v>
                      </c:pt>
                      <c:pt idx="43">
                        <c:v>79.053245858856798</c:v>
                      </c:pt>
                      <c:pt idx="44">
                        <c:v>78.381629692530879</c:v>
                      </c:pt>
                      <c:pt idx="45">
                        <c:v>78.316904106726113</c:v>
                      </c:pt>
                      <c:pt idx="46">
                        <c:v>78.531345749991388</c:v>
                      </c:pt>
                      <c:pt idx="47">
                        <c:v>78.930721354963779</c:v>
                      </c:pt>
                      <c:pt idx="48">
                        <c:v>79.289451029733129</c:v>
                      </c:pt>
                      <c:pt idx="49">
                        <c:v>79.210895907502362</c:v>
                      </c:pt>
                      <c:pt idx="50">
                        <c:v>79.364873622812709</c:v>
                      </c:pt>
                      <c:pt idx="51">
                        <c:v>80.980185699243805</c:v>
                      </c:pt>
                      <c:pt idx="52">
                        <c:v>82.059979710880043</c:v>
                      </c:pt>
                      <c:pt idx="53">
                        <c:v>82.541133455210229</c:v>
                      </c:pt>
                      <c:pt idx="54">
                        <c:v>82.95198799699925</c:v>
                      </c:pt>
                      <c:pt idx="55">
                        <c:v>83.758426791761167</c:v>
                      </c:pt>
                      <c:pt idx="56">
                        <c:v>84.068582020389243</c:v>
                      </c:pt>
                      <c:pt idx="57">
                        <c:v>84.263070590403629</c:v>
                      </c:pt>
                      <c:pt idx="58">
                        <c:v>85.074581523225078</c:v>
                      </c:pt>
                      <c:pt idx="59">
                        <c:v>85.486922314645213</c:v>
                      </c:pt>
                      <c:pt idx="60">
                        <c:v>85.789819572230854</c:v>
                      </c:pt>
                      <c:pt idx="61">
                        <c:v>86.015399708654158</c:v>
                      </c:pt>
                      <c:pt idx="62">
                        <c:v>85.980563022479544</c:v>
                      </c:pt>
                      <c:pt idx="63">
                        <c:v>86.241768579492003</c:v>
                      </c:pt>
                      <c:pt idx="64">
                        <c:v>86.326560444379481</c:v>
                      </c:pt>
                      <c:pt idx="65">
                        <c:v>86.705909779694608</c:v>
                      </c:pt>
                      <c:pt idx="66">
                        <c:v>86.819816684070076</c:v>
                      </c:pt>
                      <c:pt idx="67">
                        <c:v>86.878859583309293</c:v>
                      </c:pt>
                      <c:pt idx="68">
                        <c:v>86.494228180229726</c:v>
                      </c:pt>
                      <c:pt idx="69">
                        <c:v>86.529029314474741</c:v>
                      </c:pt>
                      <c:pt idx="70">
                        <c:v>86.529029314474741</c:v>
                      </c:pt>
                      <c:pt idx="71">
                        <c:v>86.881538026576195</c:v>
                      </c:pt>
                      <c:pt idx="72">
                        <c:v>86.981848881384551</c:v>
                      </c:pt>
                      <c:pt idx="73">
                        <c:v>87.174669059905767</c:v>
                      </c:pt>
                      <c:pt idx="74">
                        <c:v>87.420718816067648</c:v>
                      </c:pt>
                      <c:pt idx="75">
                        <c:v>87.640044370493627</c:v>
                      </c:pt>
                      <c:pt idx="76">
                        <c:v>87.91254353474487</c:v>
                      </c:pt>
                      <c:pt idx="77">
                        <c:v>88.182865291794641</c:v>
                      </c:pt>
                      <c:pt idx="78">
                        <c:v>88.599223916489052</c:v>
                      </c:pt>
                      <c:pt idx="79">
                        <c:v>88.592979876371757</c:v>
                      </c:pt>
                      <c:pt idx="80">
                        <c:v>88.664187410081709</c:v>
                      </c:pt>
                      <c:pt idx="81">
                        <c:v>88.728010825439782</c:v>
                      </c:pt>
                      <c:pt idx="82">
                        <c:v>88.84810536543236</c:v>
                      </c:pt>
                      <c:pt idx="83">
                        <c:v>88.962139762667164</c:v>
                      </c:pt>
                      <c:pt idx="84">
                        <c:v>88.968181574287712</c:v>
                      </c:pt>
                      <c:pt idx="85">
                        <c:v>88.926282051282044</c:v>
                      </c:pt>
                      <c:pt idx="86">
                        <c:v>88.838953302840125</c:v>
                      </c:pt>
                      <c:pt idx="87">
                        <c:v>88.80203503007499</c:v>
                      </c:pt>
                      <c:pt idx="88">
                        <c:v>88.569395392968218</c:v>
                      </c:pt>
                      <c:pt idx="89">
                        <c:v>88.729104888865564</c:v>
                      </c:pt>
                      <c:pt idx="90">
                        <c:v>88.885108610311434</c:v>
                      </c:pt>
                      <c:pt idx="91">
                        <c:v>88.790522067439142</c:v>
                      </c:pt>
                      <c:pt idx="92">
                        <c:v>88.835845678852195</c:v>
                      </c:pt>
                      <c:pt idx="93">
                        <c:v>88.82885211995864</c:v>
                      </c:pt>
                      <c:pt idx="94">
                        <c:v>88.819299466481098</c:v>
                      </c:pt>
                      <c:pt idx="95">
                        <c:v>88.838344898483683</c:v>
                      </c:pt>
                      <c:pt idx="96">
                        <c:v>89.111475914430827</c:v>
                      </c:pt>
                      <c:pt idx="97">
                        <c:v>89.330774152271275</c:v>
                      </c:pt>
                      <c:pt idx="98">
                        <c:v>89.453951898798749</c:v>
                      </c:pt>
                      <c:pt idx="99">
                        <c:v>89.586352426715479</c:v>
                      </c:pt>
                      <c:pt idx="100">
                        <c:v>89.632183325306087</c:v>
                      </c:pt>
                      <c:pt idx="101">
                        <c:v>89.837993338043816</c:v>
                      </c:pt>
                      <c:pt idx="102">
                        <c:v>90.011079216397235</c:v>
                      </c:pt>
                      <c:pt idx="103">
                        <c:v>90.19568439297646</c:v>
                      </c:pt>
                      <c:pt idx="104">
                        <c:v>90.292503195728997</c:v>
                      </c:pt>
                      <c:pt idx="105">
                        <c:v>90.402081717416877</c:v>
                      </c:pt>
                      <c:pt idx="106">
                        <c:v>90.593317684662637</c:v>
                      </c:pt>
                      <c:pt idx="107">
                        <c:v>90.587883767834469</c:v>
                      </c:pt>
                      <c:pt idx="108">
                        <c:v>90.700104493207945</c:v>
                      </c:pt>
                      <c:pt idx="109">
                        <c:v>90.888597121411053</c:v>
                      </c:pt>
                      <c:pt idx="110">
                        <c:v>90.887070861860153</c:v>
                      </c:pt>
                      <c:pt idx="111">
                        <c:v>91.503397158739958</c:v>
                      </c:pt>
                      <c:pt idx="112">
                        <c:v>90.839246390995839</c:v>
                      </c:pt>
                      <c:pt idx="113">
                        <c:v>91.231123749754843</c:v>
                      </c:pt>
                      <c:pt idx="114">
                        <c:v>92.382089261352561</c:v>
                      </c:pt>
                      <c:pt idx="115">
                        <c:v>90.815707035139269</c:v>
                      </c:pt>
                      <c:pt idx="116">
                        <c:v>90.796134376438104</c:v>
                      </c:pt>
                      <c:pt idx="117">
                        <c:v>90.804792039031938</c:v>
                      </c:pt>
                      <c:pt idx="118">
                        <c:v>90.763003830679168</c:v>
                      </c:pt>
                      <c:pt idx="119">
                        <c:v>90.725118369505125</c:v>
                      </c:pt>
                      <c:pt idx="120">
                        <c:v>90.809449574289474</c:v>
                      </c:pt>
                      <c:pt idx="121">
                        <c:v>90.737330495300512</c:v>
                      </c:pt>
                      <c:pt idx="122">
                        <c:v>90.671276976272807</c:v>
                      </c:pt>
                      <c:pt idx="123">
                        <c:v>90.59715324477817</c:v>
                      </c:pt>
                      <c:pt idx="124">
                        <c:v>90.541533357032819</c:v>
                      </c:pt>
                      <c:pt idx="125">
                        <c:v>90.470112741969785</c:v>
                      </c:pt>
                      <c:pt idx="126">
                        <c:v>90.448127106857456</c:v>
                      </c:pt>
                      <c:pt idx="127">
                        <c:v>90.487380739765939</c:v>
                      </c:pt>
                      <c:pt idx="128">
                        <c:v>90.486342126224045</c:v>
                      </c:pt>
                      <c:pt idx="129">
                        <c:v>90.33555798432667</c:v>
                      </c:pt>
                      <c:pt idx="130">
                        <c:v>90.262042121359571</c:v>
                      </c:pt>
                      <c:pt idx="131">
                        <c:v>90.262042121359571</c:v>
                      </c:pt>
                      <c:pt idx="132">
                        <c:v>90.031238515251744</c:v>
                      </c:pt>
                      <c:pt idx="133">
                        <c:v>90.035481286482778</c:v>
                      </c:pt>
                      <c:pt idx="134">
                        <c:v>90.010261087675289</c:v>
                      </c:pt>
                      <c:pt idx="135">
                        <c:v>89.85658527729872</c:v>
                      </c:pt>
                      <c:pt idx="136">
                        <c:v>89.65462753950338</c:v>
                      </c:pt>
                      <c:pt idx="137">
                        <c:v>89.522290131224153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699-4E5C-B39F-19A6A4B70D9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Numbers'!$K$2</c15:sqref>
                        </c15:formulaRef>
                      </c:ext>
                    </c:extLst>
                    <c:strCache>
                      <c:ptCount val="1"/>
                      <c:pt idx="0">
                        <c:v>deaths as % of total 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Numbers'!$B$3:$B$140</c15:sqref>
                        </c15:formulaRef>
                      </c:ext>
                    </c:extLst>
                    <c:numCache>
                      <c:formatCode>m/d/yyyy</c:formatCode>
                      <c:ptCount val="138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  <c:pt idx="79">
                        <c:v>44024</c:v>
                      </c:pt>
                      <c:pt idx="80">
                        <c:v>44025</c:v>
                      </c:pt>
                      <c:pt idx="81">
                        <c:v>44026</c:v>
                      </c:pt>
                      <c:pt idx="82">
                        <c:v>44027</c:v>
                      </c:pt>
                      <c:pt idx="83">
                        <c:v>44028</c:v>
                      </c:pt>
                      <c:pt idx="84">
                        <c:v>44029</c:v>
                      </c:pt>
                      <c:pt idx="85">
                        <c:v>44030</c:v>
                      </c:pt>
                      <c:pt idx="86">
                        <c:v>44031</c:v>
                      </c:pt>
                      <c:pt idx="87">
                        <c:v>44032</c:v>
                      </c:pt>
                      <c:pt idx="88">
                        <c:v>44033</c:v>
                      </c:pt>
                      <c:pt idx="89">
                        <c:v>44034</c:v>
                      </c:pt>
                      <c:pt idx="90">
                        <c:v>44035</c:v>
                      </c:pt>
                      <c:pt idx="91">
                        <c:v>44036</c:v>
                      </c:pt>
                      <c:pt idx="92">
                        <c:v>44037</c:v>
                      </c:pt>
                      <c:pt idx="93">
                        <c:v>44038</c:v>
                      </c:pt>
                      <c:pt idx="94">
                        <c:v>44039</c:v>
                      </c:pt>
                      <c:pt idx="95">
                        <c:v>44040</c:v>
                      </c:pt>
                      <c:pt idx="96">
                        <c:v>44041</c:v>
                      </c:pt>
                      <c:pt idx="97">
                        <c:v>44042</c:v>
                      </c:pt>
                      <c:pt idx="98">
                        <c:v>44043</c:v>
                      </c:pt>
                      <c:pt idx="99">
                        <c:v>44044</c:v>
                      </c:pt>
                      <c:pt idx="100">
                        <c:v>44045</c:v>
                      </c:pt>
                      <c:pt idx="101">
                        <c:v>44047</c:v>
                      </c:pt>
                      <c:pt idx="102">
                        <c:v>44048</c:v>
                      </c:pt>
                      <c:pt idx="103">
                        <c:v>44049</c:v>
                      </c:pt>
                      <c:pt idx="104">
                        <c:v>44050</c:v>
                      </c:pt>
                      <c:pt idx="105">
                        <c:v>44051</c:v>
                      </c:pt>
                      <c:pt idx="106">
                        <c:v>44052</c:v>
                      </c:pt>
                      <c:pt idx="107">
                        <c:v>44053</c:v>
                      </c:pt>
                      <c:pt idx="108">
                        <c:v>44054</c:v>
                      </c:pt>
                      <c:pt idx="109">
                        <c:v>44056</c:v>
                      </c:pt>
                      <c:pt idx="110">
                        <c:v>44057</c:v>
                      </c:pt>
                      <c:pt idx="111">
                        <c:v>44060</c:v>
                      </c:pt>
                      <c:pt idx="112">
                        <c:v>44061</c:v>
                      </c:pt>
                      <c:pt idx="113">
                        <c:v>44062</c:v>
                      </c:pt>
                      <c:pt idx="114">
                        <c:v>44063</c:v>
                      </c:pt>
                      <c:pt idx="115">
                        <c:v>44064</c:v>
                      </c:pt>
                      <c:pt idx="116">
                        <c:v>44065</c:v>
                      </c:pt>
                      <c:pt idx="117">
                        <c:v>44066</c:v>
                      </c:pt>
                      <c:pt idx="118">
                        <c:v>44067</c:v>
                      </c:pt>
                      <c:pt idx="119">
                        <c:v>44068</c:v>
                      </c:pt>
                      <c:pt idx="120">
                        <c:v>44069</c:v>
                      </c:pt>
                      <c:pt idx="121">
                        <c:v>44070</c:v>
                      </c:pt>
                      <c:pt idx="122">
                        <c:v>44071</c:v>
                      </c:pt>
                      <c:pt idx="123">
                        <c:v>44072</c:v>
                      </c:pt>
                      <c:pt idx="124">
                        <c:v>44073</c:v>
                      </c:pt>
                      <c:pt idx="125">
                        <c:v>44074</c:v>
                      </c:pt>
                      <c:pt idx="126">
                        <c:v>44075</c:v>
                      </c:pt>
                      <c:pt idx="127">
                        <c:v>44076</c:v>
                      </c:pt>
                      <c:pt idx="128">
                        <c:v>44077</c:v>
                      </c:pt>
                      <c:pt idx="129">
                        <c:v>44079</c:v>
                      </c:pt>
                      <c:pt idx="130">
                        <c:v>44080</c:v>
                      </c:pt>
                      <c:pt idx="131">
                        <c:v>44081</c:v>
                      </c:pt>
                      <c:pt idx="132">
                        <c:v>44082</c:v>
                      </c:pt>
                      <c:pt idx="133">
                        <c:v>44083</c:v>
                      </c:pt>
                      <c:pt idx="134">
                        <c:v>44084</c:v>
                      </c:pt>
                      <c:pt idx="135">
                        <c:v>44085</c:v>
                      </c:pt>
                      <c:pt idx="136">
                        <c:v>44086</c:v>
                      </c:pt>
                      <c:pt idx="137">
                        <c:v>44087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Numbers'!$K$3:$K$140</c15:sqref>
                        </c15:formulaRef>
                      </c:ext>
                    </c:extLst>
                    <c:numCache>
                      <c:formatCode>0.00</c:formatCode>
                      <c:ptCount val="138"/>
                      <c:pt idx="1">
                        <c:v>4.199673079341129</c:v>
                      </c:pt>
                      <c:pt idx="2">
                        <c:v>4.5578311826684033</c:v>
                      </c:pt>
                      <c:pt idx="3">
                        <c:v>4.7204553063274188</c:v>
                      </c:pt>
                      <c:pt idx="4">
                        <c:v>5.0183727034120738</c:v>
                      </c:pt>
                      <c:pt idx="5">
                        <c:v>5.1348651348651346</c:v>
                      </c:pt>
                      <c:pt idx="6">
                        <c:v>5.2278313480809224</c:v>
                      </c:pt>
                      <c:pt idx="7">
                        <c:v>5.221745350500715</c:v>
                      </c:pt>
                      <c:pt idx="8">
                        <c:v>5.3003834682573494</c:v>
                      </c:pt>
                      <c:pt idx="9">
                        <c:v>5.3817884850959574</c:v>
                      </c:pt>
                      <c:pt idx="10">
                        <c:v>5.5361441105675908</c:v>
                      </c:pt>
                      <c:pt idx="11">
                        <c:v>5.6439085731193135</c:v>
                      </c:pt>
                      <c:pt idx="12">
                        <c:v>5.7949267595569847</c:v>
                      </c:pt>
                      <c:pt idx="13">
                        <c:v>5.7857538802660757</c:v>
                      </c:pt>
                      <c:pt idx="14">
                        <c:v>6.0043080236941302</c:v>
                      </c:pt>
                      <c:pt idx="15">
                        <c:v>6.1829529939535792</c:v>
                      </c:pt>
                      <c:pt idx="16">
                        <c:v>6.3326551373346902</c:v>
                      </c:pt>
                      <c:pt idx="17">
                        <c:v>6.6843763513930927</c:v>
                      </c:pt>
                      <c:pt idx="18">
                        <c:v>6.7497591522157991</c:v>
                      </c:pt>
                      <c:pt idx="19">
                        <c:v>6.86956013785852</c:v>
                      </c:pt>
                      <c:pt idx="20">
                        <c:v>6.9275907252321538</c:v>
                      </c:pt>
                      <c:pt idx="21">
                        <c:v>7.2532500139485574</c:v>
                      </c:pt>
                      <c:pt idx="22">
                        <c:v>7.433096668487166</c:v>
                      </c:pt>
                      <c:pt idx="23">
                        <c:v>7.6327315457750249</c:v>
                      </c:pt>
                      <c:pt idx="24">
                        <c:v>7.7244913968934679</c:v>
                      </c:pt>
                      <c:pt idx="25">
                        <c:v>7.857944688233494</c:v>
                      </c:pt>
                      <c:pt idx="26">
                        <c:v>8.0739203478604615</c:v>
                      </c:pt>
                      <c:pt idx="27">
                        <c:v>8.1232356663097445</c:v>
                      </c:pt>
                      <c:pt idx="28">
                        <c:v>8.2508250825082499</c:v>
                      </c:pt>
                      <c:pt idx="29">
                        <c:v>8.3113580711998498</c:v>
                      </c:pt>
                      <c:pt idx="30">
                        <c:v>8.3651251512049871</c:v>
                      </c:pt>
                      <c:pt idx="31">
                        <c:v>8.3249703494206742</c:v>
                      </c:pt>
                      <c:pt idx="32">
                        <c:v>8.3269842692600715</c:v>
                      </c:pt>
                      <c:pt idx="33">
                        <c:v>8.3035359555025821</c:v>
                      </c:pt>
                      <c:pt idx="34">
                        <c:v>8.293766607135078</c:v>
                      </c:pt>
                      <c:pt idx="35">
                        <c:v>8.2064659596305169</c:v>
                      </c:pt>
                      <c:pt idx="36">
                        <c:v>8.2399636168189527</c:v>
                      </c:pt>
                      <c:pt idx="37">
                        <c:v>8.1294117647058819</c:v>
                      </c:pt>
                      <c:pt idx="38">
                        <c:v>8.1058378832423355</c:v>
                      </c:pt>
                      <c:pt idx="39">
                        <c:v>8.1372956236075975</c:v>
                      </c:pt>
                      <c:pt idx="40">
                        <c:v>8.1478448596739383</c:v>
                      </c:pt>
                      <c:pt idx="41">
                        <c:v>8.1955163542815139</c:v>
                      </c:pt>
                      <c:pt idx="42">
                        <c:v>8.1611157520066833</c:v>
                      </c:pt>
                      <c:pt idx="43">
                        <c:v>8.2134183913878722</c:v>
                      </c:pt>
                      <c:pt idx="44">
                        <c:v>8.0529313944025755</c:v>
                      </c:pt>
                      <c:pt idx="45">
                        <c:v>7.9870423908878747</c:v>
                      </c:pt>
                      <c:pt idx="46">
                        <c:v>7.9595138912796504</c:v>
                      </c:pt>
                      <c:pt idx="47">
                        <c:v>8.0161888242696318</c:v>
                      </c:pt>
                      <c:pt idx="48">
                        <c:v>7.9696708827229985</c:v>
                      </c:pt>
                      <c:pt idx="49">
                        <c:v>7.923702518208839</c:v>
                      </c:pt>
                      <c:pt idx="50">
                        <c:v>7.9390797148412187</c:v>
                      </c:pt>
                      <c:pt idx="51">
                        <c:v>7.8970039245716466</c:v>
                      </c:pt>
                      <c:pt idx="52">
                        <c:v>7.8842252092315492</c:v>
                      </c:pt>
                      <c:pt idx="53">
                        <c:v>7.8736682846876374</c:v>
                      </c:pt>
                      <c:pt idx="54">
                        <c:v>7.8363340835208808</c:v>
                      </c:pt>
                      <c:pt idx="55">
                        <c:v>7.8256547267700149</c:v>
                      </c:pt>
                      <c:pt idx="56">
                        <c:v>7.8066110596231075</c:v>
                      </c:pt>
                      <c:pt idx="57">
                        <c:v>7.7962769552128774</c:v>
                      </c:pt>
                      <c:pt idx="58">
                        <c:v>7.7558708266245402</c:v>
                      </c:pt>
                      <c:pt idx="59">
                        <c:v>7.792558782018558</c:v>
                      </c:pt>
                      <c:pt idx="60">
                        <c:v>7.784681562910742</c:v>
                      </c:pt>
                      <c:pt idx="61">
                        <c:v>7.7563397449237446</c:v>
                      </c:pt>
                      <c:pt idx="62">
                        <c:v>7.7363896848137532</c:v>
                      </c:pt>
                      <c:pt idx="63">
                        <c:v>7.7345954844778921</c:v>
                      </c:pt>
                      <c:pt idx="64">
                        <c:v>7.7210934073965802</c:v>
                      </c:pt>
                      <c:pt idx="65">
                        <c:v>7.704860706376035</c:v>
                      </c:pt>
                      <c:pt idx="66">
                        <c:v>7.6923076923076925</c:v>
                      </c:pt>
                      <c:pt idx="67">
                        <c:v>7.6701102325849826</c:v>
                      </c:pt>
                      <c:pt idx="68">
                        <c:v>7.6336971155223283</c:v>
                      </c:pt>
                      <c:pt idx="69">
                        <c:v>7.6194821489677196</c:v>
                      </c:pt>
                      <c:pt idx="70">
                        <c:v>7.6194821489677196</c:v>
                      </c:pt>
                      <c:pt idx="71">
                        <c:v>7.5770426915465077</c:v>
                      </c:pt>
                      <c:pt idx="72">
                        <c:v>7.5474883917264677</c:v>
                      </c:pt>
                      <c:pt idx="73">
                        <c:v>7.5358985864931576</c:v>
                      </c:pt>
                      <c:pt idx="74">
                        <c:v>7.4802492489150998</c:v>
                      </c:pt>
                      <c:pt idx="75">
                        <c:v>7.4625623960066552</c:v>
                      </c:pt>
                      <c:pt idx="76">
                        <c:v>7.4630991210127702</c:v>
                      </c:pt>
                      <c:pt idx="77">
                        <c:v>7.4319877139096091</c:v>
                      </c:pt>
                      <c:pt idx="78">
                        <c:v>7.4219817456413626</c:v>
                      </c:pt>
                      <c:pt idx="79">
                        <c:v>7.404079187430221</c:v>
                      </c:pt>
                      <c:pt idx="80">
                        <c:v>7.3889084937158982</c:v>
                      </c:pt>
                      <c:pt idx="81">
                        <c:v>7.3694181326116368</c:v>
                      </c:pt>
                      <c:pt idx="82">
                        <c:v>7.373421137860305</c:v>
                      </c:pt>
                      <c:pt idx="83">
                        <c:v>7.3648521378790726</c:v>
                      </c:pt>
                      <c:pt idx="84">
                        <c:v>7.367065514836078</c:v>
                      </c:pt>
                      <c:pt idx="85">
                        <c:v>7.3397435897435903</c:v>
                      </c:pt>
                      <c:pt idx="86">
                        <c:v>7.3157110945644073</c:v>
                      </c:pt>
                      <c:pt idx="87">
                        <c:v>7.2921911020429793</c:v>
                      </c:pt>
                      <c:pt idx="88">
                        <c:v>7.2558115017658533</c:v>
                      </c:pt>
                      <c:pt idx="89">
                        <c:v>7.2296428477707506</c:v>
                      </c:pt>
                      <c:pt idx="90">
                        <c:v>7.2101544098403556</c:v>
                      </c:pt>
                      <c:pt idx="91">
                        <c:v>7.1813565941934634</c:v>
                      </c:pt>
                      <c:pt idx="92">
                        <c:v>7.1582388501154561</c:v>
                      </c:pt>
                      <c:pt idx="93">
                        <c:v>7.1432264736297828</c:v>
                      </c:pt>
                      <c:pt idx="94">
                        <c:v>7.1238949457460246</c:v>
                      </c:pt>
                      <c:pt idx="95">
                        <c:v>7.113852480082242</c:v>
                      </c:pt>
                      <c:pt idx="96">
                        <c:v>7.1025496332016615</c:v>
                      </c:pt>
                      <c:pt idx="97">
                        <c:v>7.0940499040307099</c:v>
                      </c:pt>
                      <c:pt idx="98">
                        <c:v>7.0774567063684364</c:v>
                      </c:pt>
                      <c:pt idx="99">
                        <c:v>7.0602293239773211</c:v>
                      </c:pt>
                      <c:pt idx="100">
                        <c:v>7.0420035995842731</c:v>
                      </c:pt>
                      <c:pt idx="101">
                        <c:v>7.0202886847683459</c:v>
                      </c:pt>
                      <c:pt idx="102">
                        <c:v>7.0050863675278237</c:v>
                      </c:pt>
                      <c:pt idx="103">
                        <c:v>6.9908814589665651</c:v>
                      </c:pt>
                      <c:pt idx="104">
                        <c:v>6.9754618141714921</c:v>
                      </c:pt>
                      <c:pt idx="105">
                        <c:v>6.9657467410613751</c:v>
                      </c:pt>
                      <c:pt idx="106">
                        <c:v>6.9569994506317734</c:v>
                      </c:pt>
                      <c:pt idx="107">
                        <c:v>6.9370782600034859</c:v>
                      </c:pt>
                      <c:pt idx="108">
                        <c:v>6.9313827934517587</c:v>
                      </c:pt>
                      <c:pt idx="109">
                        <c:v>6.9041543835311021</c:v>
                      </c:pt>
                      <c:pt idx="110">
                        <c:v>6.8909266170691321</c:v>
                      </c:pt>
                      <c:pt idx="111">
                        <c:v>6.8906732550957379</c:v>
                      </c:pt>
                      <c:pt idx="112">
                        <c:v>6.8338634695375582</c:v>
                      </c:pt>
                      <c:pt idx="113">
                        <c:v>6.8444793096685625</c:v>
                      </c:pt>
                      <c:pt idx="114">
                        <c:v>6.8042291950886762</c:v>
                      </c:pt>
                      <c:pt idx="115">
                        <c:v>6.7898686223560558</c:v>
                      </c:pt>
                      <c:pt idx="116">
                        <c:v>6.7745295129217427</c:v>
                      </c:pt>
                      <c:pt idx="117">
                        <c:v>6.7557122844307038</c:v>
                      </c:pt>
                      <c:pt idx="118">
                        <c:v>6.7410316332184932</c:v>
                      </c:pt>
                      <c:pt idx="119">
                        <c:v>6.7296368399548152</c:v>
                      </c:pt>
                      <c:pt idx="120">
                        <c:v>6.7202302434344645</c:v>
                      </c:pt>
                      <c:pt idx="121">
                        <c:v>6.7036567574677726</c:v>
                      </c:pt>
                      <c:pt idx="122">
                        <c:v>6.6984619053296761</c:v>
                      </c:pt>
                      <c:pt idx="123">
                        <c:v>6.6749043556780645</c:v>
                      </c:pt>
                      <c:pt idx="124">
                        <c:v>6.6595568195283796</c:v>
                      </c:pt>
                      <c:pt idx="125">
                        <c:v>6.6439764589094521</c:v>
                      </c:pt>
                      <c:pt idx="126">
                        <c:v>6.628792343414819</c:v>
                      </c:pt>
                      <c:pt idx="127">
                        <c:v>6.6080744465855146</c:v>
                      </c:pt>
                      <c:pt idx="128">
                        <c:v>6.5876399756360389</c:v>
                      </c:pt>
                      <c:pt idx="129">
                        <c:v>6.5367532497732723</c:v>
                      </c:pt>
                      <c:pt idx="130">
                        <c:v>6.5174578902249714</c:v>
                      </c:pt>
                      <c:pt idx="131">
                        <c:v>6.5174578902249714</c:v>
                      </c:pt>
                      <c:pt idx="132">
                        <c:v>6.4613193678794563</c:v>
                      </c:pt>
                      <c:pt idx="133">
                        <c:v>6.4392812178093175</c:v>
                      </c:pt>
                      <c:pt idx="134">
                        <c:v>6.4166001596169195</c:v>
                      </c:pt>
                      <c:pt idx="135">
                        <c:v>6.3833166923844971</c:v>
                      </c:pt>
                      <c:pt idx="136">
                        <c:v>6.3521444695259595</c:v>
                      </c:pt>
                      <c:pt idx="137">
                        <c:v>6.3252741326622326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85C-44C8-A5E6-6A6C57E0B19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Numbers'!$L$2</c15:sqref>
                        </c15:formulaRef>
                      </c:ext>
                    </c:extLst>
                    <c:strCache>
                      <c:ptCount val="1"/>
                      <c:pt idx="0">
                        <c:v>Test Positivity Rate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Numbers'!$B$3:$B$140</c15:sqref>
                        </c15:formulaRef>
                      </c:ext>
                    </c:extLst>
                    <c:numCache>
                      <c:formatCode>m/d/yyyy</c:formatCode>
                      <c:ptCount val="138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  <c:pt idx="79">
                        <c:v>44024</c:v>
                      </c:pt>
                      <c:pt idx="80">
                        <c:v>44025</c:v>
                      </c:pt>
                      <c:pt idx="81">
                        <c:v>44026</c:v>
                      </c:pt>
                      <c:pt idx="82">
                        <c:v>44027</c:v>
                      </c:pt>
                      <c:pt idx="83">
                        <c:v>44028</c:v>
                      </c:pt>
                      <c:pt idx="84">
                        <c:v>44029</c:v>
                      </c:pt>
                      <c:pt idx="85">
                        <c:v>44030</c:v>
                      </c:pt>
                      <c:pt idx="86">
                        <c:v>44031</c:v>
                      </c:pt>
                      <c:pt idx="87">
                        <c:v>44032</c:v>
                      </c:pt>
                      <c:pt idx="88">
                        <c:v>44033</c:v>
                      </c:pt>
                      <c:pt idx="89">
                        <c:v>44034</c:v>
                      </c:pt>
                      <c:pt idx="90">
                        <c:v>44035</c:v>
                      </c:pt>
                      <c:pt idx="91">
                        <c:v>44036</c:v>
                      </c:pt>
                      <c:pt idx="92">
                        <c:v>44037</c:v>
                      </c:pt>
                      <c:pt idx="93">
                        <c:v>44038</c:v>
                      </c:pt>
                      <c:pt idx="94">
                        <c:v>44039</c:v>
                      </c:pt>
                      <c:pt idx="95">
                        <c:v>44040</c:v>
                      </c:pt>
                      <c:pt idx="96">
                        <c:v>44041</c:v>
                      </c:pt>
                      <c:pt idx="97">
                        <c:v>44042</c:v>
                      </c:pt>
                      <c:pt idx="98">
                        <c:v>44043</c:v>
                      </c:pt>
                      <c:pt idx="99">
                        <c:v>44044</c:v>
                      </c:pt>
                      <c:pt idx="100">
                        <c:v>44045</c:v>
                      </c:pt>
                      <c:pt idx="101">
                        <c:v>44047</c:v>
                      </c:pt>
                      <c:pt idx="102">
                        <c:v>44048</c:v>
                      </c:pt>
                      <c:pt idx="103">
                        <c:v>44049</c:v>
                      </c:pt>
                      <c:pt idx="104">
                        <c:v>44050</c:v>
                      </c:pt>
                      <c:pt idx="105">
                        <c:v>44051</c:v>
                      </c:pt>
                      <c:pt idx="106">
                        <c:v>44052</c:v>
                      </c:pt>
                      <c:pt idx="107">
                        <c:v>44053</c:v>
                      </c:pt>
                      <c:pt idx="108">
                        <c:v>44054</c:v>
                      </c:pt>
                      <c:pt idx="109">
                        <c:v>44056</c:v>
                      </c:pt>
                      <c:pt idx="110">
                        <c:v>44057</c:v>
                      </c:pt>
                      <c:pt idx="111">
                        <c:v>44060</c:v>
                      </c:pt>
                      <c:pt idx="112">
                        <c:v>44061</c:v>
                      </c:pt>
                      <c:pt idx="113">
                        <c:v>44062</c:v>
                      </c:pt>
                      <c:pt idx="114">
                        <c:v>44063</c:v>
                      </c:pt>
                      <c:pt idx="115">
                        <c:v>44064</c:v>
                      </c:pt>
                      <c:pt idx="116">
                        <c:v>44065</c:v>
                      </c:pt>
                      <c:pt idx="117">
                        <c:v>44066</c:v>
                      </c:pt>
                      <c:pt idx="118">
                        <c:v>44067</c:v>
                      </c:pt>
                      <c:pt idx="119">
                        <c:v>44068</c:v>
                      </c:pt>
                      <c:pt idx="120">
                        <c:v>44069</c:v>
                      </c:pt>
                      <c:pt idx="121">
                        <c:v>44070</c:v>
                      </c:pt>
                      <c:pt idx="122">
                        <c:v>44071</c:v>
                      </c:pt>
                      <c:pt idx="123">
                        <c:v>44072</c:v>
                      </c:pt>
                      <c:pt idx="124">
                        <c:v>44073</c:v>
                      </c:pt>
                      <c:pt idx="125">
                        <c:v>44074</c:v>
                      </c:pt>
                      <c:pt idx="126">
                        <c:v>44075</c:v>
                      </c:pt>
                      <c:pt idx="127">
                        <c:v>44076</c:v>
                      </c:pt>
                      <c:pt idx="128">
                        <c:v>44077</c:v>
                      </c:pt>
                      <c:pt idx="129">
                        <c:v>44079</c:v>
                      </c:pt>
                      <c:pt idx="130">
                        <c:v>44080</c:v>
                      </c:pt>
                      <c:pt idx="131">
                        <c:v>44081</c:v>
                      </c:pt>
                      <c:pt idx="132">
                        <c:v>44082</c:v>
                      </c:pt>
                      <c:pt idx="133">
                        <c:v>44083</c:v>
                      </c:pt>
                      <c:pt idx="134">
                        <c:v>44084</c:v>
                      </c:pt>
                      <c:pt idx="135">
                        <c:v>44085</c:v>
                      </c:pt>
                      <c:pt idx="136">
                        <c:v>44086</c:v>
                      </c:pt>
                      <c:pt idx="137">
                        <c:v>44087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Numbers'!$L$3:$L$140</c15:sqref>
                        </c15:formulaRef>
                      </c:ext>
                    </c:extLst>
                    <c:numCache>
                      <c:formatCode>0.00</c:formatCode>
                      <c:ptCount val="138"/>
                      <c:pt idx="1">
                        <c:v>7.0329495410410141</c:v>
                      </c:pt>
                      <c:pt idx="3">
                        <c:v>6.9956984378537461</c:v>
                      </c:pt>
                      <c:pt idx="4">
                        <c:v>6.9529607568325158</c:v>
                      </c:pt>
                      <c:pt idx="5">
                        <c:v>6.8349106203995795</c:v>
                      </c:pt>
                      <c:pt idx="6">
                        <c:v>6.7765556032466989</c:v>
                      </c:pt>
                      <c:pt idx="7">
                        <c:v>6.7847609803445774</c:v>
                      </c:pt>
                      <c:pt idx="8">
                        <c:v>6.7376700924384219</c:v>
                      </c:pt>
                      <c:pt idx="9">
                        <c:v>6.6357414201407892</c:v>
                      </c:pt>
                      <c:pt idx="10">
                        <c:v>6.6132634984210128</c:v>
                      </c:pt>
                      <c:pt idx="11">
                        <c:v>6.5296561051004636</c:v>
                      </c:pt>
                      <c:pt idx="12">
                        <c:v>6.4309937597073779</c:v>
                      </c:pt>
                      <c:pt idx="13">
                        <c:v>6.2846741392975023</c:v>
                      </c:pt>
                      <c:pt idx="14">
                        <c:v>6.1340776586783825</c:v>
                      </c:pt>
                      <c:pt idx="19">
                        <c:v>5.515870330810448</c:v>
                      </c:pt>
                      <c:pt idx="20">
                        <c:v>5.3596128303384676</c:v>
                      </c:pt>
                      <c:pt idx="21">
                        <c:v>5.2397240250248496</c:v>
                      </c:pt>
                      <c:pt idx="22">
                        <c:v>5.1911747194610935</c:v>
                      </c:pt>
                      <c:pt idx="23">
                        <c:v>5.1198468585492583</c:v>
                      </c:pt>
                      <c:pt idx="24">
                        <c:v>5.0205590593770841</c:v>
                      </c:pt>
                      <c:pt idx="25">
                        <c:v>4.9346718737803696</c:v>
                      </c:pt>
                      <c:pt idx="26">
                        <c:v>4.6631981087296142</c:v>
                      </c:pt>
                      <c:pt idx="27">
                        <c:v>4.5865292746738575</c:v>
                      </c:pt>
                      <c:pt idx="28">
                        <c:v>4.5457806884225773</c:v>
                      </c:pt>
                      <c:pt idx="29">
                        <c:v>4.470191008255834</c:v>
                      </c:pt>
                      <c:pt idx="30">
                        <c:v>4.3643791612773537</c:v>
                      </c:pt>
                      <c:pt idx="31">
                        <c:v>4.2913548442666114</c:v>
                      </c:pt>
                      <c:pt idx="32">
                        <c:v>4.2210783395666738</c:v>
                      </c:pt>
                      <c:pt idx="33">
                        <c:v>4.1578412190313978</c:v>
                      </c:pt>
                      <c:pt idx="34">
                        <c:v>4.1440049387975399</c:v>
                      </c:pt>
                      <c:pt idx="35">
                        <c:v>4.1772509173017216</c:v>
                      </c:pt>
                      <c:pt idx="36">
                        <c:v>4.1869055985819186</c:v>
                      </c:pt>
                      <c:pt idx="37">
                        <c:v>4.1709671246006916</c:v>
                      </c:pt>
                      <c:pt idx="38">
                        <c:v>4.1611721378933426</c:v>
                      </c:pt>
                      <c:pt idx="39">
                        <c:v>4.108777172184495</c:v>
                      </c:pt>
                      <c:pt idx="40">
                        <c:v>4.0573152793425171</c:v>
                      </c:pt>
                      <c:pt idx="41">
                        <c:v>3.9974320061937427</c:v>
                      </c:pt>
                      <c:pt idx="42">
                        <c:v>3.9258434367990964</c:v>
                      </c:pt>
                      <c:pt idx="43">
                        <c:v>3.8406550649343418</c:v>
                      </c:pt>
                      <c:pt idx="44">
                        <c:v>3.8572715361939078</c:v>
                      </c:pt>
                      <c:pt idx="45">
                        <c:v>3.8382863346364267</c:v>
                      </c:pt>
                      <c:pt idx="46">
                        <c:v>3.7945084330392773</c:v>
                      </c:pt>
                      <c:pt idx="47">
                        <c:v>3.7393030599384729</c:v>
                      </c:pt>
                      <c:pt idx="48">
                        <c:v>3.629358847718823</c:v>
                      </c:pt>
                      <c:pt idx="49">
                        <c:v>3.5955196046654736</c:v>
                      </c:pt>
                      <c:pt idx="50">
                        <c:v>3.5598559907900547</c:v>
                      </c:pt>
                      <c:pt idx="51">
                        <c:v>3.481022148324131</c:v>
                      </c:pt>
                      <c:pt idx="52">
                        <c:v>3.4113423022018425</c:v>
                      </c:pt>
                      <c:pt idx="53">
                        <c:v>3.3290137091231511</c:v>
                      </c:pt>
                      <c:pt idx="54">
                        <c:v>3.262921595845262</c:v>
                      </c:pt>
                      <c:pt idx="55">
                        <c:v>3.2068774165652965</c:v>
                      </c:pt>
                      <c:pt idx="56">
                        <c:v>3.1565090199902488</c:v>
                      </c:pt>
                      <c:pt idx="57">
                        <c:v>3.1085994973377233</c:v>
                      </c:pt>
                      <c:pt idx="58">
                        <c:v>3.0014397646773476</c:v>
                      </c:pt>
                      <c:pt idx="59">
                        <c:v>2.8924216485613456</c:v>
                      </c:pt>
                      <c:pt idx="60">
                        <c:v>2.8496833732433151</c:v>
                      </c:pt>
                      <c:pt idx="61">
                        <c:v>2.8109845423845528</c:v>
                      </c:pt>
                      <c:pt idx="62">
                        <c:v>2.7912725425785943</c:v>
                      </c:pt>
                      <c:pt idx="63">
                        <c:v>2.75205234854044</c:v>
                      </c:pt>
                      <c:pt idx="64">
                        <c:v>2.7070897973461734</c:v>
                      </c:pt>
                      <c:pt idx="65">
                        <c:v>2.6512886362969108</c:v>
                      </c:pt>
                      <c:pt idx="66">
                        <c:v>2.5964636400197016</c:v>
                      </c:pt>
                      <c:pt idx="67">
                        <c:v>2.5547776199298307</c:v>
                      </c:pt>
                      <c:pt idx="68">
                        <c:v>2.5232623525007121</c:v>
                      </c:pt>
                      <c:pt idx="69">
                        <c:v>2.4918195868047537</c:v>
                      </c:pt>
                      <c:pt idx="70">
                        <c:v>2.4918195868047537</c:v>
                      </c:pt>
                      <c:pt idx="71">
                        <c:v>2.4264201967067365</c:v>
                      </c:pt>
                      <c:pt idx="72">
                        <c:v>2.3979399377959467</c:v>
                      </c:pt>
                      <c:pt idx="73">
                        <c:v>2.3718138895060408</c:v>
                      </c:pt>
                      <c:pt idx="74">
                        <c:v>2.327609706445863</c:v>
                      </c:pt>
                      <c:pt idx="75">
                        <c:v>2.3122365791210036</c:v>
                      </c:pt>
                      <c:pt idx="76">
                        <c:v>2.2863303632988932</c:v>
                      </c:pt>
                      <c:pt idx="77">
                        <c:v>2.2286179134088062</c:v>
                      </c:pt>
                      <c:pt idx="78">
                        <c:v>2.1969234426752111</c:v>
                      </c:pt>
                      <c:pt idx="79">
                        <c:v>2.1711355967977184</c:v>
                      </c:pt>
                      <c:pt idx="80">
                        <c:v>2.151414897375775</c:v>
                      </c:pt>
                      <c:pt idx="81">
                        <c:v>2.1370005303462749</c:v>
                      </c:pt>
                      <c:pt idx="82">
                        <c:v>2.1138411755175066</c:v>
                      </c:pt>
                      <c:pt idx="83">
                        <c:v>2.0886068835285392</c:v>
                      </c:pt>
                      <c:pt idx="84">
                        <c:v>2.0587876273900392</c:v>
                      </c:pt>
                      <c:pt idx="85">
                        <c:v>2.0355215915343181</c:v>
                      </c:pt>
                      <c:pt idx="86">
                        <c:v>2.0149799970207187</c:v>
                      </c:pt>
                      <c:pt idx="87">
                        <c:v>1.9998039355954926</c:v>
                      </c:pt>
                      <c:pt idx="88">
                        <c:v>1.9863787878073975</c:v>
                      </c:pt>
                      <c:pt idx="89">
                        <c:v>1.9702714287117669</c:v>
                      </c:pt>
                      <c:pt idx="90">
                        <c:v>1.9493903372276924</c:v>
                      </c:pt>
                      <c:pt idx="91">
                        <c:v>1.9309581283004904</c:v>
                      </c:pt>
                      <c:pt idx="92">
                        <c:v>1.9091911930426444</c:v>
                      </c:pt>
                      <c:pt idx="93">
                        <c:v>1.8914823147870592</c:v>
                      </c:pt>
                      <c:pt idx="94">
                        <c:v>1.8746910666252421</c:v>
                      </c:pt>
                      <c:pt idx="95">
                        <c:v>1.8644388594866685</c:v>
                      </c:pt>
                      <c:pt idx="96">
                        <c:v>1.8439522424599022</c:v>
                      </c:pt>
                      <c:pt idx="97">
                        <c:v>1.8242816438750122</c:v>
                      </c:pt>
                      <c:pt idx="98">
                        <c:v>1.8052258500569991</c:v>
                      </c:pt>
                      <c:pt idx="99">
                        <c:v>1.7836040655634224</c:v>
                      </c:pt>
                      <c:pt idx="100">
                        <c:v>1.7645056552833411</c:v>
                      </c:pt>
                      <c:pt idx="101">
                        <c:v>1.7396824337642736</c:v>
                      </c:pt>
                      <c:pt idx="102">
                        <c:v>1.7303700553697503</c:v>
                      </c:pt>
                      <c:pt idx="103">
                        <c:v>1.7149464286560487</c:v>
                      </c:pt>
                      <c:pt idx="104">
                        <c:v>1.7003255579852483</c:v>
                      </c:pt>
                      <c:pt idx="105">
                        <c:v>1.6846362038086511</c:v>
                      </c:pt>
                      <c:pt idx="106">
                        <c:v>1.6684359548239904</c:v>
                      </c:pt>
                      <c:pt idx="107">
                        <c:v>1.6578417139080623</c:v>
                      </c:pt>
                      <c:pt idx="108">
                        <c:v>1.6445532612022251</c:v>
                      </c:pt>
                      <c:pt idx="109">
                        <c:v>1.6158007193789612</c:v>
                      </c:pt>
                      <c:pt idx="110">
                        <c:v>1.6001800345910047</c:v>
                      </c:pt>
                      <c:pt idx="111">
                        <c:v>1.5518252109964692</c:v>
                      </c:pt>
                      <c:pt idx="112">
                        <c:v>1.5532329058870833</c:v>
                      </c:pt>
                      <c:pt idx="113">
                        <c:v>1.5353069409483433</c:v>
                      </c:pt>
                      <c:pt idx="114">
                        <c:v>1.5300175746269353</c:v>
                      </c:pt>
                      <c:pt idx="115">
                        <c:v>1.5190057390153446</c:v>
                      </c:pt>
                      <c:pt idx="116">
                        <c:v>1.5070591267109412</c:v>
                      </c:pt>
                      <c:pt idx="117">
                        <c:v>1.4984664985859357</c:v>
                      </c:pt>
                      <c:pt idx="118">
                        <c:v>1.4921193436644873</c:v>
                      </c:pt>
                      <c:pt idx="119">
                        <c:v>1.4850303077243205</c:v>
                      </c:pt>
                      <c:pt idx="120">
                        <c:v>1.4765977233586463</c:v>
                      </c:pt>
                      <c:pt idx="121">
                        <c:v>1.4659161265849234</c:v>
                      </c:pt>
                      <c:pt idx="122">
                        <c:v>1.4539716639350884</c:v>
                      </c:pt>
                      <c:pt idx="123">
                        <c:v>1.4430394938748918</c:v>
                      </c:pt>
                      <c:pt idx="124">
                        <c:v>1.4345965738998281</c:v>
                      </c:pt>
                      <c:pt idx="125">
                        <c:v>1.4263016785314444</c:v>
                      </c:pt>
                      <c:pt idx="126">
                        <c:v>1.4188156880792859</c:v>
                      </c:pt>
                      <c:pt idx="127">
                        <c:v>1.4119284964424736</c:v>
                      </c:pt>
                      <c:pt idx="128">
                        <c:v>1.4040569832806502</c:v>
                      </c:pt>
                      <c:pt idx="129">
                        <c:v>1.3883342216976335</c:v>
                      </c:pt>
                      <c:pt idx="130">
                        <c:v>1.3805299884084228</c:v>
                      </c:pt>
                      <c:pt idx="131">
                        <c:v>1.3805299884084228</c:v>
                      </c:pt>
                      <c:pt idx="132">
                        <c:v>1.3729154459925412</c:v>
                      </c:pt>
                      <c:pt idx="133">
                        <c:v>1.3700082197357077</c:v>
                      </c:pt>
                      <c:pt idx="134">
                        <c:v>1.3647810250779875</c:v>
                      </c:pt>
                      <c:pt idx="135">
                        <c:v>1.357677542033072</c:v>
                      </c:pt>
                      <c:pt idx="136">
                        <c:v>1.3500108945574447</c:v>
                      </c:pt>
                      <c:pt idx="137">
                        <c:v>1.3434772344848365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85C-44C8-A5E6-6A6C57E0B19F}"/>
                  </c:ext>
                </c:extLst>
              </c15:ser>
            </c15:filteredLineSeries>
          </c:ext>
        </c:extLst>
      </c:lineChart>
      <c:dateAx>
        <c:axId val="457580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79896"/>
        <c:crosses val="autoZero"/>
        <c:auto val="1"/>
        <c:lblOffset val="100"/>
        <c:baseTimeUnit val="days"/>
      </c:dateAx>
      <c:valAx>
        <c:axId val="45757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8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%</a:t>
            </a:r>
            <a:r>
              <a:rPr lang="en-IN" baseline="0"/>
              <a:t> of cases resolved &amp; Mortality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'Ontario Numbers'!$J$2</c:f>
              <c:strCache>
                <c:ptCount val="1"/>
                <c:pt idx="0">
                  <c:v>% cases resolved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Numbers'!$B$3:$B$140</c:f>
              <c:numCache>
                <c:formatCode>m/d/yyyy</c:formatCode>
                <c:ptCount val="138"/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43961</c:v>
                </c:pt>
                <c:pt idx="27">
                  <c:v>43962</c:v>
                </c:pt>
                <c:pt idx="28">
                  <c:v>43963</c:v>
                </c:pt>
                <c:pt idx="29">
                  <c:v>43964</c:v>
                </c:pt>
                <c:pt idx="30">
                  <c:v>43965</c:v>
                </c:pt>
                <c:pt idx="31">
                  <c:v>43966</c:v>
                </c:pt>
                <c:pt idx="32">
                  <c:v>43967</c:v>
                </c:pt>
                <c:pt idx="33">
                  <c:v>43968</c:v>
                </c:pt>
                <c:pt idx="34">
                  <c:v>43969</c:v>
                </c:pt>
                <c:pt idx="35">
                  <c:v>43970</c:v>
                </c:pt>
                <c:pt idx="36">
                  <c:v>43972</c:v>
                </c:pt>
                <c:pt idx="37">
                  <c:v>43975</c:v>
                </c:pt>
                <c:pt idx="38">
                  <c:v>43977</c:v>
                </c:pt>
                <c:pt idx="39">
                  <c:v>43978</c:v>
                </c:pt>
                <c:pt idx="40">
                  <c:v>43979</c:v>
                </c:pt>
                <c:pt idx="41">
                  <c:v>43980</c:v>
                </c:pt>
                <c:pt idx="42">
                  <c:v>43981</c:v>
                </c:pt>
                <c:pt idx="43">
                  <c:v>43982</c:v>
                </c:pt>
                <c:pt idx="44">
                  <c:v>43983</c:v>
                </c:pt>
                <c:pt idx="45">
                  <c:v>43984</c:v>
                </c:pt>
                <c:pt idx="46">
                  <c:v>43985</c:v>
                </c:pt>
                <c:pt idx="47">
                  <c:v>43986</c:v>
                </c:pt>
                <c:pt idx="48">
                  <c:v>43988</c:v>
                </c:pt>
                <c:pt idx="49">
                  <c:v>43989</c:v>
                </c:pt>
                <c:pt idx="50">
                  <c:v>43990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44000</c:v>
                </c:pt>
                <c:pt idx="59">
                  <c:v>44002</c:v>
                </c:pt>
                <c:pt idx="60">
                  <c:v>44003</c:v>
                </c:pt>
                <c:pt idx="61">
                  <c:v>44004</c:v>
                </c:pt>
                <c:pt idx="62">
                  <c:v>44005</c:v>
                </c:pt>
                <c:pt idx="63">
                  <c:v>44006</c:v>
                </c:pt>
                <c:pt idx="64">
                  <c:v>44007</c:v>
                </c:pt>
                <c:pt idx="65">
                  <c:v>44008</c:v>
                </c:pt>
                <c:pt idx="66">
                  <c:v>44009</c:v>
                </c:pt>
                <c:pt idx="67">
                  <c:v>44010</c:v>
                </c:pt>
                <c:pt idx="68">
                  <c:v>44011</c:v>
                </c:pt>
                <c:pt idx="69">
                  <c:v>44012</c:v>
                </c:pt>
                <c:pt idx="70">
                  <c:v>44013</c:v>
                </c:pt>
                <c:pt idx="71">
                  <c:v>44014</c:v>
                </c:pt>
                <c:pt idx="72">
                  <c:v>44015</c:v>
                </c:pt>
                <c:pt idx="73">
                  <c:v>44016</c:v>
                </c:pt>
                <c:pt idx="74">
                  <c:v>44018</c:v>
                </c:pt>
                <c:pt idx="75">
                  <c:v>44019</c:v>
                </c:pt>
                <c:pt idx="76">
                  <c:v>44020</c:v>
                </c:pt>
                <c:pt idx="77">
                  <c:v>44022</c:v>
                </c:pt>
                <c:pt idx="78">
                  <c:v>44023</c:v>
                </c:pt>
                <c:pt idx="79">
                  <c:v>44024</c:v>
                </c:pt>
                <c:pt idx="80">
                  <c:v>44025</c:v>
                </c:pt>
                <c:pt idx="81">
                  <c:v>44026</c:v>
                </c:pt>
                <c:pt idx="82">
                  <c:v>44027</c:v>
                </c:pt>
                <c:pt idx="83">
                  <c:v>44028</c:v>
                </c:pt>
                <c:pt idx="84">
                  <c:v>44029</c:v>
                </c:pt>
                <c:pt idx="85">
                  <c:v>44030</c:v>
                </c:pt>
                <c:pt idx="86">
                  <c:v>44031</c:v>
                </c:pt>
                <c:pt idx="87">
                  <c:v>44032</c:v>
                </c:pt>
                <c:pt idx="88">
                  <c:v>44033</c:v>
                </c:pt>
                <c:pt idx="89">
                  <c:v>44034</c:v>
                </c:pt>
                <c:pt idx="90">
                  <c:v>44035</c:v>
                </c:pt>
                <c:pt idx="91">
                  <c:v>44036</c:v>
                </c:pt>
                <c:pt idx="92">
                  <c:v>44037</c:v>
                </c:pt>
                <c:pt idx="93">
                  <c:v>44038</c:v>
                </c:pt>
                <c:pt idx="94">
                  <c:v>44039</c:v>
                </c:pt>
                <c:pt idx="95">
                  <c:v>44040</c:v>
                </c:pt>
                <c:pt idx="96">
                  <c:v>44041</c:v>
                </c:pt>
                <c:pt idx="97">
                  <c:v>44042</c:v>
                </c:pt>
                <c:pt idx="98">
                  <c:v>44043</c:v>
                </c:pt>
                <c:pt idx="99">
                  <c:v>44044</c:v>
                </c:pt>
                <c:pt idx="100">
                  <c:v>44045</c:v>
                </c:pt>
                <c:pt idx="101">
                  <c:v>44047</c:v>
                </c:pt>
                <c:pt idx="102">
                  <c:v>44048</c:v>
                </c:pt>
                <c:pt idx="103">
                  <c:v>44049</c:v>
                </c:pt>
                <c:pt idx="104">
                  <c:v>44050</c:v>
                </c:pt>
                <c:pt idx="105">
                  <c:v>44051</c:v>
                </c:pt>
                <c:pt idx="106">
                  <c:v>44052</c:v>
                </c:pt>
                <c:pt idx="107">
                  <c:v>44053</c:v>
                </c:pt>
                <c:pt idx="108">
                  <c:v>44054</c:v>
                </c:pt>
                <c:pt idx="109">
                  <c:v>44056</c:v>
                </c:pt>
                <c:pt idx="110">
                  <c:v>44057</c:v>
                </c:pt>
                <c:pt idx="111">
                  <c:v>44060</c:v>
                </c:pt>
                <c:pt idx="112">
                  <c:v>44061</c:v>
                </c:pt>
                <c:pt idx="113">
                  <c:v>44062</c:v>
                </c:pt>
                <c:pt idx="114">
                  <c:v>44063</c:v>
                </c:pt>
                <c:pt idx="115">
                  <c:v>44064</c:v>
                </c:pt>
                <c:pt idx="116">
                  <c:v>44065</c:v>
                </c:pt>
                <c:pt idx="117">
                  <c:v>44066</c:v>
                </c:pt>
                <c:pt idx="118">
                  <c:v>44067</c:v>
                </c:pt>
                <c:pt idx="119">
                  <c:v>44068</c:v>
                </c:pt>
                <c:pt idx="120">
                  <c:v>44069</c:v>
                </c:pt>
                <c:pt idx="121">
                  <c:v>44070</c:v>
                </c:pt>
                <c:pt idx="122">
                  <c:v>44071</c:v>
                </c:pt>
                <c:pt idx="123">
                  <c:v>44072</c:v>
                </c:pt>
                <c:pt idx="124">
                  <c:v>44073</c:v>
                </c:pt>
                <c:pt idx="125">
                  <c:v>44074</c:v>
                </c:pt>
                <c:pt idx="126">
                  <c:v>44075</c:v>
                </c:pt>
                <c:pt idx="127">
                  <c:v>44076</c:v>
                </c:pt>
                <c:pt idx="128">
                  <c:v>44077</c:v>
                </c:pt>
                <c:pt idx="129">
                  <c:v>44079</c:v>
                </c:pt>
                <c:pt idx="130">
                  <c:v>44080</c:v>
                </c:pt>
                <c:pt idx="131">
                  <c:v>44081</c:v>
                </c:pt>
                <c:pt idx="132">
                  <c:v>44082</c:v>
                </c:pt>
                <c:pt idx="133">
                  <c:v>44083</c:v>
                </c:pt>
                <c:pt idx="134">
                  <c:v>44084</c:v>
                </c:pt>
                <c:pt idx="135">
                  <c:v>44085</c:v>
                </c:pt>
                <c:pt idx="136">
                  <c:v>44086</c:v>
                </c:pt>
                <c:pt idx="137">
                  <c:v>44087</c:v>
                </c:pt>
              </c:numCache>
            </c:numRef>
          </c:cat>
          <c:val>
            <c:numRef>
              <c:f>'Ontario Numbers'!$J$3:$J$140</c:f>
              <c:numCache>
                <c:formatCode>0.00</c:formatCode>
                <c:ptCount val="138"/>
                <c:pt idx="1">
                  <c:v>44.863573494278889</c:v>
                </c:pt>
                <c:pt idx="2">
                  <c:v>46.193914999408072</c:v>
                </c:pt>
                <c:pt idx="3">
                  <c:v>46.802812186139938</c:v>
                </c:pt>
                <c:pt idx="4">
                  <c:v>47.832020997375331</c:v>
                </c:pt>
                <c:pt idx="5">
                  <c:v>48.701298701298704</c:v>
                </c:pt>
                <c:pt idx="6">
                  <c:v>49.243713367366233</c:v>
                </c:pt>
                <c:pt idx="7">
                  <c:v>49.311516452074393</c:v>
                </c:pt>
                <c:pt idx="8">
                  <c:v>49.475926714955257</c:v>
                </c:pt>
                <c:pt idx="9">
                  <c:v>50.804409963250308</c:v>
                </c:pt>
                <c:pt idx="10">
                  <c:v>51.867381007842226</c:v>
                </c:pt>
                <c:pt idx="11">
                  <c:v>52.422516458317922</c:v>
                </c:pt>
                <c:pt idx="12">
                  <c:v>53.654876741693457</c:v>
                </c:pt>
                <c:pt idx="13">
                  <c:v>55.432372505543235</c:v>
                </c:pt>
                <c:pt idx="14">
                  <c:v>57.384221863220255</c:v>
                </c:pt>
                <c:pt idx="15">
                  <c:v>58.279695728496193</c:v>
                </c:pt>
                <c:pt idx="16">
                  <c:v>61.11393692777213</c:v>
                </c:pt>
                <c:pt idx="17">
                  <c:v>63.044418360412678</c:v>
                </c:pt>
                <c:pt idx="18">
                  <c:v>65.179431599229289</c:v>
                </c:pt>
                <c:pt idx="19">
                  <c:v>66.534260178748767</c:v>
                </c:pt>
                <c:pt idx="20">
                  <c:v>68.392867316128289</c:v>
                </c:pt>
                <c:pt idx="21">
                  <c:v>69.770685711097471</c:v>
                </c:pt>
                <c:pt idx="22">
                  <c:v>69.792463134898966</c:v>
                </c:pt>
                <c:pt idx="23">
                  <c:v>70.622796709753231</c:v>
                </c:pt>
                <c:pt idx="24">
                  <c:v>71.434548402280214</c:v>
                </c:pt>
                <c:pt idx="25">
                  <c:v>71.384835187264002</c:v>
                </c:pt>
                <c:pt idx="26">
                  <c:v>72.991402312481469</c:v>
                </c:pt>
                <c:pt idx="27">
                  <c:v>73.644505013141242</c:v>
                </c:pt>
                <c:pt idx="28">
                  <c:v>73.616492083991005</c:v>
                </c:pt>
                <c:pt idx="29">
                  <c:v>74.613863251083075</c:v>
                </c:pt>
                <c:pt idx="30">
                  <c:v>75.388480506187776</c:v>
                </c:pt>
                <c:pt idx="31">
                  <c:v>75.910044703950376</c:v>
                </c:pt>
                <c:pt idx="32">
                  <c:v>76.278402724868911</c:v>
                </c:pt>
                <c:pt idx="33">
                  <c:v>76.634441354346009</c:v>
                </c:pt>
                <c:pt idx="34">
                  <c:v>76.830596332273387</c:v>
                </c:pt>
                <c:pt idx="35">
                  <c:v>76.539514197742037</c:v>
                </c:pt>
                <c:pt idx="36">
                  <c:v>76.524579319469126</c:v>
                </c:pt>
                <c:pt idx="37">
                  <c:v>76.38039215686274</c:v>
                </c:pt>
                <c:pt idx="38">
                  <c:v>76.201748692298878</c:v>
                </c:pt>
                <c:pt idx="39">
                  <c:v>76.92481969565381</c:v>
                </c:pt>
                <c:pt idx="40">
                  <c:v>76.948559517605901</c:v>
                </c:pt>
                <c:pt idx="41">
                  <c:v>77.115031238515257</c:v>
                </c:pt>
                <c:pt idx="42">
                  <c:v>77.554207678059058</c:v>
                </c:pt>
                <c:pt idx="43">
                  <c:v>79.053245858856798</c:v>
                </c:pt>
                <c:pt idx="44">
                  <c:v>78.381629692530879</c:v>
                </c:pt>
                <c:pt idx="45">
                  <c:v>78.316904106726113</c:v>
                </c:pt>
                <c:pt idx="46">
                  <c:v>78.531345749991388</c:v>
                </c:pt>
                <c:pt idx="47">
                  <c:v>78.930721354963779</c:v>
                </c:pt>
                <c:pt idx="48">
                  <c:v>79.289451029733129</c:v>
                </c:pt>
                <c:pt idx="49">
                  <c:v>79.210895907502362</c:v>
                </c:pt>
                <c:pt idx="50">
                  <c:v>79.364873622812709</c:v>
                </c:pt>
                <c:pt idx="51">
                  <c:v>80.980185699243805</c:v>
                </c:pt>
                <c:pt idx="52">
                  <c:v>82.059979710880043</c:v>
                </c:pt>
                <c:pt idx="53">
                  <c:v>82.541133455210229</c:v>
                </c:pt>
                <c:pt idx="54">
                  <c:v>82.95198799699925</c:v>
                </c:pt>
                <c:pt idx="55">
                  <c:v>83.758426791761167</c:v>
                </c:pt>
                <c:pt idx="56">
                  <c:v>84.068582020389243</c:v>
                </c:pt>
                <c:pt idx="57">
                  <c:v>84.263070590403629</c:v>
                </c:pt>
                <c:pt idx="58">
                  <c:v>85.074581523225078</c:v>
                </c:pt>
                <c:pt idx="59">
                  <c:v>85.486922314645213</c:v>
                </c:pt>
                <c:pt idx="60">
                  <c:v>85.789819572230854</c:v>
                </c:pt>
                <c:pt idx="61">
                  <c:v>86.015399708654158</c:v>
                </c:pt>
                <c:pt idx="62">
                  <c:v>85.980563022479544</c:v>
                </c:pt>
                <c:pt idx="63">
                  <c:v>86.241768579492003</c:v>
                </c:pt>
                <c:pt idx="64">
                  <c:v>86.326560444379481</c:v>
                </c:pt>
                <c:pt idx="65">
                  <c:v>86.705909779694608</c:v>
                </c:pt>
                <c:pt idx="66">
                  <c:v>86.819816684070076</c:v>
                </c:pt>
                <c:pt idx="67">
                  <c:v>86.878859583309293</c:v>
                </c:pt>
                <c:pt idx="68">
                  <c:v>86.494228180229726</c:v>
                </c:pt>
                <c:pt idx="69">
                  <c:v>86.529029314474741</c:v>
                </c:pt>
                <c:pt idx="70">
                  <c:v>86.529029314474741</c:v>
                </c:pt>
                <c:pt idx="71">
                  <c:v>86.881538026576195</c:v>
                </c:pt>
                <c:pt idx="72">
                  <c:v>86.981848881384551</c:v>
                </c:pt>
                <c:pt idx="73">
                  <c:v>87.174669059905767</c:v>
                </c:pt>
                <c:pt idx="74">
                  <c:v>87.420718816067648</c:v>
                </c:pt>
                <c:pt idx="75">
                  <c:v>87.640044370493627</c:v>
                </c:pt>
                <c:pt idx="76">
                  <c:v>87.91254353474487</c:v>
                </c:pt>
                <c:pt idx="77">
                  <c:v>88.182865291794641</c:v>
                </c:pt>
                <c:pt idx="78">
                  <c:v>88.599223916489052</c:v>
                </c:pt>
                <c:pt idx="79">
                  <c:v>88.592979876371757</c:v>
                </c:pt>
                <c:pt idx="80">
                  <c:v>88.664187410081709</c:v>
                </c:pt>
                <c:pt idx="81">
                  <c:v>88.728010825439782</c:v>
                </c:pt>
                <c:pt idx="82">
                  <c:v>88.84810536543236</c:v>
                </c:pt>
                <c:pt idx="83">
                  <c:v>88.962139762667164</c:v>
                </c:pt>
                <c:pt idx="84">
                  <c:v>88.968181574287712</c:v>
                </c:pt>
                <c:pt idx="85">
                  <c:v>88.926282051282044</c:v>
                </c:pt>
                <c:pt idx="86">
                  <c:v>88.838953302840125</c:v>
                </c:pt>
                <c:pt idx="87">
                  <c:v>88.80203503007499</c:v>
                </c:pt>
                <c:pt idx="88">
                  <c:v>88.569395392968218</c:v>
                </c:pt>
                <c:pt idx="89">
                  <c:v>88.729104888865564</c:v>
                </c:pt>
                <c:pt idx="90">
                  <c:v>88.885108610311434</c:v>
                </c:pt>
                <c:pt idx="91">
                  <c:v>88.790522067439142</c:v>
                </c:pt>
                <c:pt idx="92">
                  <c:v>88.835845678852195</c:v>
                </c:pt>
                <c:pt idx="93">
                  <c:v>88.82885211995864</c:v>
                </c:pt>
                <c:pt idx="94">
                  <c:v>88.819299466481098</c:v>
                </c:pt>
                <c:pt idx="95">
                  <c:v>88.838344898483683</c:v>
                </c:pt>
                <c:pt idx="96">
                  <c:v>89.111475914430827</c:v>
                </c:pt>
                <c:pt idx="97">
                  <c:v>89.330774152271275</c:v>
                </c:pt>
                <c:pt idx="98">
                  <c:v>89.453951898798749</c:v>
                </c:pt>
                <c:pt idx="99">
                  <c:v>89.586352426715479</c:v>
                </c:pt>
                <c:pt idx="100">
                  <c:v>89.632183325306087</c:v>
                </c:pt>
                <c:pt idx="101">
                  <c:v>89.837993338043816</c:v>
                </c:pt>
                <c:pt idx="102">
                  <c:v>90.011079216397235</c:v>
                </c:pt>
                <c:pt idx="103">
                  <c:v>90.19568439297646</c:v>
                </c:pt>
                <c:pt idx="104">
                  <c:v>90.292503195728997</c:v>
                </c:pt>
                <c:pt idx="105">
                  <c:v>90.402081717416877</c:v>
                </c:pt>
                <c:pt idx="106">
                  <c:v>90.593317684662637</c:v>
                </c:pt>
                <c:pt idx="107">
                  <c:v>90.587883767834469</c:v>
                </c:pt>
                <c:pt idx="108">
                  <c:v>90.700104493207945</c:v>
                </c:pt>
                <c:pt idx="109">
                  <c:v>90.888597121411053</c:v>
                </c:pt>
                <c:pt idx="110">
                  <c:v>90.887070861860153</c:v>
                </c:pt>
                <c:pt idx="111">
                  <c:v>91.503397158739958</c:v>
                </c:pt>
                <c:pt idx="112">
                  <c:v>90.839246390995839</c:v>
                </c:pt>
                <c:pt idx="113">
                  <c:v>91.231123749754843</c:v>
                </c:pt>
                <c:pt idx="114">
                  <c:v>92.382089261352561</c:v>
                </c:pt>
                <c:pt idx="115">
                  <c:v>90.815707035139269</c:v>
                </c:pt>
                <c:pt idx="116">
                  <c:v>90.796134376438104</c:v>
                </c:pt>
                <c:pt idx="117">
                  <c:v>90.804792039031938</c:v>
                </c:pt>
                <c:pt idx="118">
                  <c:v>90.763003830679168</c:v>
                </c:pt>
                <c:pt idx="119">
                  <c:v>90.725118369505125</c:v>
                </c:pt>
                <c:pt idx="120">
                  <c:v>90.809449574289474</c:v>
                </c:pt>
                <c:pt idx="121">
                  <c:v>90.737330495300512</c:v>
                </c:pt>
                <c:pt idx="122">
                  <c:v>90.671276976272807</c:v>
                </c:pt>
                <c:pt idx="123">
                  <c:v>90.59715324477817</c:v>
                </c:pt>
                <c:pt idx="124">
                  <c:v>90.541533357032819</c:v>
                </c:pt>
                <c:pt idx="125">
                  <c:v>90.470112741969785</c:v>
                </c:pt>
                <c:pt idx="126">
                  <c:v>90.448127106857456</c:v>
                </c:pt>
                <c:pt idx="127">
                  <c:v>90.487380739765939</c:v>
                </c:pt>
                <c:pt idx="128">
                  <c:v>90.486342126224045</c:v>
                </c:pt>
                <c:pt idx="129">
                  <c:v>90.33555798432667</c:v>
                </c:pt>
                <c:pt idx="130">
                  <c:v>90.262042121359571</c:v>
                </c:pt>
                <c:pt idx="131">
                  <c:v>90.262042121359571</c:v>
                </c:pt>
                <c:pt idx="132">
                  <c:v>90.031238515251744</c:v>
                </c:pt>
                <c:pt idx="133">
                  <c:v>90.035481286482778</c:v>
                </c:pt>
                <c:pt idx="134">
                  <c:v>90.010261087675289</c:v>
                </c:pt>
                <c:pt idx="135">
                  <c:v>89.85658527729872</c:v>
                </c:pt>
                <c:pt idx="136">
                  <c:v>89.65462753950338</c:v>
                </c:pt>
                <c:pt idx="137">
                  <c:v>89.522290131224153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D-44F5-AAAB-45CC637A9A63}"/>
            </c:ext>
          </c:extLst>
        </c:ser>
        <c:ser>
          <c:idx val="1"/>
          <c:order val="1"/>
          <c:tx>
            <c:strRef>
              <c:f>'Ontario Numbers'!$K$2</c:f>
              <c:strCache>
                <c:ptCount val="1"/>
                <c:pt idx="0">
                  <c:v>deaths as % of total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'Ontario Numbers'!$B$3:$B$140</c:f>
              <c:numCache>
                <c:formatCode>m/d/yyyy</c:formatCode>
                <c:ptCount val="138"/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43961</c:v>
                </c:pt>
                <c:pt idx="27">
                  <c:v>43962</c:v>
                </c:pt>
                <c:pt idx="28">
                  <c:v>43963</c:v>
                </c:pt>
                <c:pt idx="29">
                  <c:v>43964</c:v>
                </c:pt>
                <c:pt idx="30">
                  <c:v>43965</c:v>
                </c:pt>
                <c:pt idx="31">
                  <c:v>43966</c:v>
                </c:pt>
                <c:pt idx="32">
                  <c:v>43967</c:v>
                </c:pt>
                <c:pt idx="33">
                  <c:v>43968</c:v>
                </c:pt>
                <c:pt idx="34">
                  <c:v>43969</c:v>
                </c:pt>
                <c:pt idx="35">
                  <c:v>43970</c:v>
                </c:pt>
                <c:pt idx="36">
                  <c:v>43972</c:v>
                </c:pt>
                <c:pt idx="37">
                  <c:v>43975</c:v>
                </c:pt>
                <c:pt idx="38">
                  <c:v>43977</c:v>
                </c:pt>
                <c:pt idx="39">
                  <c:v>43978</c:v>
                </c:pt>
                <c:pt idx="40">
                  <c:v>43979</c:v>
                </c:pt>
                <c:pt idx="41">
                  <c:v>43980</c:v>
                </c:pt>
                <c:pt idx="42">
                  <c:v>43981</c:v>
                </c:pt>
                <c:pt idx="43">
                  <c:v>43982</c:v>
                </c:pt>
                <c:pt idx="44">
                  <c:v>43983</c:v>
                </c:pt>
                <c:pt idx="45">
                  <c:v>43984</c:v>
                </c:pt>
                <c:pt idx="46">
                  <c:v>43985</c:v>
                </c:pt>
                <c:pt idx="47">
                  <c:v>43986</c:v>
                </c:pt>
                <c:pt idx="48">
                  <c:v>43988</c:v>
                </c:pt>
                <c:pt idx="49">
                  <c:v>43989</c:v>
                </c:pt>
                <c:pt idx="50">
                  <c:v>43990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44000</c:v>
                </c:pt>
                <c:pt idx="59">
                  <c:v>44002</c:v>
                </c:pt>
                <c:pt idx="60">
                  <c:v>44003</c:v>
                </c:pt>
                <c:pt idx="61">
                  <c:v>44004</c:v>
                </c:pt>
                <c:pt idx="62">
                  <c:v>44005</c:v>
                </c:pt>
                <c:pt idx="63">
                  <c:v>44006</c:v>
                </c:pt>
                <c:pt idx="64">
                  <c:v>44007</c:v>
                </c:pt>
                <c:pt idx="65">
                  <c:v>44008</c:v>
                </c:pt>
                <c:pt idx="66">
                  <c:v>44009</c:v>
                </c:pt>
                <c:pt idx="67">
                  <c:v>44010</c:v>
                </c:pt>
                <c:pt idx="68">
                  <c:v>44011</c:v>
                </c:pt>
                <c:pt idx="69">
                  <c:v>44012</c:v>
                </c:pt>
                <c:pt idx="70">
                  <c:v>44013</c:v>
                </c:pt>
                <c:pt idx="71">
                  <c:v>44014</c:v>
                </c:pt>
                <c:pt idx="72">
                  <c:v>44015</c:v>
                </c:pt>
                <c:pt idx="73">
                  <c:v>44016</c:v>
                </c:pt>
                <c:pt idx="74">
                  <c:v>44018</c:v>
                </c:pt>
                <c:pt idx="75">
                  <c:v>44019</c:v>
                </c:pt>
                <c:pt idx="76">
                  <c:v>44020</c:v>
                </c:pt>
                <c:pt idx="77">
                  <c:v>44022</c:v>
                </c:pt>
                <c:pt idx="78">
                  <c:v>44023</c:v>
                </c:pt>
                <c:pt idx="79">
                  <c:v>44024</c:v>
                </c:pt>
                <c:pt idx="80">
                  <c:v>44025</c:v>
                </c:pt>
                <c:pt idx="81">
                  <c:v>44026</c:v>
                </c:pt>
                <c:pt idx="82">
                  <c:v>44027</c:v>
                </c:pt>
                <c:pt idx="83">
                  <c:v>44028</c:v>
                </c:pt>
                <c:pt idx="84">
                  <c:v>44029</c:v>
                </c:pt>
                <c:pt idx="85">
                  <c:v>44030</c:v>
                </c:pt>
                <c:pt idx="86">
                  <c:v>44031</c:v>
                </c:pt>
                <c:pt idx="87">
                  <c:v>44032</c:v>
                </c:pt>
                <c:pt idx="88">
                  <c:v>44033</c:v>
                </c:pt>
                <c:pt idx="89">
                  <c:v>44034</c:v>
                </c:pt>
                <c:pt idx="90">
                  <c:v>44035</c:v>
                </c:pt>
                <c:pt idx="91">
                  <c:v>44036</c:v>
                </c:pt>
                <c:pt idx="92">
                  <c:v>44037</c:v>
                </c:pt>
                <c:pt idx="93">
                  <c:v>44038</c:v>
                </c:pt>
                <c:pt idx="94">
                  <c:v>44039</c:v>
                </c:pt>
                <c:pt idx="95">
                  <c:v>44040</c:v>
                </c:pt>
                <c:pt idx="96">
                  <c:v>44041</c:v>
                </c:pt>
                <c:pt idx="97">
                  <c:v>44042</c:v>
                </c:pt>
                <c:pt idx="98">
                  <c:v>44043</c:v>
                </c:pt>
                <c:pt idx="99">
                  <c:v>44044</c:v>
                </c:pt>
                <c:pt idx="100">
                  <c:v>44045</c:v>
                </c:pt>
                <c:pt idx="101">
                  <c:v>44047</c:v>
                </c:pt>
                <c:pt idx="102">
                  <c:v>44048</c:v>
                </c:pt>
                <c:pt idx="103">
                  <c:v>44049</c:v>
                </c:pt>
                <c:pt idx="104">
                  <c:v>44050</c:v>
                </c:pt>
                <c:pt idx="105">
                  <c:v>44051</c:v>
                </c:pt>
                <c:pt idx="106">
                  <c:v>44052</c:v>
                </c:pt>
                <c:pt idx="107">
                  <c:v>44053</c:v>
                </c:pt>
                <c:pt idx="108">
                  <c:v>44054</c:v>
                </c:pt>
                <c:pt idx="109">
                  <c:v>44056</c:v>
                </c:pt>
                <c:pt idx="110">
                  <c:v>44057</c:v>
                </c:pt>
                <c:pt idx="111">
                  <c:v>44060</c:v>
                </c:pt>
                <c:pt idx="112">
                  <c:v>44061</c:v>
                </c:pt>
                <c:pt idx="113">
                  <c:v>44062</c:v>
                </c:pt>
                <c:pt idx="114">
                  <c:v>44063</c:v>
                </c:pt>
                <c:pt idx="115">
                  <c:v>44064</c:v>
                </c:pt>
                <c:pt idx="116">
                  <c:v>44065</c:v>
                </c:pt>
                <c:pt idx="117">
                  <c:v>44066</c:v>
                </c:pt>
                <c:pt idx="118">
                  <c:v>44067</c:v>
                </c:pt>
                <c:pt idx="119">
                  <c:v>44068</c:v>
                </c:pt>
                <c:pt idx="120">
                  <c:v>44069</c:v>
                </c:pt>
                <c:pt idx="121">
                  <c:v>44070</c:v>
                </c:pt>
                <c:pt idx="122">
                  <c:v>44071</c:v>
                </c:pt>
                <c:pt idx="123">
                  <c:v>44072</c:v>
                </c:pt>
                <c:pt idx="124">
                  <c:v>44073</c:v>
                </c:pt>
                <c:pt idx="125">
                  <c:v>44074</c:v>
                </c:pt>
                <c:pt idx="126">
                  <c:v>44075</c:v>
                </c:pt>
                <c:pt idx="127">
                  <c:v>44076</c:v>
                </c:pt>
                <c:pt idx="128">
                  <c:v>44077</c:v>
                </c:pt>
                <c:pt idx="129">
                  <c:v>44079</c:v>
                </c:pt>
                <c:pt idx="130">
                  <c:v>44080</c:v>
                </c:pt>
                <c:pt idx="131">
                  <c:v>44081</c:v>
                </c:pt>
                <c:pt idx="132">
                  <c:v>44082</c:v>
                </c:pt>
                <c:pt idx="133">
                  <c:v>44083</c:v>
                </c:pt>
                <c:pt idx="134">
                  <c:v>44084</c:v>
                </c:pt>
                <c:pt idx="135">
                  <c:v>44085</c:v>
                </c:pt>
                <c:pt idx="136">
                  <c:v>44086</c:v>
                </c:pt>
                <c:pt idx="137">
                  <c:v>44087</c:v>
                </c:pt>
              </c:numCache>
            </c:numRef>
          </c:cat>
          <c:val>
            <c:numRef>
              <c:f>'Ontario Numbers'!$K$3:$K$140</c:f>
              <c:numCache>
                <c:formatCode>0.00</c:formatCode>
                <c:ptCount val="138"/>
                <c:pt idx="1">
                  <c:v>4.199673079341129</c:v>
                </c:pt>
                <c:pt idx="2">
                  <c:v>4.5578311826684033</c:v>
                </c:pt>
                <c:pt idx="3">
                  <c:v>4.7204553063274188</c:v>
                </c:pt>
                <c:pt idx="4">
                  <c:v>5.0183727034120738</c:v>
                </c:pt>
                <c:pt idx="5">
                  <c:v>5.1348651348651346</c:v>
                </c:pt>
                <c:pt idx="6">
                  <c:v>5.2278313480809224</c:v>
                </c:pt>
                <c:pt idx="7">
                  <c:v>5.221745350500715</c:v>
                </c:pt>
                <c:pt idx="8">
                  <c:v>5.3003834682573494</c:v>
                </c:pt>
                <c:pt idx="9">
                  <c:v>5.3817884850959574</c:v>
                </c:pt>
                <c:pt idx="10">
                  <c:v>5.5361441105675908</c:v>
                </c:pt>
                <c:pt idx="11">
                  <c:v>5.6439085731193135</c:v>
                </c:pt>
                <c:pt idx="12">
                  <c:v>5.7949267595569847</c:v>
                </c:pt>
                <c:pt idx="13">
                  <c:v>5.7857538802660757</c:v>
                </c:pt>
                <c:pt idx="14">
                  <c:v>6.0043080236941302</c:v>
                </c:pt>
                <c:pt idx="15">
                  <c:v>6.1829529939535792</c:v>
                </c:pt>
                <c:pt idx="16">
                  <c:v>6.3326551373346902</c:v>
                </c:pt>
                <c:pt idx="17">
                  <c:v>6.6843763513930927</c:v>
                </c:pt>
                <c:pt idx="18">
                  <c:v>6.7497591522157991</c:v>
                </c:pt>
                <c:pt idx="19">
                  <c:v>6.86956013785852</c:v>
                </c:pt>
                <c:pt idx="20">
                  <c:v>6.9275907252321538</c:v>
                </c:pt>
                <c:pt idx="21">
                  <c:v>7.2532500139485574</c:v>
                </c:pt>
                <c:pt idx="22">
                  <c:v>7.433096668487166</c:v>
                </c:pt>
                <c:pt idx="23">
                  <c:v>7.6327315457750249</c:v>
                </c:pt>
                <c:pt idx="24">
                  <c:v>7.7244913968934679</c:v>
                </c:pt>
                <c:pt idx="25">
                  <c:v>7.857944688233494</c:v>
                </c:pt>
                <c:pt idx="26">
                  <c:v>8.0739203478604615</c:v>
                </c:pt>
                <c:pt idx="27">
                  <c:v>8.1232356663097445</c:v>
                </c:pt>
                <c:pt idx="28">
                  <c:v>8.2508250825082499</c:v>
                </c:pt>
                <c:pt idx="29">
                  <c:v>8.3113580711998498</c:v>
                </c:pt>
                <c:pt idx="30">
                  <c:v>8.3651251512049871</c:v>
                </c:pt>
                <c:pt idx="31">
                  <c:v>8.3249703494206742</c:v>
                </c:pt>
                <c:pt idx="32">
                  <c:v>8.3269842692600715</c:v>
                </c:pt>
                <c:pt idx="33">
                  <c:v>8.3035359555025821</c:v>
                </c:pt>
                <c:pt idx="34">
                  <c:v>8.293766607135078</c:v>
                </c:pt>
                <c:pt idx="35">
                  <c:v>8.2064659596305169</c:v>
                </c:pt>
                <c:pt idx="36">
                  <c:v>8.2399636168189527</c:v>
                </c:pt>
                <c:pt idx="37">
                  <c:v>8.1294117647058819</c:v>
                </c:pt>
                <c:pt idx="38">
                  <c:v>8.1058378832423355</c:v>
                </c:pt>
                <c:pt idx="39">
                  <c:v>8.1372956236075975</c:v>
                </c:pt>
                <c:pt idx="40">
                  <c:v>8.1478448596739383</c:v>
                </c:pt>
                <c:pt idx="41">
                  <c:v>8.1955163542815139</c:v>
                </c:pt>
                <c:pt idx="42">
                  <c:v>8.1611157520066833</c:v>
                </c:pt>
                <c:pt idx="43">
                  <c:v>8.2134183913878722</c:v>
                </c:pt>
                <c:pt idx="44">
                  <c:v>8.0529313944025755</c:v>
                </c:pt>
                <c:pt idx="45">
                  <c:v>7.9870423908878747</c:v>
                </c:pt>
                <c:pt idx="46">
                  <c:v>7.9595138912796504</c:v>
                </c:pt>
                <c:pt idx="47">
                  <c:v>8.0161888242696318</c:v>
                </c:pt>
                <c:pt idx="48">
                  <c:v>7.9696708827229985</c:v>
                </c:pt>
                <c:pt idx="49">
                  <c:v>7.923702518208839</c:v>
                </c:pt>
                <c:pt idx="50">
                  <c:v>7.9390797148412187</c:v>
                </c:pt>
                <c:pt idx="51">
                  <c:v>7.8970039245716466</c:v>
                </c:pt>
                <c:pt idx="52">
                  <c:v>7.8842252092315492</c:v>
                </c:pt>
                <c:pt idx="53">
                  <c:v>7.8736682846876374</c:v>
                </c:pt>
                <c:pt idx="54">
                  <c:v>7.8363340835208808</c:v>
                </c:pt>
                <c:pt idx="55">
                  <c:v>7.8256547267700149</c:v>
                </c:pt>
                <c:pt idx="56">
                  <c:v>7.8066110596231075</c:v>
                </c:pt>
                <c:pt idx="57">
                  <c:v>7.7962769552128774</c:v>
                </c:pt>
                <c:pt idx="58">
                  <c:v>7.7558708266245402</c:v>
                </c:pt>
                <c:pt idx="59">
                  <c:v>7.792558782018558</c:v>
                </c:pt>
                <c:pt idx="60">
                  <c:v>7.784681562910742</c:v>
                </c:pt>
                <c:pt idx="61">
                  <c:v>7.7563397449237446</c:v>
                </c:pt>
                <c:pt idx="62">
                  <c:v>7.7363896848137532</c:v>
                </c:pt>
                <c:pt idx="63">
                  <c:v>7.7345954844778921</c:v>
                </c:pt>
                <c:pt idx="64">
                  <c:v>7.7210934073965802</c:v>
                </c:pt>
                <c:pt idx="65">
                  <c:v>7.704860706376035</c:v>
                </c:pt>
                <c:pt idx="66">
                  <c:v>7.6923076923076925</c:v>
                </c:pt>
                <c:pt idx="67">
                  <c:v>7.6701102325849826</c:v>
                </c:pt>
                <c:pt idx="68">
                  <c:v>7.6336971155223283</c:v>
                </c:pt>
                <c:pt idx="69">
                  <c:v>7.6194821489677196</c:v>
                </c:pt>
                <c:pt idx="70">
                  <c:v>7.6194821489677196</c:v>
                </c:pt>
                <c:pt idx="71">
                  <c:v>7.5770426915465077</c:v>
                </c:pt>
                <c:pt idx="72">
                  <c:v>7.5474883917264677</c:v>
                </c:pt>
                <c:pt idx="73">
                  <c:v>7.5358985864931576</c:v>
                </c:pt>
                <c:pt idx="74">
                  <c:v>7.4802492489150998</c:v>
                </c:pt>
                <c:pt idx="75">
                  <c:v>7.4625623960066552</c:v>
                </c:pt>
                <c:pt idx="76">
                  <c:v>7.4630991210127702</c:v>
                </c:pt>
                <c:pt idx="77">
                  <c:v>7.4319877139096091</c:v>
                </c:pt>
                <c:pt idx="78">
                  <c:v>7.4219817456413626</c:v>
                </c:pt>
                <c:pt idx="79">
                  <c:v>7.404079187430221</c:v>
                </c:pt>
                <c:pt idx="80">
                  <c:v>7.3889084937158982</c:v>
                </c:pt>
                <c:pt idx="81">
                  <c:v>7.3694181326116368</c:v>
                </c:pt>
                <c:pt idx="82">
                  <c:v>7.373421137860305</c:v>
                </c:pt>
                <c:pt idx="83">
                  <c:v>7.3648521378790726</c:v>
                </c:pt>
                <c:pt idx="84">
                  <c:v>7.367065514836078</c:v>
                </c:pt>
                <c:pt idx="85">
                  <c:v>7.3397435897435903</c:v>
                </c:pt>
                <c:pt idx="86">
                  <c:v>7.3157110945644073</c:v>
                </c:pt>
                <c:pt idx="87">
                  <c:v>7.2921911020429793</c:v>
                </c:pt>
                <c:pt idx="88">
                  <c:v>7.2558115017658533</c:v>
                </c:pt>
                <c:pt idx="89">
                  <c:v>7.2296428477707506</c:v>
                </c:pt>
                <c:pt idx="90">
                  <c:v>7.2101544098403556</c:v>
                </c:pt>
                <c:pt idx="91">
                  <c:v>7.1813565941934634</c:v>
                </c:pt>
                <c:pt idx="92">
                  <c:v>7.1582388501154561</c:v>
                </c:pt>
                <c:pt idx="93">
                  <c:v>7.1432264736297828</c:v>
                </c:pt>
                <c:pt idx="94">
                  <c:v>7.1238949457460246</c:v>
                </c:pt>
                <c:pt idx="95">
                  <c:v>7.113852480082242</c:v>
                </c:pt>
                <c:pt idx="96">
                  <c:v>7.1025496332016615</c:v>
                </c:pt>
                <c:pt idx="97">
                  <c:v>7.0940499040307099</c:v>
                </c:pt>
                <c:pt idx="98">
                  <c:v>7.0774567063684364</c:v>
                </c:pt>
                <c:pt idx="99">
                  <c:v>7.0602293239773211</c:v>
                </c:pt>
                <c:pt idx="100">
                  <c:v>7.0420035995842731</c:v>
                </c:pt>
                <c:pt idx="101">
                  <c:v>7.0202886847683459</c:v>
                </c:pt>
                <c:pt idx="102">
                  <c:v>7.0050863675278237</c:v>
                </c:pt>
                <c:pt idx="103">
                  <c:v>6.9908814589665651</c:v>
                </c:pt>
                <c:pt idx="104">
                  <c:v>6.9754618141714921</c:v>
                </c:pt>
                <c:pt idx="105">
                  <c:v>6.9657467410613751</c:v>
                </c:pt>
                <c:pt idx="106">
                  <c:v>6.9569994506317734</c:v>
                </c:pt>
                <c:pt idx="107">
                  <c:v>6.9370782600034859</c:v>
                </c:pt>
                <c:pt idx="108">
                  <c:v>6.9313827934517587</c:v>
                </c:pt>
                <c:pt idx="109">
                  <c:v>6.9041543835311021</c:v>
                </c:pt>
                <c:pt idx="110">
                  <c:v>6.8909266170691321</c:v>
                </c:pt>
                <c:pt idx="111">
                  <c:v>6.8906732550957379</c:v>
                </c:pt>
                <c:pt idx="112">
                  <c:v>6.8338634695375582</c:v>
                </c:pt>
                <c:pt idx="113">
                  <c:v>6.8444793096685625</c:v>
                </c:pt>
                <c:pt idx="114">
                  <c:v>6.8042291950886762</c:v>
                </c:pt>
                <c:pt idx="115">
                  <c:v>6.7898686223560558</c:v>
                </c:pt>
                <c:pt idx="116">
                  <c:v>6.7745295129217427</c:v>
                </c:pt>
                <c:pt idx="117">
                  <c:v>6.7557122844307038</c:v>
                </c:pt>
                <c:pt idx="118">
                  <c:v>6.7410316332184932</c:v>
                </c:pt>
                <c:pt idx="119">
                  <c:v>6.7296368399548152</c:v>
                </c:pt>
                <c:pt idx="120">
                  <c:v>6.7202302434344645</c:v>
                </c:pt>
                <c:pt idx="121">
                  <c:v>6.7036567574677726</c:v>
                </c:pt>
                <c:pt idx="122">
                  <c:v>6.6984619053296761</c:v>
                </c:pt>
                <c:pt idx="123">
                  <c:v>6.6749043556780645</c:v>
                </c:pt>
                <c:pt idx="124">
                  <c:v>6.6595568195283796</c:v>
                </c:pt>
                <c:pt idx="125">
                  <c:v>6.6439764589094521</c:v>
                </c:pt>
                <c:pt idx="126">
                  <c:v>6.628792343414819</c:v>
                </c:pt>
                <c:pt idx="127">
                  <c:v>6.6080744465855146</c:v>
                </c:pt>
                <c:pt idx="128">
                  <c:v>6.5876399756360389</c:v>
                </c:pt>
                <c:pt idx="129">
                  <c:v>6.5367532497732723</c:v>
                </c:pt>
                <c:pt idx="130">
                  <c:v>6.5174578902249714</c:v>
                </c:pt>
                <c:pt idx="131">
                  <c:v>6.5174578902249714</c:v>
                </c:pt>
                <c:pt idx="132">
                  <c:v>6.4613193678794563</c:v>
                </c:pt>
                <c:pt idx="133">
                  <c:v>6.4392812178093175</c:v>
                </c:pt>
                <c:pt idx="134">
                  <c:v>6.4166001596169195</c:v>
                </c:pt>
                <c:pt idx="135">
                  <c:v>6.3833166923844971</c:v>
                </c:pt>
                <c:pt idx="136">
                  <c:v>6.3521444695259595</c:v>
                </c:pt>
                <c:pt idx="137">
                  <c:v>6.3252741326622326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D-44F5-AAAB-45CC637A9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482528"/>
        <c:axId val="585488432"/>
      </c:lineChart>
      <c:dateAx>
        <c:axId val="585482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88432"/>
        <c:crosses val="autoZero"/>
        <c:auto val="1"/>
        <c:lblOffset val="100"/>
        <c:baseTimeUnit val="days"/>
      </c:dateAx>
      <c:valAx>
        <c:axId val="5854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8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Positivity Rate (% of tests that are positive)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'Ontario Numbers'!$L$2</c:f>
              <c:strCache>
                <c:ptCount val="1"/>
                <c:pt idx="0">
                  <c:v>Test Positivity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Numbers'!$B$3:$B$140</c:f>
              <c:numCache>
                <c:formatCode>m/d/yyyy</c:formatCode>
                <c:ptCount val="138"/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43961</c:v>
                </c:pt>
                <c:pt idx="27">
                  <c:v>43962</c:v>
                </c:pt>
                <c:pt idx="28">
                  <c:v>43963</c:v>
                </c:pt>
                <c:pt idx="29">
                  <c:v>43964</c:v>
                </c:pt>
                <c:pt idx="30">
                  <c:v>43965</c:v>
                </c:pt>
                <c:pt idx="31">
                  <c:v>43966</c:v>
                </c:pt>
                <c:pt idx="32">
                  <c:v>43967</c:v>
                </c:pt>
                <c:pt idx="33">
                  <c:v>43968</c:v>
                </c:pt>
                <c:pt idx="34">
                  <c:v>43969</c:v>
                </c:pt>
                <c:pt idx="35">
                  <c:v>43970</c:v>
                </c:pt>
                <c:pt idx="36">
                  <c:v>43972</c:v>
                </c:pt>
                <c:pt idx="37">
                  <c:v>43975</c:v>
                </c:pt>
                <c:pt idx="38">
                  <c:v>43977</c:v>
                </c:pt>
                <c:pt idx="39">
                  <c:v>43978</c:v>
                </c:pt>
                <c:pt idx="40">
                  <c:v>43979</c:v>
                </c:pt>
                <c:pt idx="41">
                  <c:v>43980</c:v>
                </c:pt>
                <c:pt idx="42">
                  <c:v>43981</c:v>
                </c:pt>
                <c:pt idx="43">
                  <c:v>43982</c:v>
                </c:pt>
                <c:pt idx="44">
                  <c:v>43983</c:v>
                </c:pt>
                <c:pt idx="45">
                  <c:v>43984</c:v>
                </c:pt>
                <c:pt idx="46">
                  <c:v>43985</c:v>
                </c:pt>
                <c:pt idx="47">
                  <c:v>43986</c:v>
                </c:pt>
                <c:pt idx="48">
                  <c:v>43988</c:v>
                </c:pt>
                <c:pt idx="49">
                  <c:v>43989</c:v>
                </c:pt>
                <c:pt idx="50">
                  <c:v>43990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44000</c:v>
                </c:pt>
                <c:pt idx="59">
                  <c:v>44002</c:v>
                </c:pt>
                <c:pt idx="60">
                  <c:v>44003</c:v>
                </c:pt>
                <c:pt idx="61">
                  <c:v>44004</c:v>
                </c:pt>
                <c:pt idx="62">
                  <c:v>44005</c:v>
                </c:pt>
                <c:pt idx="63">
                  <c:v>44006</c:v>
                </c:pt>
                <c:pt idx="64">
                  <c:v>44007</c:v>
                </c:pt>
                <c:pt idx="65">
                  <c:v>44008</c:v>
                </c:pt>
                <c:pt idx="66">
                  <c:v>44009</c:v>
                </c:pt>
                <c:pt idx="67">
                  <c:v>44010</c:v>
                </c:pt>
                <c:pt idx="68">
                  <c:v>44011</c:v>
                </c:pt>
                <c:pt idx="69">
                  <c:v>44012</c:v>
                </c:pt>
                <c:pt idx="70">
                  <c:v>44013</c:v>
                </c:pt>
                <c:pt idx="71">
                  <c:v>44014</c:v>
                </c:pt>
                <c:pt idx="72">
                  <c:v>44015</c:v>
                </c:pt>
                <c:pt idx="73">
                  <c:v>44016</c:v>
                </c:pt>
                <c:pt idx="74">
                  <c:v>44018</c:v>
                </c:pt>
                <c:pt idx="75">
                  <c:v>44019</c:v>
                </c:pt>
                <c:pt idx="76">
                  <c:v>44020</c:v>
                </c:pt>
                <c:pt idx="77">
                  <c:v>44022</c:v>
                </c:pt>
                <c:pt idx="78">
                  <c:v>44023</c:v>
                </c:pt>
                <c:pt idx="79">
                  <c:v>44024</c:v>
                </c:pt>
                <c:pt idx="80">
                  <c:v>44025</c:v>
                </c:pt>
                <c:pt idx="81">
                  <c:v>44026</c:v>
                </c:pt>
                <c:pt idx="82">
                  <c:v>44027</c:v>
                </c:pt>
                <c:pt idx="83">
                  <c:v>44028</c:v>
                </c:pt>
                <c:pt idx="84">
                  <c:v>44029</c:v>
                </c:pt>
                <c:pt idx="85">
                  <c:v>44030</c:v>
                </c:pt>
                <c:pt idx="86">
                  <c:v>44031</c:v>
                </c:pt>
                <c:pt idx="87">
                  <c:v>44032</c:v>
                </c:pt>
                <c:pt idx="88">
                  <c:v>44033</c:v>
                </c:pt>
                <c:pt idx="89">
                  <c:v>44034</c:v>
                </c:pt>
                <c:pt idx="90">
                  <c:v>44035</c:v>
                </c:pt>
                <c:pt idx="91">
                  <c:v>44036</c:v>
                </c:pt>
                <c:pt idx="92">
                  <c:v>44037</c:v>
                </c:pt>
                <c:pt idx="93">
                  <c:v>44038</c:v>
                </c:pt>
                <c:pt idx="94">
                  <c:v>44039</c:v>
                </c:pt>
                <c:pt idx="95">
                  <c:v>44040</c:v>
                </c:pt>
                <c:pt idx="96">
                  <c:v>44041</c:v>
                </c:pt>
                <c:pt idx="97">
                  <c:v>44042</c:v>
                </c:pt>
                <c:pt idx="98">
                  <c:v>44043</c:v>
                </c:pt>
                <c:pt idx="99">
                  <c:v>44044</c:v>
                </c:pt>
                <c:pt idx="100">
                  <c:v>44045</c:v>
                </c:pt>
                <c:pt idx="101">
                  <c:v>44047</c:v>
                </c:pt>
                <c:pt idx="102">
                  <c:v>44048</c:v>
                </c:pt>
                <c:pt idx="103">
                  <c:v>44049</c:v>
                </c:pt>
                <c:pt idx="104">
                  <c:v>44050</c:v>
                </c:pt>
                <c:pt idx="105">
                  <c:v>44051</c:v>
                </c:pt>
                <c:pt idx="106">
                  <c:v>44052</c:v>
                </c:pt>
                <c:pt idx="107">
                  <c:v>44053</c:v>
                </c:pt>
                <c:pt idx="108">
                  <c:v>44054</c:v>
                </c:pt>
                <c:pt idx="109">
                  <c:v>44056</c:v>
                </c:pt>
                <c:pt idx="110">
                  <c:v>44057</c:v>
                </c:pt>
                <c:pt idx="111">
                  <c:v>44060</c:v>
                </c:pt>
                <c:pt idx="112">
                  <c:v>44061</c:v>
                </c:pt>
                <c:pt idx="113">
                  <c:v>44062</c:v>
                </c:pt>
                <c:pt idx="114">
                  <c:v>44063</c:v>
                </c:pt>
                <c:pt idx="115">
                  <c:v>44064</c:v>
                </c:pt>
                <c:pt idx="116">
                  <c:v>44065</c:v>
                </c:pt>
                <c:pt idx="117">
                  <c:v>44066</c:v>
                </c:pt>
                <c:pt idx="118">
                  <c:v>44067</c:v>
                </c:pt>
                <c:pt idx="119">
                  <c:v>44068</c:v>
                </c:pt>
                <c:pt idx="120">
                  <c:v>44069</c:v>
                </c:pt>
                <c:pt idx="121">
                  <c:v>44070</c:v>
                </c:pt>
                <c:pt idx="122">
                  <c:v>44071</c:v>
                </c:pt>
                <c:pt idx="123">
                  <c:v>44072</c:v>
                </c:pt>
                <c:pt idx="124">
                  <c:v>44073</c:v>
                </c:pt>
                <c:pt idx="125">
                  <c:v>44074</c:v>
                </c:pt>
                <c:pt idx="126">
                  <c:v>44075</c:v>
                </c:pt>
                <c:pt idx="127">
                  <c:v>44076</c:v>
                </c:pt>
                <c:pt idx="128">
                  <c:v>44077</c:v>
                </c:pt>
                <c:pt idx="129">
                  <c:v>44079</c:v>
                </c:pt>
                <c:pt idx="130">
                  <c:v>44080</c:v>
                </c:pt>
                <c:pt idx="131">
                  <c:v>44081</c:v>
                </c:pt>
                <c:pt idx="132">
                  <c:v>44082</c:v>
                </c:pt>
                <c:pt idx="133">
                  <c:v>44083</c:v>
                </c:pt>
                <c:pt idx="134">
                  <c:v>44084</c:v>
                </c:pt>
                <c:pt idx="135">
                  <c:v>44085</c:v>
                </c:pt>
                <c:pt idx="136">
                  <c:v>44086</c:v>
                </c:pt>
                <c:pt idx="137">
                  <c:v>44087</c:v>
                </c:pt>
              </c:numCache>
            </c:numRef>
          </c:cat>
          <c:val>
            <c:numRef>
              <c:f>'Ontario Numbers'!$L$3:$L$140</c:f>
              <c:numCache>
                <c:formatCode>0.00</c:formatCode>
                <c:ptCount val="138"/>
                <c:pt idx="1">
                  <c:v>7.0329495410410141</c:v>
                </c:pt>
                <c:pt idx="3">
                  <c:v>6.9956984378537461</c:v>
                </c:pt>
                <c:pt idx="4">
                  <c:v>6.9529607568325158</c:v>
                </c:pt>
                <c:pt idx="5">
                  <c:v>6.8349106203995795</c:v>
                </c:pt>
                <c:pt idx="6">
                  <c:v>6.7765556032466989</c:v>
                </c:pt>
                <c:pt idx="7">
                  <c:v>6.7847609803445774</c:v>
                </c:pt>
                <c:pt idx="8">
                  <c:v>6.7376700924384219</c:v>
                </c:pt>
                <c:pt idx="9">
                  <c:v>6.6357414201407892</c:v>
                </c:pt>
                <c:pt idx="10">
                  <c:v>6.6132634984210128</c:v>
                </c:pt>
                <c:pt idx="11">
                  <c:v>6.5296561051004636</c:v>
                </c:pt>
                <c:pt idx="12">
                  <c:v>6.4309937597073779</c:v>
                </c:pt>
                <c:pt idx="13">
                  <c:v>6.2846741392975023</c:v>
                </c:pt>
                <c:pt idx="14">
                  <c:v>6.1340776586783825</c:v>
                </c:pt>
                <c:pt idx="19">
                  <c:v>5.515870330810448</c:v>
                </c:pt>
                <c:pt idx="20">
                  <c:v>5.3596128303384676</c:v>
                </c:pt>
                <c:pt idx="21">
                  <c:v>5.2397240250248496</c:v>
                </c:pt>
                <c:pt idx="22">
                  <c:v>5.1911747194610935</c:v>
                </c:pt>
                <c:pt idx="23">
                  <c:v>5.1198468585492583</c:v>
                </c:pt>
                <c:pt idx="24">
                  <c:v>5.0205590593770841</c:v>
                </c:pt>
                <c:pt idx="25">
                  <c:v>4.9346718737803696</c:v>
                </c:pt>
                <c:pt idx="26">
                  <c:v>4.6631981087296142</c:v>
                </c:pt>
                <c:pt idx="27">
                  <c:v>4.5865292746738575</c:v>
                </c:pt>
                <c:pt idx="28">
                  <c:v>4.5457806884225773</c:v>
                </c:pt>
                <c:pt idx="29">
                  <c:v>4.470191008255834</c:v>
                </c:pt>
                <c:pt idx="30">
                  <c:v>4.3643791612773537</c:v>
                </c:pt>
                <c:pt idx="31">
                  <c:v>4.2913548442666114</c:v>
                </c:pt>
                <c:pt idx="32">
                  <c:v>4.2210783395666738</c:v>
                </c:pt>
                <c:pt idx="33">
                  <c:v>4.1578412190313978</c:v>
                </c:pt>
                <c:pt idx="34">
                  <c:v>4.1440049387975399</c:v>
                </c:pt>
                <c:pt idx="35">
                  <c:v>4.1772509173017216</c:v>
                </c:pt>
                <c:pt idx="36">
                  <c:v>4.1869055985819186</c:v>
                </c:pt>
                <c:pt idx="37">
                  <c:v>4.1709671246006916</c:v>
                </c:pt>
                <c:pt idx="38">
                  <c:v>4.1611721378933426</c:v>
                </c:pt>
                <c:pt idx="39">
                  <c:v>4.108777172184495</c:v>
                </c:pt>
                <c:pt idx="40">
                  <c:v>4.0573152793425171</c:v>
                </c:pt>
                <c:pt idx="41">
                  <c:v>3.9974320061937427</c:v>
                </c:pt>
                <c:pt idx="42">
                  <c:v>3.9258434367990964</c:v>
                </c:pt>
                <c:pt idx="43">
                  <c:v>3.8406550649343418</c:v>
                </c:pt>
                <c:pt idx="44">
                  <c:v>3.8572715361939078</c:v>
                </c:pt>
                <c:pt idx="45">
                  <c:v>3.8382863346364267</c:v>
                </c:pt>
                <c:pt idx="46">
                  <c:v>3.7945084330392773</c:v>
                </c:pt>
                <c:pt idx="47">
                  <c:v>3.7393030599384729</c:v>
                </c:pt>
                <c:pt idx="48">
                  <c:v>3.629358847718823</c:v>
                </c:pt>
                <c:pt idx="49">
                  <c:v>3.5955196046654736</c:v>
                </c:pt>
                <c:pt idx="50">
                  <c:v>3.5598559907900547</c:v>
                </c:pt>
                <c:pt idx="51">
                  <c:v>3.481022148324131</c:v>
                </c:pt>
                <c:pt idx="52">
                  <c:v>3.4113423022018425</c:v>
                </c:pt>
                <c:pt idx="53">
                  <c:v>3.3290137091231511</c:v>
                </c:pt>
                <c:pt idx="54">
                  <c:v>3.262921595845262</c:v>
                </c:pt>
                <c:pt idx="55">
                  <c:v>3.2068774165652965</c:v>
                </c:pt>
                <c:pt idx="56">
                  <c:v>3.1565090199902488</c:v>
                </c:pt>
                <c:pt idx="57">
                  <c:v>3.1085994973377233</c:v>
                </c:pt>
                <c:pt idx="58">
                  <c:v>3.0014397646773476</c:v>
                </c:pt>
                <c:pt idx="59">
                  <c:v>2.8924216485613456</c:v>
                </c:pt>
                <c:pt idx="60">
                  <c:v>2.8496833732433151</c:v>
                </c:pt>
                <c:pt idx="61">
                  <c:v>2.8109845423845528</c:v>
                </c:pt>
                <c:pt idx="62">
                  <c:v>2.7912725425785943</c:v>
                </c:pt>
                <c:pt idx="63">
                  <c:v>2.75205234854044</c:v>
                </c:pt>
                <c:pt idx="64">
                  <c:v>2.7070897973461734</c:v>
                </c:pt>
                <c:pt idx="65">
                  <c:v>2.6512886362969108</c:v>
                </c:pt>
                <c:pt idx="66">
                  <c:v>2.5964636400197016</c:v>
                </c:pt>
                <c:pt idx="67">
                  <c:v>2.5547776199298307</c:v>
                </c:pt>
                <c:pt idx="68">
                  <c:v>2.5232623525007121</c:v>
                </c:pt>
                <c:pt idx="69">
                  <c:v>2.4918195868047537</c:v>
                </c:pt>
                <c:pt idx="70">
                  <c:v>2.4918195868047537</c:v>
                </c:pt>
                <c:pt idx="71">
                  <c:v>2.4264201967067365</c:v>
                </c:pt>
                <c:pt idx="72">
                  <c:v>2.3979399377959467</c:v>
                </c:pt>
                <c:pt idx="73">
                  <c:v>2.3718138895060408</c:v>
                </c:pt>
                <c:pt idx="74">
                  <c:v>2.327609706445863</c:v>
                </c:pt>
                <c:pt idx="75">
                  <c:v>2.3122365791210036</c:v>
                </c:pt>
                <c:pt idx="76">
                  <c:v>2.2863303632988932</c:v>
                </c:pt>
                <c:pt idx="77">
                  <c:v>2.2286179134088062</c:v>
                </c:pt>
                <c:pt idx="78">
                  <c:v>2.1969234426752111</c:v>
                </c:pt>
                <c:pt idx="79">
                  <c:v>2.1711355967977184</c:v>
                </c:pt>
                <c:pt idx="80">
                  <c:v>2.151414897375775</c:v>
                </c:pt>
                <c:pt idx="81">
                  <c:v>2.1370005303462749</c:v>
                </c:pt>
                <c:pt idx="82">
                  <c:v>2.1138411755175066</c:v>
                </c:pt>
                <c:pt idx="83">
                  <c:v>2.0886068835285392</c:v>
                </c:pt>
                <c:pt idx="84">
                  <c:v>2.0587876273900392</c:v>
                </c:pt>
                <c:pt idx="85">
                  <c:v>2.0355215915343181</c:v>
                </c:pt>
                <c:pt idx="86">
                  <c:v>2.0149799970207187</c:v>
                </c:pt>
                <c:pt idx="87">
                  <c:v>1.9998039355954926</c:v>
                </c:pt>
                <c:pt idx="88">
                  <c:v>1.9863787878073975</c:v>
                </c:pt>
                <c:pt idx="89">
                  <c:v>1.9702714287117669</c:v>
                </c:pt>
                <c:pt idx="90">
                  <c:v>1.9493903372276924</c:v>
                </c:pt>
                <c:pt idx="91">
                  <c:v>1.9309581283004904</c:v>
                </c:pt>
                <c:pt idx="92">
                  <c:v>1.9091911930426444</c:v>
                </c:pt>
                <c:pt idx="93">
                  <c:v>1.8914823147870592</c:v>
                </c:pt>
                <c:pt idx="94">
                  <c:v>1.8746910666252421</c:v>
                </c:pt>
                <c:pt idx="95">
                  <c:v>1.8644388594866685</c:v>
                </c:pt>
                <c:pt idx="96">
                  <c:v>1.8439522424599022</c:v>
                </c:pt>
                <c:pt idx="97">
                  <c:v>1.8242816438750122</c:v>
                </c:pt>
                <c:pt idx="98">
                  <c:v>1.8052258500569991</c:v>
                </c:pt>
                <c:pt idx="99">
                  <c:v>1.7836040655634224</c:v>
                </c:pt>
                <c:pt idx="100">
                  <c:v>1.7645056552833411</c:v>
                </c:pt>
                <c:pt idx="101">
                  <c:v>1.7396824337642736</c:v>
                </c:pt>
                <c:pt idx="102">
                  <c:v>1.7303700553697503</c:v>
                </c:pt>
                <c:pt idx="103">
                  <c:v>1.7149464286560487</c:v>
                </c:pt>
                <c:pt idx="104">
                  <c:v>1.7003255579852483</c:v>
                </c:pt>
                <c:pt idx="105">
                  <c:v>1.6846362038086511</c:v>
                </c:pt>
                <c:pt idx="106">
                  <c:v>1.6684359548239904</c:v>
                </c:pt>
                <c:pt idx="107">
                  <c:v>1.6578417139080623</c:v>
                </c:pt>
                <c:pt idx="108">
                  <c:v>1.6445532612022251</c:v>
                </c:pt>
                <c:pt idx="109">
                  <c:v>1.6158007193789612</c:v>
                </c:pt>
                <c:pt idx="110">
                  <c:v>1.6001800345910047</c:v>
                </c:pt>
                <c:pt idx="111">
                  <c:v>1.5518252109964692</c:v>
                </c:pt>
                <c:pt idx="112">
                  <c:v>1.5532329058870833</c:v>
                </c:pt>
                <c:pt idx="113">
                  <c:v>1.5353069409483433</c:v>
                </c:pt>
                <c:pt idx="114">
                  <c:v>1.5300175746269353</c:v>
                </c:pt>
                <c:pt idx="115">
                  <c:v>1.5190057390153446</c:v>
                </c:pt>
                <c:pt idx="116">
                  <c:v>1.5070591267109412</c:v>
                </c:pt>
                <c:pt idx="117">
                  <c:v>1.4984664985859357</c:v>
                </c:pt>
                <c:pt idx="118">
                  <c:v>1.4921193436644873</c:v>
                </c:pt>
                <c:pt idx="119">
                  <c:v>1.4850303077243205</c:v>
                </c:pt>
                <c:pt idx="120">
                  <c:v>1.4765977233586463</c:v>
                </c:pt>
                <c:pt idx="121">
                  <c:v>1.4659161265849234</c:v>
                </c:pt>
                <c:pt idx="122">
                  <c:v>1.4539716639350884</c:v>
                </c:pt>
                <c:pt idx="123">
                  <c:v>1.4430394938748918</c:v>
                </c:pt>
                <c:pt idx="124">
                  <c:v>1.4345965738998281</c:v>
                </c:pt>
                <c:pt idx="125">
                  <c:v>1.4263016785314444</c:v>
                </c:pt>
                <c:pt idx="126">
                  <c:v>1.4188156880792859</c:v>
                </c:pt>
                <c:pt idx="127">
                  <c:v>1.4119284964424736</c:v>
                </c:pt>
                <c:pt idx="128">
                  <c:v>1.4040569832806502</c:v>
                </c:pt>
                <c:pt idx="129">
                  <c:v>1.3883342216976335</c:v>
                </c:pt>
                <c:pt idx="130">
                  <c:v>1.3805299884084228</c:v>
                </c:pt>
                <c:pt idx="131">
                  <c:v>1.3805299884084228</c:v>
                </c:pt>
                <c:pt idx="132">
                  <c:v>1.3729154459925412</c:v>
                </c:pt>
                <c:pt idx="133">
                  <c:v>1.3700082197357077</c:v>
                </c:pt>
                <c:pt idx="134">
                  <c:v>1.3647810250779875</c:v>
                </c:pt>
                <c:pt idx="135">
                  <c:v>1.357677542033072</c:v>
                </c:pt>
                <c:pt idx="136">
                  <c:v>1.3500108945574447</c:v>
                </c:pt>
                <c:pt idx="137">
                  <c:v>1.3434772344848365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5-487E-AF6B-58848F930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466520"/>
        <c:axId val="852467176"/>
      </c:lineChart>
      <c:dateAx>
        <c:axId val="852466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67176"/>
        <c:crosses val="autoZero"/>
        <c:auto val="1"/>
        <c:lblOffset val="100"/>
        <c:baseTimeUnit val="days"/>
      </c:dateAx>
      <c:valAx>
        <c:axId val="85246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6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1</xdr:row>
      <xdr:rowOff>15240</xdr:rowOff>
    </xdr:from>
    <xdr:to>
      <xdr:col>10</xdr:col>
      <xdr:colOff>30480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8D8B5-FCCA-4229-ABD2-479E19C10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167640</xdr:colOff>
      <xdr:row>0</xdr:row>
      <xdr:rowOff>167640</xdr:rowOff>
    </xdr:from>
    <xdr:to>
      <xdr:col>19</xdr:col>
      <xdr:colOff>213360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06C7A7-4575-4AA1-A54B-387A09B99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</xdr:colOff>
      <xdr:row>20</xdr:row>
      <xdr:rowOff>99060</xdr:rowOff>
    </xdr:from>
    <xdr:to>
      <xdr:col>10</xdr:col>
      <xdr:colOff>22860</xdr:colOff>
      <xdr:row>36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A1EC04-2D4E-4998-9539-1BAFC4892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20</xdr:row>
      <xdr:rowOff>76200</xdr:rowOff>
    </xdr:from>
    <xdr:to>
      <xdr:col>19</xdr:col>
      <xdr:colOff>259080</xdr:colOff>
      <xdr:row>36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2099E4-6A0C-487F-9558-BFD990849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A14897-AC0A-4CAE-83F3-E086FB56E024}" name="Table1" displayName="Table1" ref="B2:L140" totalsRowShown="0" headerRowDxfId="25" dataDxfId="24" headerRowCellStyle="Comma" dataCellStyle="Comma">
  <autoFilter ref="B2:L140" xr:uid="{88D94B5C-5E47-4145-8471-C685A1750CAA}"/>
  <tableColumns count="11">
    <tableColumn id="1" xr3:uid="{876FA1C1-3C5A-4853-B8B9-67A3AC516FD8}" name="Date" dataDxfId="23"/>
    <tableColumn id="2" xr3:uid="{F3EBB786-706B-4DCB-8ED7-CB8D6D06132C}" name="Total number of cases" dataDxfId="22" dataCellStyle="Comma"/>
    <tableColumn id="3" xr3:uid="{A2F96840-57CE-4644-9C74-0727A0D4DDBC}" name="Resolved" dataDxfId="21" dataCellStyle="Comma"/>
    <tableColumn id="4" xr3:uid="{00AE9FFE-364C-4B8E-AD47-EBF66906BA22}" name="Deaths" dataDxfId="20" dataCellStyle="Comma"/>
    <tableColumn id="5" xr3:uid="{8D0305C6-4B4C-4188-82E9-C1121F07B481}" name="Hospitalized" dataDxfId="19" dataCellStyle="Comma"/>
    <tableColumn id="6" xr3:uid="{B5EA09C0-C7F1-4359-AF15-ECBA744E6C8E}" name="In ICU" dataDxfId="18" dataCellStyle="Comma"/>
    <tableColumn id="7" xr3:uid="{581BA9CB-A578-4092-9769-68CB29A6E86B}" name="In ICU on Ventilator" dataDxfId="17" dataCellStyle="Comma"/>
    <tableColumn id="8" xr3:uid="{813884E9-AE00-44FC-A0D0-A0F636F430CE}" name="Total Tested" dataDxfId="16" dataCellStyle="Comma"/>
    <tableColumn id="10" xr3:uid="{1F389D46-056E-4ADD-B971-244E6D8108C8}" name="% cases resolved" dataDxfId="15" dataCellStyle="Comma">
      <calculatedColumnFormula>Table1[[#This Row],[Resolved]]/Table1[[#This Row],[Total number of cases]]*100</calculatedColumnFormula>
    </tableColumn>
    <tableColumn id="11" xr3:uid="{8C3F7300-A516-40DC-953E-8E58EDF6FBCC}" name="deaths as % of total cases" dataDxfId="14" dataCellStyle="Comma">
      <calculatedColumnFormula>Table1[[#This Row],[Deaths]]/Table1[[#This Row],[Total number of cases]]*100</calculatedColumnFormula>
    </tableColumn>
    <tableColumn id="12" xr3:uid="{F1617FB5-E44F-4411-9A5B-34A139C55C05}" name="Test Positivity Rate" dataDxfId="13" dataCellStyle="Comma">
      <calculatedColumnFormula>Table1[[#This Row],[Total number of cases]]/Table1[[#This Row],[Total Tested]]*100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1C3399-CC0B-4AF4-8FE1-F17B69DA4883}" name="Table2" displayName="Table2" ref="B2:J138" totalsRowShown="0" headerRowDxfId="12" dataDxfId="10" headerRowBorderDxfId="11" tableBorderDxfId="9" headerRowCellStyle="Comma" dataCellStyle="Comma">
  <autoFilter ref="B2:J138" xr:uid="{AFF5FD80-35B1-4B7C-9EC7-94A96BA23D7C}"/>
  <tableColumns count="9">
    <tableColumn id="1" xr3:uid="{0BD484D2-643D-4659-B7E2-46E12BA0EB9C}" name="Date" dataDxfId="8"/>
    <tableColumn id="2" xr3:uid="{1A3AA545-D795-4092-BA82-48BC6CEAAA56}" name="Number of cases" dataDxfId="7" dataCellStyle="Comma">
      <calculatedColumnFormula>'Ontario Numbers'!C5-'Ontario Numbers'!C4</calculatedColumnFormula>
    </tableColumn>
    <tableColumn id="3" xr3:uid="{DCB81AF2-2709-4247-85D9-F47D5429D16F}" name="Resolved" dataDxfId="6" dataCellStyle="Comma">
      <calculatedColumnFormula>'Ontario Numbers'!D5-'Ontario Numbers'!D4</calculatedColumnFormula>
    </tableColumn>
    <tableColumn id="4" xr3:uid="{18663518-3ACC-4C74-AF84-844EDB193BEB}" name="Deaths" dataDxfId="5" dataCellStyle="Comma">
      <calculatedColumnFormula>'Ontario Numbers'!E5-'Ontario Numbers'!E4</calculatedColumnFormula>
    </tableColumn>
    <tableColumn id="5" xr3:uid="{C1467468-57DD-445F-8E52-00D9E12A146E}" name="Hospitalized" dataDxfId="4" dataCellStyle="Comma">
      <calculatedColumnFormula>'Ontario Numbers'!F5-'Ontario Numbers'!F4</calculatedColumnFormula>
    </tableColumn>
    <tableColumn id="6" xr3:uid="{D259C869-8B86-484F-8CC1-3A35A3AD75B7}" name="In ICU" dataDxfId="3" dataCellStyle="Comma">
      <calculatedColumnFormula>'Ontario Numbers'!G5-'Ontario Numbers'!G4</calculatedColumnFormula>
    </tableColumn>
    <tableColumn id="7" xr3:uid="{538584C7-4C5B-4D68-93A2-1614107CDE3B}" name="In ICU on Ventilator" dataDxfId="2" dataCellStyle="Comma">
      <calculatedColumnFormula>'Ontario Numbers'!H5-'Ontario Numbers'!H4</calculatedColumnFormula>
    </tableColumn>
    <tableColumn id="8" xr3:uid="{6EAAD8AA-6BB1-40E1-A106-A67BFF500EF0}" name="People tested" dataDxfId="1" dataCellStyle="Comma">
      <calculatedColumnFormula>'Ontario Numbers'!I5-'Ontario Numbers'!I4</calculatedColumnFormula>
    </tableColumn>
    <tableColumn id="9" xr3:uid="{3B847774-CA84-4809-A60E-4801DB0E74A3}" name="Current ICU capac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B3FAF-8F52-48D7-8B7E-9F3560C7F935}">
  <dimension ref="B2:M140"/>
  <sheetViews>
    <sheetView topLeftCell="H118" workbookViewId="0">
      <selection activeCell="N140" sqref="N140"/>
    </sheetView>
  </sheetViews>
  <sheetFormatPr defaultRowHeight="14.4" x14ac:dyDescent="0.3"/>
  <cols>
    <col min="1" max="1" width="8.88671875" style="1"/>
    <col min="2" max="2" width="9.5546875" style="2" bestFit="1" customWidth="1"/>
    <col min="3" max="3" width="25.44140625" style="3" bestFit="1" customWidth="1"/>
    <col min="4" max="4" width="14.33203125" style="3" bestFit="1" customWidth="1"/>
    <col min="5" max="5" width="12.5546875" style="3" bestFit="1" customWidth="1"/>
    <col min="6" max="6" width="16.88671875" style="3" bestFit="1" customWidth="1"/>
    <col min="7" max="7" width="11.88671875" style="3" bestFit="1" customWidth="1"/>
    <col min="8" max="8" width="23.5546875" style="3" bestFit="1" customWidth="1"/>
    <col min="9" max="9" width="17" style="3" bestFit="1" customWidth="1"/>
    <col min="10" max="10" width="20.77734375" style="15" bestFit="1" customWidth="1"/>
    <col min="11" max="11" width="28.33203125" style="15" bestFit="1" customWidth="1"/>
    <col min="12" max="12" width="22.77734375" style="15" bestFit="1" customWidth="1"/>
    <col min="13" max="13" width="78" style="1" bestFit="1" customWidth="1"/>
    <col min="14" max="16384" width="8.88671875" style="1"/>
  </cols>
  <sheetData>
    <row r="2" spans="2:13" x14ac:dyDescent="0.3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14" t="s">
        <v>16</v>
      </c>
      <c r="K2" s="14" t="s">
        <v>17</v>
      </c>
      <c r="L2" s="14" t="s">
        <v>18</v>
      </c>
    </row>
    <row r="3" spans="2:13" x14ac:dyDescent="0.3">
      <c r="J3" s="14"/>
      <c r="K3" s="14"/>
      <c r="L3" s="14"/>
    </row>
    <row r="4" spans="2:13" x14ac:dyDescent="0.3">
      <c r="B4" s="2">
        <v>43935</v>
      </c>
      <c r="C4" s="3">
        <v>7953</v>
      </c>
      <c r="D4" s="3">
        <v>3568</v>
      </c>
      <c r="E4" s="3">
        <v>334</v>
      </c>
      <c r="F4" s="3">
        <v>769</v>
      </c>
      <c r="G4" s="3">
        <v>255</v>
      </c>
      <c r="H4" s="3">
        <v>199</v>
      </c>
      <c r="I4" s="3">
        <v>113082</v>
      </c>
      <c r="J4" s="14">
        <f>Table1[[#This Row],[Resolved]]/Table1[[#This Row],[Total number of cases]]*100</f>
        <v>44.863573494278889</v>
      </c>
      <c r="K4" s="14">
        <f>Table1[[#This Row],[Deaths]]/Table1[[#This Row],[Total number of cases]]*100</f>
        <v>4.199673079341129</v>
      </c>
      <c r="L4" s="14">
        <f>Table1[[#This Row],[Total number of cases]]/Table1[[#This Row],[Total Tested]]*100</f>
        <v>7.0329495410410141</v>
      </c>
      <c r="M4" s="6"/>
    </row>
    <row r="5" spans="2:13" x14ac:dyDescent="0.3">
      <c r="B5" s="2">
        <v>43936</v>
      </c>
      <c r="C5" s="3">
        <v>8447</v>
      </c>
      <c r="D5" s="3">
        <v>3902</v>
      </c>
      <c r="E5" s="3">
        <v>385</v>
      </c>
      <c r="F5" s="3">
        <v>795</v>
      </c>
      <c r="G5" s="3">
        <v>254</v>
      </c>
      <c r="H5" s="3">
        <v>188</v>
      </c>
      <c r="J5" s="14">
        <f>Table1[[#This Row],[Resolved]]/Table1[[#This Row],[Total number of cases]]*100</f>
        <v>46.193914999408072</v>
      </c>
      <c r="K5" s="14">
        <f>Table1[[#This Row],[Deaths]]/Table1[[#This Row],[Total number of cases]]*100</f>
        <v>4.5578311826684033</v>
      </c>
      <c r="L5" s="14"/>
    </row>
    <row r="6" spans="2:13" x14ac:dyDescent="0.3">
      <c r="B6" s="2">
        <v>43937</v>
      </c>
      <c r="C6" s="3">
        <v>8961</v>
      </c>
      <c r="D6" s="3">
        <v>4194</v>
      </c>
      <c r="E6" s="3">
        <v>423</v>
      </c>
      <c r="F6" s="3">
        <v>807</v>
      </c>
      <c r="G6" s="3">
        <v>248</v>
      </c>
      <c r="H6" s="3">
        <v>200</v>
      </c>
      <c r="I6" s="3">
        <v>128093</v>
      </c>
      <c r="J6" s="14">
        <f>Table1[[#This Row],[Resolved]]/Table1[[#This Row],[Total number of cases]]*100</f>
        <v>46.802812186139938</v>
      </c>
      <c r="K6" s="14">
        <f>Table1[[#This Row],[Deaths]]/Table1[[#This Row],[Total number of cases]]*100</f>
        <v>4.7204553063274188</v>
      </c>
      <c r="L6" s="14">
        <f>Table1[[#This Row],[Total number of cases]]/Table1[[#This Row],[Total Tested]]*100</f>
        <v>6.9956984378537461</v>
      </c>
    </row>
    <row r="7" spans="2:13" x14ac:dyDescent="0.3">
      <c r="B7" s="2">
        <v>43938</v>
      </c>
      <c r="C7" s="3">
        <v>9525</v>
      </c>
      <c r="D7" s="3">
        <v>4556</v>
      </c>
      <c r="E7" s="3">
        <v>478</v>
      </c>
      <c r="F7" s="3">
        <v>829</v>
      </c>
      <c r="G7" s="3">
        <v>245</v>
      </c>
      <c r="H7" s="3">
        <v>200</v>
      </c>
      <c r="I7" s="3">
        <v>136992</v>
      </c>
      <c r="J7" s="14">
        <f>Table1[[#This Row],[Resolved]]/Table1[[#This Row],[Total number of cases]]*100</f>
        <v>47.832020997375331</v>
      </c>
      <c r="K7" s="14">
        <f>Table1[[#This Row],[Deaths]]/Table1[[#This Row],[Total number of cases]]*100</f>
        <v>5.0183727034120738</v>
      </c>
      <c r="L7" s="14">
        <f>Table1[[#This Row],[Total number of cases]]/Table1[[#This Row],[Total Tested]]*100</f>
        <v>6.9529607568325158</v>
      </c>
    </row>
    <row r="8" spans="2:13" x14ac:dyDescent="0.3">
      <c r="B8" s="2">
        <v>43939</v>
      </c>
      <c r="C8" s="3">
        <v>10010</v>
      </c>
      <c r="D8" s="3">
        <v>4875</v>
      </c>
      <c r="E8" s="3">
        <v>514</v>
      </c>
      <c r="F8" s="3">
        <v>828</v>
      </c>
      <c r="G8" s="3">
        <v>250</v>
      </c>
      <c r="H8" s="3">
        <v>197</v>
      </c>
      <c r="I8" s="3">
        <v>146454</v>
      </c>
      <c r="J8" s="14">
        <f>Table1[[#This Row],[Resolved]]/Table1[[#This Row],[Total number of cases]]*100</f>
        <v>48.701298701298704</v>
      </c>
      <c r="K8" s="14">
        <f>Table1[[#This Row],[Deaths]]/Table1[[#This Row],[Total number of cases]]*100</f>
        <v>5.1348651348651346</v>
      </c>
      <c r="L8" s="14">
        <f>Table1[[#This Row],[Total number of cases]]/Table1[[#This Row],[Total Tested]]*100</f>
        <v>6.8349106203995795</v>
      </c>
    </row>
    <row r="9" spans="2:13" x14ac:dyDescent="0.3">
      <c r="B9" s="2">
        <v>43940</v>
      </c>
      <c r="C9" s="3">
        <v>10578</v>
      </c>
      <c r="D9" s="3">
        <v>5209</v>
      </c>
      <c r="E9" s="3">
        <v>553</v>
      </c>
      <c r="F9" s="3">
        <v>809</v>
      </c>
      <c r="G9" s="3">
        <v>247</v>
      </c>
      <c r="H9" s="3">
        <v>196</v>
      </c>
      <c r="I9" s="3">
        <v>156097</v>
      </c>
      <c r="J9" s="14">
        <f>Table1[[#This Row],[Resolved]]/Table1[[#This Row],[Total number of cases]]*100</f>
        <v>49.243713367366233</v>
      </c>
      <c r="K9" s="14">
        <f>Table1[[#This Row],[Deaths]]/Table1[[#This Row],[Total number of cases]]*100</f>
        <v>5.2278313480809224</v>
      </c>
      <c r="L9" s="14">
        <f>Table1[[#This Row],[Total number of cases]]/Table1[[#This Row],[Total Tested]]*100</f>
        <v>6.7765556032466989</v>
      </c>
    </row>
    <row r="10" spans="2:13" x14ac:dyDescent="0.3">
      <c r="B10" s="2">
        <v>43941</v>
      </c>
      <c r="C10" s="3">
        <v>11184</v>
      </c>
      <c r="D10" s="3">
        <v>5515</v>
      </c>
      <c r="E10" s="3">
        <v>584</v>
      </c>
      <c r="F10" s="3">
        <v>802</v>
      </c>
      <c r="G10" s="3">
        <v>247</v>
      </c>
      <c r="H10" s="3">
        <v>193</v>
      </c>
      <c r="I10" s="3">
        <v>164840</v>
      </c>
      <c r="J10" s="14">
        <f>Table1[[#This Row],[Resolved]]/Table1[[#This Row],[Total number of cases]]*100</f>
        <v>49.311516452074393</v>
      </c>
      <c r="K10" s="14">
        <f>Table1[[#This Row],[Deaths]]/Table1[[#This Row],[Total number of cases]]*100</f>
        <v>5.221745350500715</v>
      </c>
      <c r="L10" s="14">
        <f>Table1[[#This Row],[Total number of cases]]/Table1[[#This Row],[Total Tested]]*100</f>
        <v>6.7847609803445774</v>
      </c>
    </row>
    <row r="11" spans="2:13" x14ac:dyDescent="0.3">
      <c r="B11" s="2">
        <v>43942</v>
      </c>
      <c r="C11" s="3">
        <v>11735</v>
      </c>
      <c r="D11" s="3">
        <v>5806</v>
      </c>
      <c r="E11" s="3">
        <v>622</v>
      </c>
      <c r="F11" s="3">
        <v>859</v>
      </c>
      <c r="G11" s="3">
        <v>250</v>
      </c>
      <c r="H11" s="3">
        <v>194</v>
      </c>
      <c r="I11" s="3">
        <v>174170</v>
      </c>
      <c r="J11" s="14">
        <f>Table1[[#This Row],[Resolved]]/Table1[[#This Row],[Total number of cases]]*100</f>
        <v>49.475926714955257</v>
      </c>
      <c r="K11" s="14">
        <f>Table1[[#This Row],[Deaths]]/Table1[[#This Row],[Total number of cases]]*100</f>
        <v>5.3003834682573494</v>
      </c>
      <c r="L11" s="14">
        <f>Table1[[#This Row],[Total number of cases]]/Table1[[#This Row],[Total Tested]]*100</f>
        <v>6.7376700924384219</v>
      </c>
    </row>
    <row r="12" spans="2:13" x14ac:dyDescent="0.3">
      <c r="B12" s="2">
        <v>43943</v>
      </c>
      <c r="C12" s="3">
        <v>12245</v>
      </c>
      <c r="D12" s="3">
        <v>6221</v>
      </c>
      <c r="E12" s="3">
        <v>659</v>
      </c>
      <c r="F12" s="3">
        <v>878</v>
      </c>
      <c r="G12" s="3">
        <v>243</v>
      </c>
      <c r="H12" s="3">
        <v>192</v>
      </c>
      <c r="I12" s="3">
        <v>184531</v>
      </c>
      <c r="J12" s="14">
        <f>Table1[[#This Row],[Resolved]]/Table1[[#This Row],[Total number of cases]]*100</f>
        <v>50.804409963250308</v>
      </c>
      <c r="K12" s="14">
        <f>Table1[[#This Row],[Deaths]]/Table1[[#This Row],[Total number of cases]]*100</f>
        <v>5.3817884850959574</v>
      </c>
      <c r="L12" s="14">
        <f>Table1[[#This Row],[Total number of cases]]/Table1[[#This Row],[Total Tested]]*100</f>
        <v>6.6357414201407892</v>
      </c>
    </row>
    <row r="13" spans="2:13" x14ac:dyDescent="0.3">
      <c r="B13" s="2">
        <v>43944</v>
      </c>
      <c r="C13" s="3">
        <v>12879</v>
      </c>
      <c r="D13" s="3">
        <v>6680</v>
      </c>
      <c r="E13" s="3">
        <v>713</v>
      </c>
      <c r="F13" s="3">
        <v>887</v>
      </c>
      <c r="G13" s="3">
        <v>233</v>
      </c>
      <c r="H13" s="3">
        <v>185</v>
      </c>
      <c r="I13" s="3">
        <v>194745</v>
      </c>
      <c r="J13" s="14">
        <f>Table1[[#This Row],[Resolved]]/Table1[[#This Row],[Total number of cases]]*100</f>
        <v>51.867381007842226</v>
      </c>
      <c r="K13" s="14">
        <f>Table1[[#This Row],[Deaths]]/Table1[[#This Row],[Total number of cases]]*100</f>
        <v>5.5361441105675908</v>
      </c>
      <c r="L13" s="14">
        <f>Table1[[#This Row],[Total number of cases]]/Table1[[#This Row],[Total Tested]]*100</f>
        <v>6.6132634984210128</v>
      </c>
    </row>
    <row r="14" spans="2:13" x14ac:dyDescent="0.3">
      <c r="B14" s="2">
        <v>43945</v>
      </c>
      <c r="C14" s="3">
        <v>13519</v>
      </c>
      <c r="D14" s="3">
        <v>7087</v>
      </c>
      <c r="E14" s="3">
        <v>763</v>
      </c>
      <c r="F14" s="3">
        <v>910</v>
      </c>
      <c r="G14" s="3">
        <v>243</v>
      </c>
      <c r="H14" s="3">
        <v>193</v>
      </c>
      <c r="I14" s="3">
        <v>207040</v>
      </c>
      <c r="J14" s="14">
        <f>Table1[[#This Row],[Resolved]]/Table1[[#This Row],[Total number of cases]]*100</f>
        <v>52.422516458317922</v>
      </c>
      <c r="K14" s="14">
        <f>Table1[[#This Row],[Deaths]]/Table1[[#This Row],[Total number of cases]]*100</f>
        <v>5.6439085731193135</v>
      </c>
      <c r="L14" s="14">
        <f>Table1[[#This Row],[Total number of cases]]/Table1[[#This Row],[Total Tested]]*100</f>
        <v>6.5296561051004636</v>
      </c>
    </row>
    <row r="15" spans="2:13" x14ac:dyDescent="0.3">
      <c r="B15" s="2">
        <v>43946</v>
      </c>
      <c r="C15" s="3">
        <v>13995</v>
      </c>
      <c r="D15" s="3">
        <v>7509</v>
      </c>
      <c r="E15" s="3">
        <v>811</v>
      </c>
      <c r="F15" s="3">
        <v>925</v>
      </c>
      <c r="G15" s="3">
        <v>245</v>
      </c>
      <c r="H15" s="3">
        <v>195</v>
      </c>
      <c r="I15" s="3">
        <v>217618</v>
      </c>
      <c r="J15" s="14">
        <f>Table1[[#This Row],[Resolved]]/Table1[[#This Row],[Total number of cases]]*100</f>
        <v>53.654876741693457</v>
      </c>
      <c r="K15" s="14">
        <f>Table1[[#This Row],[Deaths]]/Table1[[#This Row],[Total number of cases]]*100</f>
        <v>5.7949267595569847</v>
      </c>
      <c r="L15" s="14">
        <f>Table1[[#This Row],[Total number of cases]]/Table1[[#This Row],[Total Tested]]*100</f>
        <v>6.4309937597073779</v>
      </c>
    </row>
    <row r="16" spans="2:13" x14ac:dyDescent="0.3">
      <c r="B16" s="2">
        <v>43947</v>
      </c>
      <c r="C16" s="3">
        <v>14432</v>
      </c>
      <c r="D16" s="3">
        <v>8000</v>
      </c>
      <c r="E16" s="3">
        <v>835</v>
      </c>
      <c r="F16" s="3">
        <v>938</v>
      </c>
      <c r="G16" s="3">
        <v>252</v>
      </c>
      <c r="H16" s="3">
        <v>195</v>
      </c>
      <c r="I16" s="3">
        <v>229638</v>
      </c>
      <c r="J16" s="14">
        <f>Table1[[#This Row],[Resolved]]/Table1[[#This Row],[Total number of cases]]*100</f>
        <v>55.432372505543235</v>
      </c>
      <c r="K16" s="14">
        <f>Table1[[#This Row],[Deaths]]/Table1[[#This Row],[Total number of cases]]*100</f>
        <v>5.7857538802660757</v>
      </c>
      <c r="L16" s="14">
        <f>Table1[[#This Row],[Total number of cases]]/Table1[[#This Row],[Total Tested]]*100</f>
        <v>6.2846741392975023</v>
      </c>
    </row>
    <row r="17" spans="2:12" x14ac:dyDescent="0.3">
      <c r="B17" s="2">
        <v>43948</v>
      </c>
      <c r="C17" s="3">
        <v>14856</v>
      </c>
      <c r="D17" s="3">
        <v>8525</v>
      </c>
      <c r="E17" s="3">
        <v>892</v>
      </c>
      <c r="F17" s="3">
        <v>945</v>
      </c>
      <c r="G17" s="3">
        <v>241</v>
      </c>
      <c r="H17" s="3">
        <v>191</v>
      </c>
      <c r="I17" s="3">
        <v>242188</v>
      </c>
      <c r="J17" s="14">
        <f>Table1[[#This Row],[Resolved]]/Table1[[#This Row],[Total number of cases]]*100</f>
        <v>57.384221863220255</v>
      </c>
      <c r="K17" s="14">
        <f>Table1[[#This Row],[Deaths]]/Table1[[#This Row],[Total number of cases]]*100</f>
        <v>6.0043080236941302</v>
      </c>
      <c r="L17" s="14">
        <f>Table1[[#This Row],[Total number of cases]]/Table1[[#This Row],[Total Tested]]*100</f>
        <v>6.1340776586783825</v>
      </c>
    </row>
    <row r="18" spans="2:12" x14ac:dyDescent="0.3">
      <c r="B18" s="2">
        <v>43949</v>
      </c>
      <c r="C18" s="3">
        <v>15381</v>
      </c>
      <c r="D18" s="3">
        <v>8964</v>
      </c>
      <c r="E18" s="3">
        <v>951</v>
      </c>
      <c r="F18" s="3">
        <v>957</v>
      </c>
      <c r="G18" s="3">
        <v>239</v>
      </c>
      <c r="H18" s="3">
        <v>187</v>
      </c>
      <c r="J18" s="14">
        <f>Table1[[#This Row],[Resolved]]/Table1[[#This Row],[Total number of cases]]*100</f>
        <v>58.279695728496193</v>
      </c>
      <c r="K18" s="14">
        <f>Table1[[#This Row],[Deaths]]/Table1[[#This Row],[Total number of cases]]*100</f>
        <v>6.1829529939535792</v>
      </c>
      <c r="L18" s="14"/>
    </row>
    <row r="19" spans="2:12" x14ac:dyDescent="0.3">
      <c r="B19" s="2">
        <v>43950</v>
      </c>
      <c r="C19" s="3">
        <v>15728</v>
      </c>
      <c r="D19" s="3">
        <v>9612</v>
      </c>
      <c r="E19" s="3">
        <v>996</v>
      </c>
      <c r="F19" s="3">
        <v>977</v>
      </c>
      <c r="G19" s="3">
        <v>235</v>
      </c>
      <c r="H19" s="3">
        <v>186</v>
      </c>
      <c r="J19" s="14">
        <f>Table1[[#This Row],[Resolved]]/Table1[[#This Row],[Total number of cases]]*100</f>
        <v>61.11393692777213</v>
      </c>
      <c r="K19" s="14">
        <f>Table1[[#This Row],[Deaths]]/Table1[[#This Row],[Total number of cases]]*100</f>
        <v>6.3326551373346902</v>
      </c>
      <c r="L19" s="14"/>
    </row>
    <row r="20" spans="2:12" x14ac:dyDescent="0.3">
      <c r="B20" s="2">
        <v>43951</v>
      </c>
      <c r="C20" s="3">
        <v>16187</v>
      </c>
      <c r="D20" s="3">
        <v>10205</v>
      </c>
      <c r="E20" s="3">
        <v>1082</v>
      </c>
      <c r="F20" s="3">
        <v>999</v>
      </c>
      <c r="G20" s="3">
        <v>233</v>
      </c>
      <c r="H20" s="3">
        <v>181</v>
      </c>
      <c r="J20" s="14">
        <f>Table1[[#This Row],[Resolved]]/Table1[[#This Row],[Total number of cases]]*100</f>
        <v>63.044418360412678</v>
      </c>
      <c r="K20" s="14">
        <f>Table1[[#This Row],[Deaths]]/Table1[[#This Row],[Total number of cases]]*100</f>
        <v>6.6843763513930927</v>
      </c>
      <c r="L20" s="14"/>
    </row>
    <row r="21" spans="2:12" x14ac:dyDescent="0.3">
      <c r="B21" s="2">
        <v>43952</v>
      </c>
      <c r="C21" s="3">
        <v>16608</v>
      </c>
      <c r="D21" s="3">
        <v>10825</v>
      </c>
      <c r="E21" s="3">
        <v>1121</v>
      </c>
      <c r="F21" s="3">
        <v>1017</v>
      </c>
      <c r="G21" s="3">
        <v>225</v>
      </c>
      <c r="H21" s="3">
        <v>175</v>
      </c>
      <c r="J21" s="14">
        <f>Table1[[#This Row],[Resolved]]/Table1[[#This Row],[Total number of cases]]*100</f>
        <v>65.179431599229289</v>
      </c>
      <c r="K21" s="14">
        <f>Table1[[#This Row],[Deaths]]/Table1[[#This Row],[Total number of cases]]*100</f>
        <v>6.7497591522157991</v>
      </c>
      <c r="L21" s="14"/>
    </row>
    <row r="22" spans="2:12" x14ac:dyDescent="0.3">
      <c r="B22" s="2">
        <v>43953</v>
      </c>
      <c r="C22" s="3">
        <v>17119</v>
      </c>
      <c r="D22" s="3">
        <v>11390</v>
      </c>
      <c r="E22" s="3">
        <v>1176</v>
      </c>
      <c r="F22" s="3">
        <v>977</v>
      </c>
      <c r="G22" s="3">
        <v>221</v>
      </c>
      <c r="H22" s="3">
        <v>154</v>
      </c>
      <c r="I22" s="3">
        <v>310359</v>
      </c>
      <c r="J22" s="14">
        <f>Table1[[#This Row],[Resolved]]/Table1[[#This Row],[Total number of cases]]*100</f>
        <v>66.534260178748767</v>
      </c>
      <c r="K22" s="14">
        <f>Table1[[#This Row],[Deaths]]/Table1[[#This Row],[Total number of cases]]*100</f>
        <v>6.86956013785852</v>
      </c>
      <c r="L22" s="14">
        <f>Table1[[#This Row],[Total number of cases]]/Table1[[#This Row],[Total Tested]]*100</f>
        <v>5.515870330810448</v>
      </c>
    </row>
    <row r="23" spans="2:12" x14ac:dyDescent="0.3">
      <c r="B23" s="2">
        <v>43954</v>
      </c>
      <c r="C23" s="3">
        <v>17553</v>
      </c>
      <c r="D23" s="3">
        <v>12005</v>
      </c>
      <c r="E23" s="3">
        <v>1216</v>
      </c>
      <c r="F23" s="3">
        <v>1010</v>
      </c>
      <c r="G23" s="3">
        <v>232</v>
      </c>
      <c r="H23" s="3">
        <v>174</v>
      </c>
      <c r="I23" s="3">
        <v>327505</v>
      </c>
      <c r="J23" s="14">
        <f>Table1[[#This Row],[Resolved]]/Table1[[#This Row],[Total number of cases]]*100</f>
        <v>68.392867316128289</v>
      </c>
      <c r="K23" s="14">
        <f>Table1[[#This Row],[Deaths]]/Table1[[#This Row],[Total number of cases]]*100</f>
        <v>6.9275907252321538</v>
      </c>
      <c r="L23" s="14">
        <f>Table1[[#This Row],[Total number of cases]]/Table1[[#This Row],[Total Tested]]*100</f>
        <v>5.3596128303384676</v>
      </c>
    </row>
    <row r="24" spans="2:12" x14ac:dyDescent="0.3">
      <c r="B24" s="2">
        <v>43955</v>
      </c>
      <c r="C24" s="3">
        <v>17923</v>
      </c>
      <c r="D24" s="3">
        <v>12505</v>
      </c>
      <c r="E24" s="3">
        <v>1300</v>
      </c>
      <c r="F24" s="3">
        <v>984</v>
      </c>
      <c r="G24" s="3">
        <v>225</v>
      </c>
      <c r="H24" s="3">
        <v>175</v>
      </c>
      <c r="I24" s="3">
        <v>342060</v>
      </c>
      <c r="J24" s="14">
        <f>Table1[[#This Row],[Resolved]]/Table1[[#This Row],[Total number of cases]]*100</f>
        <v>69.770685711097471</v>
      </c>
      <c r="K24" s="14">
        <f>Table1[[#This Row],[Deaths]]/Table1[[#This Row],[Total number of cases]]*100</f>
        <v>7.2532500139485574</v>
      </c>
      <c r="L24" s="14">
        <f>Table1[[#This Row],[Total number of cases]]/Table1[[#This Row],[Total Tested]]*100</f>
        <v>5.2397240250248496</v>
      </c>
    </row>
    <row r="25" spans="2:12" x14ac:dyDescent="0.3">
      <c r="B25" s="2">
        <v>43956</v>
      </c>
      <c r="C25" s="3">
        <v>18310</v>
      </c>
      <c r="D25" s="3">
        <v>12779</v>
      </c>
      <c r="E25" s="3">
        <v>1361</v>
      </c>
      <c r="F25" s="3">
        <v>1043</v>
      </c>
      <c r="G25" s="3">
        <v>223</v>
      </c>
      <c r="H25" s="3">
        <v>166</v>
      </c>
      <c r="I25" s="3">
        <v>352714</v>
      </c>
      <c r="J25" s="14">
        <f>Table1[[#This Row],[Resolved]]/Table1[[#This Row],[Total number of cases]]*100</f>
        <v>69.792463134898966</v>
      </c>
      <c r="K25" s="14">
        <f>Table1[[#This Row],[Deaths]]/Table1[[#This Row],[Total number of cases]]*100</f>
        <v>7.433096668487166</v>
      </c>
      <c r="L25" s="14">
        <f>Table1[[#This Row],[Total number of cases]]/Table1[[#This Row],[Total Tested]]*100</f>
        <v>5.1911747194610935</v>
      </c>
    </row>
    <row r="26" spans="2:12" x14ac:dyDescent="0.3">
      <c r="B26" s="2">
        <v>43957</v>
      </c>
      <c r="C26" s="3">
        <v>18722</v>
      </c>
      <c r="D26" s="3">
        <v>13222</v>
      </c>
      <c r="E26" s="3">
        <v>1429</v>
      </c>
      <c r="F26" s="3">
        <v>1032</v>
      </c>
      <c r="G26" s="3">
        <v>219</v>
      </c>
      <c r="H26" s="3">
        <v>174</v>
      </c>
      <c r="I26" s="3">
        <v>365675</v>
      </c>
      <c r="J26" s="14">
        <f>Table1[[#This Row],[Resolved]]/Table1[[#This Row],[Total number of cases]]*100</f>
        <v>70.622796709753231</v>
      </c>
      <c r="K26" s="14">
        <f>Table1[[#This Row],[Deaths]]/Table1[[#This Row],[Total number of cases]]*100</f>
        <v>7.6327315457750249</v>
      </c>
      <c r="L26" s="14">
        <f>Table1[[#This Row],[Total number of cases]]/Table1[[#This Row],[Total Tested]]*100</f>
        <v>5.1198468585492583</v>
      </c>
    </row>
    <row r="27" spans="2:12" x14ac:dyDescent="0.3">
      <c r="B27" s="2">
        <v>43958</v>
      </c>
      <c r="C27" s="3">
        <v>19121</v>
      </c>
      <c r="D27" s="3">
        <v>13659</v>
      </c>
      <c r="E27" s="3">
        <v>1477</v>
      </c>
      <c r="F27" s="3">
        <v>1033</v>
      </c>
      <c r="G27" s="3">
        <v>220</v>
      </c>
      <c r="H27" s="3">
        <v>155</v>
      </c>
      <c r="I27" s="3">
        <v>380854</v>
      </c>
      <c r="J27" s="14">
        <f>Table1[[#This Row],[Resolved]]/Table1[[#This Row],[Total number of cases]]*100</f>
        <v>71.434548402280214</v>
      </c>
      <c r="K27" s="14">
        <f>Table1[[#This Row],[Deaths]]/Table1[[#This Row],[Total number of cases]]*100</f>
        <v>7.7244913968934679</v>
      </c>
      <c r="L27" s="14">
        <f>Table1[[#This Row],[Total number of cases]]/Table1[[#This Row],[Total Tested]]*100</f>
        <v>5.0205590593770841</v>
      </c>
    </row>
    <row r="28" spans="2:12" x14ac:dyDescent="0.3">
      <c r="B28" s="2">
        <v>43959</v>
      </c>
      <c r="C28" s="3">
        <v>19598</v>
      </c>
      <c r="D28" s="3">
        <v>13990</v>
      </c>
      <c r="E28" s="3">
        <v>1540</v>
      </c>
      <c r="F28" s="3">
        <v>1028</v>
      </c>
      <c r="G28" s="3">
        <v>213</v>
      </c>
      <c r="H28" s="3">
        <v>166</v>
      </c>
      <c r="I28" s="3">
        <v>397149</v>
      </c>
      <c r="J28" s="14">
        <f>Table1[[#This Row],[Resolved]]/Table1[[#This Row],[Total number of cases]]*100</f>
        <v>71.384835187264002</v>
      </c>
      <c r="K28" s="14">
        <f>Table1[[#This Row],[Deaths]]/Table1[[#This Row],[Total number of cases]]*100</f>
        <v>7.857944688233494</v>
      </c>
      <c r="L28" s="14">
        <f>Table1[[#This Row],[Total number of cases]]/Table1[[#This Row],[Total Tested]]*100</f>
        <v>4.9346718737803696</v>
      </c>
    </row>
    <row r="29" spans="2:12" x14ac:dyDescent="0.3">
      <c r="B29" s="2">
        <v>43961</v>
      </c>
      <c r="C29" s="3">
        <v>20238</v>
      </c>
      <c r="D29" s="3">
        <v>14772</v>
      </c>
      <c r="E29" s="3">
        <v>1634</v>
      </c>
      <c r="F29" s="3">
        <v>961</v>
      </c>
      <c r="G29" s="3">
        <v>195</v>
      </c>
      <c r="H29" s="3">
        <v>140</v>
      </c>
      <c r="I29" s="3">
        <v>433994</v>
      </c>
      <c r="J29" s="14">
        <f>Table1[[#This Row],[Resolved]]/Table1[[#This Row],[Total number of cases]]*100</f>
        <v>72.991402312481469</v>
      </c>
      <c r="K29" s="14">
        <f>Table1[[#This Row],[Deaths]]/Table1[[#This Row],[Total number of cases]]*100</f>
        <v>8.0739203478604615</v>
      </c>
      <c r="L29" s="14">
        <f>Table1[[#This Row],[Total number of cases]]/Table1[[#This Row],[Total Tested]]*100</f>
        <v>4.6631981087296142</v>
      </c>
    </row>
    <row r="30" spans="2:12" x14ac:dyDescent="0.3">
      <c r="B30" s="2">
        <v>43962</v>
      </c>
      <c r="C30" s="3">
        <v>20546</v>
      </c>
      <c r="D30" s="3">
        <v>15131</v>
      </c>
      <c r="E30" s="3">
        <v>1669</v>
      </c>
      <c r="F30" s="3">
        <v>1027</v>
      </c>
      <c r="G30" s="3">
        <v>194</v>
      </c>
      <c r="H30" s="3">
        <v>147</v>
      </c>
      <c r="I30" s="3">
        <v>447964</v>
      </c>
      <c r="J30" s="14">
        <f>Table1[[#This Row],[Resolved]]/Table1[[#This Row],[Total number of cases]]*100</f>
        <v>73.644505013141242</v>
      </c>
      <c r="K30" s="14">
        <f>Table1[[#This Row],[Deaths]]/Table1[[#This Row],[Total number of cases]]*100</f>
        <v>8.1232356663097445</v>
      </c>
      <c r="L30" s="14">
        <f>Table1[[#This Row],[Total number of cases]]/Table1[[#This Row],[Total Tested]]*100</f>
        <v>4.5865292746738575</v>
      </c>
    </row>
    <row r="31" spans="2:12" x14ac:dyDescent="0.3">
      <c r="B31" s="2">
        <v>43963</v>
      </c>
      <c r="C31" s="3">
        <v>20907</v>
      </c>
      <c r="D31" s="3">
        <v>15391</v>
      </c>
      <c r="E31" s="3">
        <v>1725</v>
      </c>
      <c r="F31" s="3">
        <v>1025</v>
      </c>
      <c r="G31" s="3">
        <v>192</v>
      </c>
      <c r="H31" s="3">
        <v>146</v>
      </c>
      <c r="I31" s="3">
        <v>459921</v>
      </c>
      <c r="J31" s="14">
        <f>Table1[[#This Row],[Resolved]]/Table1[[#This Row],[Total number of cases]]*100</f>
        <v>73.616492083991005</v>
      </c>
      <c r="K31" s="14">
        <f>Table1[[#This Row],[Deaths]]/Table1[[#This Row],[Total number of cases]]*100</f>
        <v>8.2508250825082499</v>
      </c>
      <c r="L31" s="14">
        <f>Table1[[#This Row],[Total number of cases]]/Table1[[#This Row],[Total Tested]]*100</f>
        <v>4.5457806884225773</v>
      </c>
    </row>
    <row r="32" spans="2:12" x14ac:dyDescent="0.3">
      <c r="B32" s="2">
        <v>43964</v>
      </c>
      <c r="C32" s="3">
        <v>21236</v>
      </c>
      <c r="D32" s="3">
        <v>15845</v>
      </c>
      <c r="E32" s="3">
        <v>1765</v>
      </c>
      <c r="F32" s="3">
        <v>1018</v>
      </c>
      <c r="G32" s="3">
        <v>189</v>
      </c>
      <c r="H32" s="3">
        <v>144</v>
      </c>
      <c r="I32" s="3">
        <v>475058</v>
      </c>
      <c r="J32" s="14">
        <f>Table1[[#This Row],[Resolved]]/Table1[[#This Row],[Total number of cases]]*100</f>
        <v>74.613863251083075</v>
      </c>
      <c r="K32" s="14">
        <f>Table1[[#This Row],[Deaths]]/Table1[[#This Row],[Total number of cases]]*100</f>
        <v>8.3113580711998498</v>
      </c>
      <c r="L32" s="14">
        <f>Table1[[#This Row],[Total number of cases]]/Table1[[#This Row],[Total Tested]]*100</f>
        <v>4.470191008255834</v>
      </c>
    </row>
    <row r="33" spans="2:12" x14ac:dyDescent="0.3">
      <c r="B33" s="2">
        <v>43965</v>
      </c>
      <c r="C33" s="3">
        <v>21494</v>
      </c>
      <c r="D33" s="3">
        <v>16204</v>
      </c>
      <c r="E33" s="3">
        <v>1798</v>
      </c>
      <c r="F33" s="3">
        <v>1026</v>
      </c>
      <c r="G33" s="3">
        <v>184</v>
      </c>
      <c r="H33" s="3">
        <v>141</v>
      </c>
      <c r="I33" s="3">
        <v>492487</v>
      </c>
      <c r="J33" s="14">
        <f>Table1[[#This Row],[Resolved]]/Table1[[#This Row],[Total number of cases]]*100</f>
        <v>75.388480506187776</v>
      </c>
      <c r="K33" s="14">
        <f>Table1[[#This Row],[Deaths]]/Table1[[#This Row],[Total number of cases]]*100</f>
        <v>8.3651251512049871</v>
      </c>
      <c r="L33" s="14">
        <f>Table1[[#This Row],[Total number of cases]]/Table1[[#This Row],[Total Tested]]*100</f>
        <v>4.3643791612773537</v>
      </c>
    </row>
    <row r="34" spans="2:12" x14ac:dyDescent="0.3">
      <c r="B34" s="2">
        <v>43966</v>
      </c>
      <c r="C34" s="3">
        <v>21922</v>
      </c>
      <c r="D34" s="3">
        <v>16641</v>
      </c>
      <c r="E34" s="3">
        <v>1825</v>
      </c>
      <c r="F34" s="3">
        <v>986</v>
      </c>
      <c r="G34" s="3">
        <v>179</v>
      </c>
      <c r="H34" s="3">
        <v>135</v>
      </c>
      <c r="I34" s="3">
        <v>510841</v>
      </c>
      <c r="J34" s="14">
        <f>Table1[[#This Row],[Resolved]]/Table1[[#This Row],[Total number of cases]]*100</f>
        <v>75.910044703950376</v>
      </c>
      <c r="K34" s="14">
        <f>Table1[[#This Row],[Deaths]]/Table1[[#This Row],[Total number of cases]]*100</f>
        <v>8.3249703494206742</v>
      </c>
      <c r="L34" s="14">
        <f>Table1[[#This Row],[Total number of cases]]/Table1[[#This Row],[Total Tested]]*100</f>
        <v>4.2913548442666114</v>
      </c>
    </row>
    <row r="35" spans="2:12" x14ac:dyDescent="0.3">
      <c r="B35" s="2">
        <v>43967</v>
      </c>
      <c r="C35" s="3">
        <v>22313</v>
      </c>
      <c r="D35" s="3">
        <v>17020</v>
      </c>
      <c r="E35" s="3">
        <v>1858</v>
      </c>
      <c r="F35" s="3">
        <v>975</v>
      </c>
      <c r="G35" s="3">
        <v>180</v>
      </c>
      <c r="H35" s="3">
        <v>135</v>
      </c>
      <c r="I35" s="3">
        <v>528609</v>
      </c>
      <c r="J35" s="14">
        <f>Table1[[#This Row],[Resolved]]/Table1[[#This Row],[Total number of cases]]*100</f>
        <v>76.278402724868911</v>
      </c>
      <c r="K35" s="14">
        <f>Table1[[#This Row],[Deaths]]/Table1[[#This Row],[Total number of cases]]*100</f>
        <v>8.3269842692600715</v>
      </c>
      <c r="L35" s="14">
        <f>Table1[[#This Row],[Total number of cases]]/Table1[[#This Row],[Total Tested]]*100</f>
        <v>4.2210783395666738</v>
      </c>
    </row>
    <row r="36" spans="2:12" x14ac:dyDescent="0.3">
      <c r="B36" s="2">
        <v>43968</v>
      </c>
      <c r="C36" s="3">
        <v>22653</v>
      </c>
      <c r="D36" s="3">
        <v>17360</v>
      </c>
      <c r="E36" s="3">
        <v>1881</v>
      </c>
      <c r="F36" s="3">
        <v>934</v>
      </c>
      <c r="G36" s="3">
        <v>171</v>
      </c>
      <c r="H36" s="3">
        <v>129</v>
      </c>
      <c r="I36" s="3">
        <v>544826</v>
      </c>
      <c r="J36" s="14">
        <f>Table1[[#This Row],[Resolved]]/Table1[[#This Row],[Total number of cases]]*100</f>
        <v>76.634441354346009</v>
      </c>
      <c r="K36" s="14">
        <f>Table1[[#This Row],[Deaths]]/Table1[[#This Row],[Total number of cases]]*100</f>
        <v>8.3035359555025821</v>
      </c>
      <c r="L36" s="14">
        <f>Table1[[#This Row],[Total number of cases]]/Table1[[#This Row],[Total Tested]]*100</f>
        <v>4.1578412190313978</v>
      </c>
    </row>
    <row r="37" spans="2:12" x14ac:dyDescent="0.3">
      <c r="B37" s="2">
        <v>43969</v>
      </c>
      <c r="C37" s="3">
        <v>22957</v>
      </c>
      <c r="D37" s="3">
        <v>17638</v>
      </c>
      <c r="E37" s="3">
        <v>1904</v>
      </c>
      <c r="F37" s="3">
        <v>972</v>
      </c>
      <c r="G37" s="3">
        <v>174</v>
      </c>
      <c r="H37" s="3">
        <v>133</v>
      </c>
      <c r="I37" s="3">
        <v>553981</v>
      </c>
      <c r="J37" s="14">
        <f>Table1[[#This Row],[Resolved]]/Table1[[#This Row],[Total number of cases]]*100</f>
        <v>76.830596332273387</v>
      </c>
      <c r="K37" s="14">
        <f>Table1[[#This Row],[Deaths]]/Table1[[#This Row],[Total number of cases]]*100</f>
        <v>8.293766607135078</v>
      </c>
      <c r="L37" s="14">
        <f>Table1[[#This Row],[Total number of cases]]/Table1[[#This Row],[Total Tested]]*100</f>
        <v>4.1440049387975399</v>
      </c>
    </row>
    <row r="38" spans="2:12" x14ac:dyDescent="0.3">
      <c r="B38" s="2">
        <v>43970</v>
      </c>
      <c r="C38" s="3">
        <v>23384</v>
      </c>
      <c r="D38" s="3">
        <v>17898</v>
      </c>
      <c r="E38" s="3">
        <v>1919</v>
      </c>
      <c r="F38" s="3">
        <v>987</v>
      </c>
      <c r="G38" s="3">
        <v>167</v>
      </c>
      <c r="H38" s="3">
        <v>123</v>
      </c>
      <c r="I38" s="3">
        <v>559794</v>
      </c>
      <c r="J38" s="14">
        <f>Table1[[#This Row],[Resolved]]/Table1[[#This Row],[Total number of cases]]*100</f>
        <v>76.539514197742037</v>
      </c>
      <c r="K38" s="14">
        <f>Table1[[#This Row],[Deaths]]/Table1[[#This Row],[Total number of cases]]*100</f>
        <v>8.2064659596305169</v>
      </c>
      <c r="L38" s="14">
        <f>Table1[[#This Row],[Total number of cases]]/Table1[[#This Row],[Total Tested]]*100</f>
        <v>4.1772509173017216</v>
      </c>
    </row>
    <row r="39" spans="2:12" x14ac:dyDescent="0.3">
      <c r="B39" s="2">
        <v>43972</v>
      </c>
      <c r="C39" s="3">
        <v>24187</v>
      </c>
      <c r="D39" s="3">
        <v>18509</v>
      </c>
      <c r="E39" s="3">
        <v>1993</v>
      </c>
      <c r="F39" s="3">
        <v>984</v>
      </c>
      <c r="G39" s="3">
        <v>155</v>
      </c>
      <c r="H39" s="3">
        <v>117</v>
      </c>
      <c r="I39" s="3">
        <v>577682</v>
      </c>
      <c r="J39" s="14">
        <f>Table1[[#This Row],[Resolved]]/Table1[[#This Row],[Total number of cases]]*100</f>
        <v>76.524579319469126</v>
      </c>
      <c r="K39" s="14">
        <f>Table1[[#This Row],[Deaths]]/Table1[[#This Row],[Total number of cases]]*100</f>
        <v>8.2399636168189527</v>
      </c>
      <c r="L39" s="14">
        <f>Table1[[#This Row],[Total number of cases]]/Table1[[#This Row],[Total Tested]]*100</f>
        <v>4.1869055985819186</v>
      </c>
    </row>
    <row r="40" spans="2:12" x14ac:dyDescent="0.3">
      <c r="B40" s="2">
        <v>43975</v>
      </c>
      <c r="C40" s="3">
        <v>25500</v>
      </c>
      <c r="D40" s="3">
        <v>19477</v>
      </c>
      <c r="E40" s="3">
        <v>2073</v>
      </c>
      <c r="F40" s="3">
        <v>878</v>
      </c>
      <c r="G40" s="3">
        <v>148</v>
      </c>
      <c r="H40" s="3">
        <v>104</v>
      </c>
      <c r="I40" s="3">
        <v>611369</v>
      </c>
      <c r="J40" s="14">
        <f>Table1[[#This Row],[Resolved]]/Table1[[#This Row],[Total number of cases]]*100</f>
        <v>76.38039215686274</v>
      </c>
      <c r="K40" s="14">
        <f>Table1[[#This Row],[Deaths]]/Table1[[#This Row],[Total number of cases]]*100</f>
        <v>8.1294117647058819</v>
      </c>
      <c r="L40" s="14">
        <f>Table1[[#This Row],[Total number of cases]]/Table1[[#This Row],[Total Tested]]*100</f>
        <v>4.1709671246006916</v>
      </c>
    </row>
    <row r="41" spans="2:12" x14ac:dyDescent="0.3">
      <c r="B41" s="2">
        <v>43977</v>
      </c>
      <c r="C41" s="3">
        <v>26191</v>
      </c>
      <c r="D41" s="3">
        <v>19958</v>
      </c>
      <c r="E41" s="3">
        <v>2123</v>
      </c>
      <c r="F41" s="3">
        <v>848</v>
      </c>
      <c r="G41" s="3">
        <v>143</v>
      </c>
      <c r="H41" s="3">
        <v>113</v>
      </c>
      <c r="I41" s="3">
        <v>629414</v>
      </c>
      <c r="J41" s="14">
        <f>Table1[[#This Row],[Resolved]]/Table1[[#This Row],[Total number of cases]]*100</f>
        <v>76.201748692298878</v>
      </c>
      <c r="K41" s="14">
        <f>Table1[[#This Row],[Deaths]]/Table1[[#This Row],[Total number of cases]]*100</f>
        <v>8.1058378832423355</v>
      </c>
      <c r="L41" s="14">
        <f>Table1[[#This Row],[Total number of cases]]/Table1[[#This Row],[Total Tested]]*100</f>
        <v>4.1611721378933426</v>
      </c>
    </row>
    <row r="42" spans="2:12" x14ac:dyDescent="0.3">
      <c r="B42" s="2">
        <v>43978</v>
      </c>
      <c r="C42" s="3">
        <v>26483</v>
      </c>
      <c r="D42" s="3">
        <v>20372</v>
      </c>
      <c r="E42" s="3">
        <v>2155</v>
      </c>
      <c r="F42" s="3">
        <v>847</v>
      </c>
      <c r="G42" s="3">
        <v>150</v>
      </c>
      <c r="H42" s="3">
        <v>117</v>
      </c>
      <c r="I42" s="3">
        <v>644547</v>
      </c>
      <c r="J42" s="14">
        <f>Table1[[#This Row],[Resolved]]/Table1[[#This Row],[Total number of cases]]*100</f>
        <v>76.92481969565381</v>
      </c>
      <c r="K42" s="14">
        <f>Table1[[#This Row],[Deaths]]/Table1[[#This Row],[Total number of cases]]*100</f>
        <v>8.1372956236075975</v>
      </c>
      <c r="L42" s="14">
        <f>Table1[[#This Row],[Total number of cases]]/Table1[[#This Row],[Total Tested]]*100</f>
        <v>4.108777172184495</v>
      </c>
    </row>
    <row r="43" spans="2:12" x14ac:dyDescent="0.3">
      <c r="B43" s="2">
        <v>43979</v>
      </c>
      <c r="C43" s="3">
        <v>26866</v>
      </c>
      <c r="D43" s="3">
        <v>20673</v>
      </c>
      <c r="E43" s="3">
        <v>2189</v>
      </c>
      <c r="F43" s="3">
        <v>833</v>
      </c>
      <c r="G43" s="3">
        <v>137</v>
      </c>
      <c r="H43" s="3">
        <v>94</v>
      </c>
      <c r="I43" s="3">
        <v>662162</v>
      </c>
      <c r="J43" s="14">
        <f>Table1[[#This Row],[Resolved]]/Table1[[#This Row],[Total number of cases]]*100</f>
        <v>76.948559517605901</v>
      </c>
      <c r="K43" s="14">
        <f>Table1[[#This Row],[Deaths]]/Table1[[#This Row],[Total number of cases]]*100</f>
        <v>8.1478448596739383</v>
      </c>
      <c r="L43" s="14">
        <f>Table1[[#This Row],[Total number of cases]]/Table1[[#This Row],[Total Tested]]*100</f>
        <v>4.0573152793425171</v>
      </c>
    </row>
    <row r="44" spans="2:12" x14ac:dyDescent="0.3">
      <c r="B44" s="2">
        <v>43980</v>
      </c>
      <c r="C44" s="3">
        <v>27210</v>
      </c>
      <c r="D44" s="3">
        <v>20983</v>
      </c>
      <c r="E44" s="3">
        <v>2230</v>
      </c>
      <c r="F44" s="3">
        <v>826</v>
      </c>
      <c r="G44" s="3">
        <v>129</v>
      </c>
      <c r="H44" s="3">
        <v>100</v>
      </c>
      <c r="I44" s="3">
        <v>680687</v>
      </c>
      <c r="J44" s="14">
        <f>Table1[[#This Row],[Resolved]]/Table1[[#This Row],[Total number of cases]]*100</f>
        <v>77.115031238515257</v>
      </c>
      <c r="K44" s="14">
        <f>Table1[[#This Row],[Deaths]]/Table1[[#This Row],[Total number of cases]]*100</f>
        <v>8.1955163542815139</v>
      </c>
      <c r="L44" s="14">
        <f>Table1[[#This Row],[Total number of cases]]/Table1[[#This Row],[Total Tested]]*100</f>
        <v>3.9974320061937427</v>
      </c>
    </row>
    <row r="45" spans="2:12" x14ac:dyDescent="0.3">
      <c r="B45" s="2">
        <v>43981</v>
      </c>
      <c r="C45" s="3">
        <v>27533</v>
      </c>
      <c r="D45" s="3">
        <v>21353</v>
      </c>
      <c r="E45" s="3">
        <v>2247</v>
      </c>
      <c r="F45" s="3">
        <v>801</v>
      </c>
      <c r="G45" s="3">
        <v>121</v>
      </c>
      <c r="H45" s="3">
        <v>84</v>
      </c>
      <c r="I45" s="3">
        <v>701327</v>
      </c>
      <c r="J45" s="14">
        <f>Table1[[#This Row],[Resolved]]/Table1[[#This Row],[Total number of cases]]*100</f>
        <v>77.554207678059058</v>
      </c>
      <c r="K45" s="14">
        <f>Table1[[#This Row],[Deaths]]/Table1[[#This Row],[Total number of cases]]*100</f>
        <v>8.1611157520066833</v>
      </c>
      <c r="L45" s="14">
        <f>Table1[[#This Row],[Total number of cases]]/Table1[[#This Row],[Total Tested]]*100</f>
        <v>3.9258434367990964</v>
      </c>
    </row>
    <row r="46" spans="2:12" x14ac:dyDescent="0.3">
      <c r="B46" s="2">
        <v>43982</v>
      </c>
      <c r="C46" s="3">
        <v>27589</v>
      </c>
      <c r="D46" s="3">
        <v>21810</v>
      </c>
      <c r="E46" s="3">
        <v>2266</v>
      </c>
      <c r="F46" s="3">
        <v>781</v>
      </c>
      <c r="G46" s="3">
        <v>118</v>
      </c>
      <c r="H46" s="3">
        <v>90</v>
      </c>
      <c r="I46" s="3">
        <v>718341</v>
      </c>
      <c r="J46" s="14">
        <f>Table1[[#This Row],[Resolved]]/Table1[[#This Row],[Total number of cases]]*100</f>
        <v>79.053245858856798</v>
      </c>
      <c r="K46" s="14">
        <f>Table1[[#This Row],[Deaths]]/Table1[[#This Row],[Total number of cases]]*100</f>
        <v>8.2134183913878722</v>
      </c>
      <c r="L46" s="14">
        <f>Table1[[#This Row],[Total number of cases]]/Table1[[#This Row],[Total Tested]]*100</f>
        <v>3.8406550649343418</v>
      </c>
    </row>
    <row r="47" spans="2:12" x14ac:dyDescent="0.3">
      <c r="B47" s="2">
        <v>43983</v>
      </c>
      <c r="C47" s="3">
        <v>28263</v>
      </c>
      <c r="D47" s="3">
        <v>22153</v>
      </c>
      <c r="E47" s="3">
        <v>2276</v>
      </c>
      <c r="F47" s="3">
        <v>781</v>
      </c>
      <c r="G47" s="3">
        <v>125</v>
      </c>
      <c r="H47" s="3">
        <v>89</v>
      </c>
      <c r="I47" s="3">
        <v>732720</v>
      </c>
      <c r="J47" s="14">
        <f>Table1[[#This Row],[Resolved]]/Table1[[#This Row],[Total number of cases]]*100</f>
        <v>78.381629692530879</v>
      </c>
      <c r="K47" s="14">
        <f>Table1[[#This Row],[Deaths]]/Table1[[#This Row],[Total number of cases]]*100</f>
        <v>8.0529313944025755</v>
      </c>
      <c r="L47" s="14">
        <f>Table1[[#This Row],[Total number of cases]]/Table1[[#This Row],[Total Tested]]*100</f>
        <v>3.8572715361939078</v>
      </c>
    </row>
    <row r="48" spans="2:12" x14ac:dyDescent="0.3">
      <c r="B48" s="2">
        <v>43984</v>
      </c>
      <c r="C48" s="3">
        <v>28709</v>
      </c>
      <c r="D48" s="3">
        <v>22484</v>
      </c>
      <c r="E48" s="3">
        <v>2293</v>
      </c>
      <c r="F48" s="3">
        <v>801</v>
      </c>
      <c r="G48" s="3">
        <v>125</v>
      </c>
      <c r="H48" s="3">
        <v>87</v>
      </c>
      <c r="I48" s="3">
        <v>747964</v>
      </c>
      <c r="J48" s="14">
        <f>Table1[[#This Row],[Resolved]]/Table1[[#This Row],[Total number of cases]]*100</f>
        <v>78.316904106726113</v>
      </c>
      <c r="K48" s="14">
        <f>Table1[[#This Row],[Deaths]]/Table1[[#This Row],[Total number of cases]]*100</f>
        <v>7.9870423908878747</v>
      </c>
      <c r="L48" s="14">
        <f>Table1[[#This Row],[Total number of cases]]/Table1[[#This Row],[Total Tested]]*100</f>
        <v>3.8382863346364267</v>
      </c>
    </row>
    <row r="49" spans="2:12" x14ac:dyDescent="0.3">
      <c r="B49" s="2">
        <v>43985</v>
      </c>
      <c r="C49" s="3">
        <v>29047</v>
      </c>
      <c r="D49" s="3">
        <v>22811</v>
      </c>
      <c r="E49" s="3">
        <v>2312</v>
      </c>
      <c r="F49" s="3">
        <v>791</v>
      </c>
      <c r="G49" s="3">
        <v>127</v>
      </c>
      <c r="H49" s="3">
        <v>92</v>
      </c>
      <c r="I49" s="3">
        <v>765501</v>
      </c>
      <c r="J49" s="14">
        <f>Table1[[#This Row],[Resolved]]/Table1[[#This Row],[Total number of cases]]*100</f>
        <v>78.531345749991388</v>
      </c>
      <c r="K49" s="14">
        <f>Table1[[#This Row],[Deaths]]/Table1[[#This Row],[Total number of cases]]*100</f>
        <v>7.9595138912796504</v>
      </c>
      <c r="L49" s="14">
        <f>Table1[[#This Row],[Total number of cases]]/Table1[[#This Row],[Total Tested]]*100</f>
        <v>3.7945084330392773</v>
      </c>
    </row>
    <row r="50" spans="2:12" x14ac:dyDescent="0.3">
      <c r="B50" s="2">
        <v>43986</v>
      </c>
      <c r="C50" s="3">
        <v>29403</v>
      </c>
      <c r="D50" s="3">
        <v>23208</v>
      </c>
      <c r="E50" s="3">
        <v>2357</v>
      </c>
      <c r="F50" s="3">
        <v>776</v>
      </c>
      <c r="G50" s="3">
        <v>121</v>
      </c>
      <c r="H50" s="3">
        <v>94</v>
      </c>
      <c r="I50" s="3">
        <v>786323</v>
      </c>
      <c r="J50" s="14">
        <f>Table1[[#This Row],[Resolved]]/Table1[[#This Row],[Total number of cases]]*100</f>
        <v>78.930721354963779</v>
      </c>
      <c r="K50" s="14">
        <f>Table1[[#This Row],[Deaths]]/Table1[[#This Row],[Total number of cases]]*100</f>
        <v>8.0161888242696318</v>
      </c>
      <c r="L50" s="14">
        <f>Table1[[#This Row],[Total number of cases]]/Table1[[#This Row],[Total Tested]]*100</f>
        <v>3.7393030599384729</v>
      </c>
    </row>
    <row r="51" spans="2:12" x14ac:dyDescent="0.3">
      <c r="B51" s="2">
        <v>43988</v>
      </c>
      <c r="C51" s="3">
        <v>30202</v>
      </c>
      <c r="D51" s="3">
        <v>23947</v>
      </c>
      <c r="E51" s="3">
        <v>2407</v>
      </c>
      <c r="F51" s="3">
        <v>673</v>
      </c>
      <c r="G51" s="3">
        <v>117</v>
      </c>
      <c r="H51" s="3">
        <v>97</v>
      </c>
      <c r="I51" s="3">
        <v>832158</v>
      </c>
      <c r="J51" s="14">
        <f>Table1[[#This Row],[Resolved]]/Table1[[#This Row],[Total number of cases]]*100</f>
        <v>79.289451029733129</v>
      </c>
      <c r="K51" s="14">
        <f>Table1[[#This Row],[Deaths]]/Table1[[#This Row],[Total number of cases]]*100</f>
        <v>7.9696708827229985</v>
      </c>
      <c r="L51" s="14">
        <f>Table1[[#This Row],[Total number of cases]]/Table1[[#This Row],[Total Tested]]*100</f>
        <v>3.629358847718823</v>
      </c>
    </row>
    <row r="52" spans="2:12" x14ac:dyDescent="0.3">
      <c r="B52" s="2">
        <v>43989</v>
      </c>
      <c r="C52" s="3">
        <v>30617</v>
      </c>
      <c r="D52" s="3">
        <v>24252</v>
      </c>
      <c r="E52" s="3">
        <v>2426</v>
      </c>
      <c r="F52" s="3">
        <v>635</v>
      </c>
      <c r="G52" s="3">
        <v>117</v>
      </c>
      <c r="H52" s="3">
        <v>92</v>
      </c>
      <c r="I52" s="3">
        <v>851532</v>
      </c>
      <c r="J52" s="14">
        <f>Table1[[#This Row],[Resolved]]/Table1[[#This Row],[Total number of cases]]*100</f>
        <v>79.210895907502362</v>
      </c>
      <c r="K52" s="14">
        <f>Table1[[#This Row],[Deaths]]/Table1[[#This Row],[Total number of cases]]*100</f>
        <v>7.923702518208839</v>
      </c>
      <c r="L52" s="14">
        <f>Table1[[#This Row],[Total number of cases]]/Table1[[#This Row],[Total Tested]]*100</f>
        <v>3.5955196046654736</v>
      </c>
    </row>
    <row r="53" spans="2:12" x14ac:dyDescent="0.3">
      <c r="B53" s="2">
        <v>43990</v>
      </c>
      <c r="C53" s="3">
        <v>30860</v>
      </c>
      <c r="D53" s="3">
        <v>24492</v>
      </c>
      <c r="E53" s="3">
        <v>2450</v>
      </c>
      <c r="F53" s="3">
        <v>603</v>
      </c>
      <c r="G53" s="3">
        <v>118</v>
      </c>
      <c r="H53" s="3">
        <v>81</v>
      </c>
      <c r="I53" s="3">
        <v>866889</v>
      </c>
      <c r="J53" s="14">
        <f>Table1[[#This Row],[Resolved]]/Table1[[#This Row],[Total number of cases]]*100</f>
        <v>79.364873622812709</v>
      </c>
      <c r="K53" s="14">
        <f>Table1[[#This Row],[Deaths]]/Table1[[#This Row],[Total number of cases]]*100</f>
        <v>7.9390797148412187</v>
      </c>
      <c r="L53" s="14">
        <f>Table1[[#This Row],[Total number of cases]]/Table1[[#This Row],[Total Tested]]*100</f>
        <v>3.5598559907900547</v>
      </c>
    </row>
    <row r="54" spans="2:12" x14ac:dyDescent="0.3">
      <c r="B54" s="2">
        <v>43992</v>
      </c>
      <c r="C54" s="3">
        <v>31341</v>
      </c>
      <c r="D54" s="3">
        <v>25380</v>
      </c>
      <c r="E54" s="3">
        <v>2475</v>
      </c>
      <c r="F54" s="3">
        <v>580</v>
      </c>
      <c r="G54" s="3">
        <v>118</v>
      </c>
      <c r="H54" s="3">
        <v>86</v>
      </c>
      <c r="I54" s="3">
        <v>900339</v>
      </c>
      <c r="J54" s="14">
        <f>Table1[[#This Row],[Resolved]]/Table1[[#This Row],[Total number of cases]]*100</f>
        <v>80.980185699243805</v>
      </c>
      <c r="K54" s="14">
        <f>Table1[[#This Row],[Deaths]]/Table1[[#This Row],[Total number of cases]]*100</f>
        <v>7.8970039245716466</v>
      </c>
      <c r="L54" s="14">
        <f>Table1[[#This Row],[Total number of cases]]/Table1[[#This Row],[Total Tested]]*100</f>
        <v>3.481022148324131</v>
      </c>
    </row>
    <row r="55" spans="2:12" x14ac:dyDescent="0.3">
      <c r="B55" s="2">
        <v>43993</v>
      </c>
      <c r="C55" s="3">
        <v>31544</v>
      </c>
      <c r="D55" s="3">
        <v>25885</v>
      </c>
      <c r="E55" s="3">
        <v>2487</v>
      </c>
      <c r="F55" s="3">
        <v>538</v>
      </c>
      <c r="G55" s="3">
        <v>120</v>
      </c>
      <c r="H55" s="3">
        <v>87</v>
      </c>
      <c r="I55" s="3">
        <v>924680</v>
      </c>
      <c r="J55" s="14">
        <f>Table1[[#This Row],[Resolved]]/Table1[[#This Row],[Total number of cases]]*100</f>
        <v>82.059979710880043</v>
      </c>
      <c r="K55" s="14">
        <f>Table1[[#This Row],[Deaths]]/Table1[[#This Row],[Total number of cases]]*100</f>
        <v>7.8842252092315492</v>
      </c>
      <c r="L55" s="14">
        <f>Table1[[#This Row],[Total number of cases]]/Table1[[#This Row],[Total Tested]]*100</f>
        <v>3.4113423022018425</v>
      </c>
    </row>
    <row r="56" spans="2:12" x14ac:dyDescent="0.3">
      <c r="B56" s="2">
        <v>43994</v>
      </c>
      <c r="C56" s="3">
        <v>31726</v>
      </c>
      <c r="D56" s="3">
        <v>26187</v>
      </c>
      <c r="E56" s="3">
        <v>2498</v>
      </c>
      <c r="F56" s="3">
        <v>527</v>
      </c>
      <c r="G56" s="3">
        <v>114</v>
      </c>
      <c r="H56" s="3">
        <v>84</v>
      </c>
      <c r="I56" s="3">
        <v>953015</v>
      </c>
      <c r="J56" s="14">
        <f>Table1[[#This Row],[Resolved]]/Table1[[#This Row],[Total number of cases]]*100</f>
        <v>82.541133455210229</v>
      </c>
      <c r="K56" s="14">
        <f>Table1[[#This Row],[Deaths]]/Table1[[#This Row],[Total number of cases]]*100</f>
        <v>7.8736682846876374</v>
      </c>
      <c r="L56" s="14">
        <f>Table1[[#This Row],[Total number of cases]]/Table1[[#This Row],[Total Tested]]*100</f>
        <v>3.3290137091231511</v>
      </c>
    </row>
    <row r="57" spans="2:12" x14ac:dyDescent="0.3">
      <c r="B57" s="2">
        <v>43995</v>
      </c>
      <c r="C57" s="3">
        <v>31992</v>
      </c>
      <c r="D57" s="3">
        <v>26538</v>
      </c>
      <c r="E57" s="3">
        <v>2507</v>
      </c>
      <c r="F57" s="3">
        <v>489</v>
      </c>
      <c r="G57" s="3">
        <v>110</v>
      </c>
      <c r="H57" s="3">
        <v>68</v>
      </c>
      <c r="I57" s="3">
        <v>980471</v>
      </c>
      <c r="J57" s="14">
        <f>Table1[[#This Row],[Resolved]]/Table1[[#This Row],[Total number of cases]]*100</f>
        <v>82.95198799699925</v>
      </c>
      <c r="K57" s="14">
        <f>Table1[[#This Row],[Deaths]]/Table1[[#This Row],[Total number of cases]]*100</f>
        <v>7.8363340835208808</v>
      </c>
      <c r="L57" s="14">
        <f>Table1[[#This Row],[Total number of cases]]/Table1[[#This Row],[Total Tested]]*100</f>
        <v>3.262921595845262</v>
      </c>
    </row>
    <row r="58" spans="2:12" x14ac:dyDescent="0.3">
      <c r="B58" s="2">
        <v>43996</v>
      </c>
      <c r="C58" s="3">
        <v>32189</v>
      </c>
      <c r="D58" s="3">
        <v>26961</v>
      </c>
      <c r="E58" s="3">
        <v>2519</v>
      </c>
      <c r="F58" s="3">
        <v>438</v>
      </c>
      <c r="G58" s="3">
        <v>103</v>
      </c>
      <c r="H58" s="3">
        <v>77</v>
      </c>
      <c r="I58" s="3">
        <v>1003749</v>
      </c>
      <c r="J58" s="14">
        <f>Table1[[#This Row],[Resolved]]/Table1[[#This Row],[Total number of cases]]*100</f>
        <v>83.758426791761167</v>
      </c>
      <c r="K58" s="14">
        <f>Table1[[#This Row],[Deaths]]/Table1[[#This Row],[Total number of cases]]*100</f>
        <v>7.8256547267700149</v>
      </c>
      <c r="L58" s="14">
        <f>Table1[[#This Row],[Total number of cases]]/Table1[[#This Row],[Total Tested]]*100</f>
        <v>3.2068774165652965</v>
      </c>
    </row>
    <row r="59" spans="2:12" x14ac:dyDescent="0.3">
      <c r="B59" s="2">
        <v>43997</v>
      </c>
      <c r="C59" s="3">
        <v>32370</v>
      </c>
      <c r="D59" s="3">
        <v>27213</v>
      </c>
      <c r="E59" s="3">
        <v>2527</v>
      </c>
      <c r="F59" s="3">
        <v>419</v>
      </c>
      <c r="G59" s="3">
        <v>104</v>
      </c>
      <c r="H59" s="3">
        <v>69</v>
      </c>
      <c r="I59" s="3">
        <v>1025500</v>
      </c>
      <c r="J59" s="14">
        <f>Table1[[#This Row],[Resolved]]/Table1[[#This Row],[Total number of cases]]*100</f>
        <v>84.068582020389243</v>
      </c>
      <c r="K59" s="14">
        <f>Table1[[#This Row],[Deaths]]/Table1[[#This Row],[Total number of cases]]*100</f>
        <v>7.8066110596231075</v>
      </c>
      <c r="L59" s="14">
        <f>Table1[[#This Row],[Total number of cases]]/Table1[[#This Row],[Total Tested]]*100</f>
        <v>3.1565090199902488</v>
      </c>
    </row>
    <row r="60" spans="2:12" x14ac:dyDescent="0.3">
      <c r="B60" s="2">
        <v>43998</v>
      </c>
      <c r="C60" s="3">
        <v>32554</v>
      </c>
      <c r="D60" s="3">
        <v>27431</v>
      </c>
      <c r="E60" s="3">
        <v>2538</v>
      </c>
      <c r="F60" s="3">
        <v>413</v>
      </c>
      <c r="G60" s="3">
        <v>98</v>
      </c>
      <c r="H60" s="3">
        <v>70</v>
      </c>
      <c r="I60" s="3">
        <v>1047224</v>
      </c>
      <c r="J60" s="14">
        <f>Table1[[#This Row],[Resolved]]/Table1[[#This Row],[Total number of cases]]*100</f>
        <v>84.263070590403629</v>
      </c>
      <c r="K60" s="14">
        <f>Table1[[#This Row],[Deaths]]/Table1[[#This Row],[Total number of cases]]*100</f>
        <v>7.7962769552128774</v>
      </c>
      <c r="L60" s="14">
        <f>Table1[[#This Row],[Total number of cases]]/Table1[[#This Row],[Total Tested]]*100</f>
        <v>3.1085994973377233</v>
      </c>
    </row>
    <row r="61" spans="2:12" x14ac:dyDescent="0.3">
      <c r="B61" s="2">
        <v>44000</v>
      </c>
      <c r="C61" s="3">
        <v>32917</v>
      </c>
      <c r="D61" s="3">
        <v>28004</v>
      </c>
      <c r="E61" s="3">
        <v>2553</v>
      </c>
      <c r="F61" s="3">
        <v>351</v>
      </c>
      <c r="G61" s="3">
        <v>84</v>
      </c>
      <c r="H61" s="3">
        <v>60</v>
      </c>
      <c r="I61" s="3">
        <v>1096707</v>
      </c>
      <c r="J61" s="14">
        <f>Table1[[#This Row],[Resolved]]/Table1[[#This Row],[Total number of cases]]*100</f>
        <v>85.074581523225078</v>
      </c>
      <c r="K61" s="14">
        <f>Table1[[#This Row],[Deaths]]/Table1[[#This Row],[Total number of cases]]*100</f>
        <v>7.7558708266245402</v>
      </c>
      <c r="L61" s="14">
        <f>Table1[[#This Row],[Total number of cases]]/Table1[[#This Row],[Total Tested]]*100</f>
        <v>3.0014397646773476</v>
      </c>
    </row>
    <row r="62" spans="2:12" x14ac:dyDescent="0.3">
      <c r="B62" s="2">
        <v>44002</v>
      </c>
      <c r="C62" s="3">
        <v>33301</v>
      </c>
      <c r="D62" s="3">
        <v>28468</v>
      </c>
      <c r="E62" s="3">
        <v>2595</v>
      </c>
      <c r="F62" s="3">
        <v>333</v>
      </c>
      <c r="G62" s="3">
        <v>80</v>
      </c>
      <c r="H62" s="3">
        <v>63</v>
      </c>
      <c r="I62" s="3">
        <v>1151319</v>
      </c>
      <c r="J62" s="14">
        <f>Table1[[#This Row],[Resolved]]/Table1[[#This Row],[Total number of cases]]*100</f>
        <v>85.486922314645213</v>
      </c>
      <c r="K62" s="14">
        <f>Table1[[#This Row],[Deaths]]/Table1[[#This Row],[Total number of cases]]*100</f>
        <v>7.792558782018558</v>
      </c>
      <c r="L62" s="14">
        <f>Table1[[#This Row],[Total number of cases]]/Table1[[#This Row],[Total Tested]]*100</f>
        <v>2.8924216485613456</v>
      </c>
    </row>
    <row r="63" spans="2:12" x14ac:dyDescent="0.3">
      <c r="B63" s="2">
        <v>44003</v>
      </c>
      <c r="C63" s="3">
        <v>33476</v>
      </c>
      <c r="D63" s="3">
        <v>28719</v>
      </c>
      <c r="E63" s="3">
        <v>2606</v>
      </c>
      <c r="F63" s="3">
        <v>286</v>
      </c>
      <c r="G63" s="3">
        <v>86</v>
      </c>
      <c r="H63" s="3">
        <v>59</v>
      </c>
      <c r="I63" s="3">
        <v>1174727</v>
      </c>
      <c r="J63" s="14">
        <f>Table1[[#This Row],[Resolved]]/Table1[[#This Row],[Total number of cases]]*100</f>
        <v>85.789819572230854</v>
      </c>
      <c r="K63" s="14">
        <f>Table1[[#This Row],[Deaths]]/Table1[[#This Row],[Total number of cases]]*100</f>
        <v>7.784681562910742</v>
      </c>
      <c r="L63" s="14">
        <f>Table1[[#This Row],[Total number of cases]]/Table1[[#This Row],[Total Tested]]*100</f>
        <v>2.8496833732433151</v>
      </c>
    </row>
    <row r="64" spans="2:12" x14ac:dyDescent="0.3">
      <c r="B64" s="2">
        <v>44004</v>
      </c>
      <c r="C64" s="3">
        <v>33637</v>
      </c>
      <c r="D64" s="3">
        <v>28933</v>
      </c>
      <c r="E64" s="3">
        <v>2609</v>
      </c>
      <c r="F64" s="3">
        <v>265</v>
      </c>
      <c r="G64" s="3">
        <v>76</v>
      </c>
      <c r="H64" s="3">
        <v>58</v>
      </c>
      <c r="I64" s="3">
        <v>1196627</v>
      </c>
      <c r="J64" s="14">
        <f>Table1[[#This Row],[Resolved]]/Table1[[#This Row],[Total number of cases]]*100</f>
        <v>86.015399708654158</v>
      </c>
      <c r="K64" s="14">
        <f>Table1[[#This Row],[Deaths]]/Table1[[#This Row],[Total number of cases]]*100</f>
        <v>7.7563397449237446</v>
      </c>
      <c r="L64" s="14">
        <f>Table1[[#This Row],[Total number of cases]]/Table1[[#This Row],[Total Tested]]*100</f>
        <v>2.8109845423845528</v>
      </c>
    </row>
    <row r="65" spans="2:12" x14ac:dyDescent="0.3">
      <c r="B65" s="2">
        <v>44005</v>
      </c>
      <c r="C65" s="3">
        <v>33853</v>
      </c>
      <c r="D65" s="3">
        <v>29107</v>
      </c>
      <c r="E65" s="3">
        <v>2619</v>
      </c>
      <c r="F65" s="3">
        <v>288</v>
      </c>
      <c r="G65" s="3">
        <v>75</v>
      </c>
      <c r="H65" s="3">
        <v>54</v>
      </c>
      <c r="I65" s="3">
        <v>1212816</v>
      </c>
      <c r="J65" s="14">
        <f>Table1[[#This Row],[Resolved]]/Table1[[#This Row],[Total number of cases]]*100</f>
        <v>85.980563022479544</v>
      </c>
      <c r="K65" s="14">
        <f>Table1[[#This Row],[Deaths]]/Table1[[#This Row],[Total number of cases]]*100</f>
        <v>7.7363896848137532</v>
      </c>
      <c r="L65" s="14">
        <f>Table1[[#This Row],[Total number of cases]]/Table1[[#This Row],[Total Tested]]*100</f>
        <v>2.7912725425785943</v>
      </c>
    </row>
    <row r="66" spans="2:12" x14ac:dyDescent="0.3">
      <c r="B66" s="2">
        <v>44006</v>
      </c>
      <c r="C66" s="3">
        <v>34016</v>
      </c>
      <c r="D66" s="3">
        <v>29336</v>
      </c>
      <c r="E66" s="3">
        <v>2631</v>
      </c>
      <c r="F66" s="3">
        <v>278</v>
      </c>
      <c r="G66" s="3">
        <v>73</v>
      </c>
      <c r="H66" s="3">
        <v>48</v>
      </c>
      <c r="I66" s="3">
        <v>1236023</v>
      </c>
      <c r="J66" s="14">
        <f>Table1[[#This Row],[Resolved]]/Table1[[#This Row],[Total number of cases]]*100</f>
        <v>86.241768579492003</v>
      </c>
      <c r="K66" s="14">
        <f>Table1[[#This Row],[Deaths]]/Table1[[#This Row],[Total number of cases]]*100</f>
        <v>7.7345954844778921</v>
      </c>
      <c r="L66" s="14">
        <f>Table1[[#This Row],[Total number of cases]]/Table1[[#This Row],[Total Tested]]*100</f>
        <v>2.75205234854044</v>
      </c>
    </row>
    <row r="67" spans="2:12" x14ac:dyDescent="0.3">
      <c r="B67" s="2">
        <v>44007</v>
      </c>
      <c r="C67" s="3">
        <v>34205</v>
      </c>
      <c r="D67" s="3">
        <v>29528</v>
      </c>
      <c r="E67" s="3">
        <v>2641</v>
      </c>
      <c r="F67" s="3">
        <v>270</v>
      </c>
      <c r="G67" s="3">
        <v>69</v>
      </c>
      <c r="H67" s="3">
        <v>47</v>
      </c>
      <c r="I67" s="3">
        <v>1263534</v>
      </c>
      <c r="J67" s="14">
        <f>Table1[[#This Row],[Resolved]]/Table1[[#This Row],[Total number of cases]]*100</f>
        <v>86.326560444379481</v>
      </c>
      <c r="K67" s="14">
        <f>Table1[[#This Row],[Deaths]]/Table1[[#This Row],[Total number of cases]]*100</f>
        <v>7.7210934073965802</v>
      </c>
      <c r="L67" s="14">
        <f>Table1[[#This Row],[Total number of cases]]/Table1[[#This Row],[Total Tested]]*100</f>
        <v>2.7070897973461734</v>
      </c>
    </row>
    <row r="68" spans="2:12" x14ac:dyDescent="0.3">
      <c r="B68" s="2">
        <v>44008</v>
      </c>
      <c r="C68" s="3">
        <v>34316</v>
      </c>
      <c r="D68" s="3">
        <v>29754</v>
      </c>
      <c r="E68" s="3">
        <v>2644</v>
      </c>
      <c r="F68" s="3">
        <v>256</v>
      </c>
      <c r="G68" s="3">
        <v>61</v>
      </c>
      <c r="H68" s="3">
        <v>41</v>
      </c>
      <c r="I68" s="3">
        <v>1294314</v>
      </c>
      <c r="J68" s="14">
        <f>Table1[[#This Row],[Resolved]]/Table1[[#This Row],[Total number of cases]]*100</f>
        <v>86.705909779694608</v>
      </c>
      <c r="K68" s="14">
        <f>Table1[[#This Row],[Deaths]]/Table1[[#This Row],[Total number of cases]]*100</f>
        <v>7.704860706376035</v>
      </c>
      <c r="L68" s="14">
        <f>Table1[[#This Row],[Total number of cases]]/Table1[[#This Row],[Total Tested]]*100</f>
        <v>2.6512886362969108</v>
      </c>
    </row>
    <row r="69" spans="2:12" x14ac:dyDescent="0.3">
      <c r="B69" s="2">
        <v>44009</v>
      </c>
      <c r="C69" s="3">
        <v>34476</v>
      </c>
      <c r="D69" s="3">
        <v>29932</v>
      </c>
      <c r="E69" s="3">
        <v>2652</v>
      </c>
      <c r="F69" s="3">
        <v>252</v>
      </c>
      <c r="G69" s="3">
        <v>54</v>
      </c>
      <c r="H69" s="3">
        <v>35</v>
      </c>
      <c r="I69" s="3">
        <v>1327806</v>
      </c>
      <c r="J69" s="14">
        <f>Table1[[#This Row],[Resolved]]/Table1[[#This Row],[Total number of cases]]*100</f>
        <v>86.819816684070076</v>
      </c>
      <c r="K69" s="14">
        <f>Table1[[#This Row],[Deaths]]/Table1[[#This Row],[Total number of cases]]*100</f>
        <v>7.6923076923076925</v>
      </c>
      <c r="L69" s="14">
        <f>Table1[[#This Row],[Total number of cases]]/Table1[[#This Row],[Total Tested]]*100</f>
        <v>2.5964636400197016</v>
      </c>
    </row>
    <row r="70" spans="2:12" x14ac:dyDescent="0.3">
      <c r="B70" s="2">
        <v>44010</v>
      </c>
      <c r="C70" s="3">
        <v>34654</v>
      </c>
      <c r="D70" s="3">
        <v>30107</v>
      </c>
      <c r="E70" s="3">
        <v>2658</v>
      </c>
      <c r="F70" s="3">
        <v>214</v>
      </c>
      <c r="G70" s="3">
        <v>51</v>
      </c>
      <c r="H70" s="3">
        <v>36</v>
      </c>
      <c r="I70" s="3">
        <v>1356439</v>
      </c>
      <c r="J70" s="14">
        <f>Table1[[#This Row],[Resolved]]/Table1[[#This Row],[Total number of cases]]*100</f>
        <v>86.878859583309293</v>
      </c>
      <c r="K70" s="14">
        <f>Table1[[#This Row],[Deaths]]/Table1[[#This Row],[Total number of cases]]*100</f>
        <v>7.6701102325849826</v>
      </c>
      <c r="L70" s="14">
        <f>Table1[[#This Row],[Total number of cases]]/Table1[[#This Row],[Total Tested]]*100</f>
        <v>2.5547776199298307</v>
      </c>
    </row>
    <row r="71" spans="2:12" x14ac:dyDescent="0.3">
      <c r="B71" s="2">
        <v>44011</v>
      </c>
      <c r="C71" s="3">
        <v>34911</v>
      </c>
      <c r="D71" s="3">
        <v>30196</v>
      </c>
      <c r="E71" s="3">
        <v>2665</v>
      </c>
      <c r="F71" s="3">
        <v>232</v>
      </c>
      <c r="G71" s="3">
        <v>46</v>
      </c>
      <c r="H71" s="3">
        <v>35</v>
      </c>
      <c r="I71" s="3">
        <v>1383566</v>
      </c>
      <c r="J71" s="14">
        <f>Table1[[#This Row],[Resolved]]/Table1[[#This Row],[Total number of cases]]*100</f>
        <v>86.494228180229726</v>
      </c>
      <c r="K71" s="14">
        <f>Table1[[#This Row],[Deaths]]/Table1[[#This Row],[Total number of cases]]*100</f>
        <v>7.6336971155223283</v>
      </c>
      <c r="L71" s="14">
        <f>Table1[[#This Row],[Total number of cases]]/Table1[[#This Row],[Total Tested]]*100</f>
        <v>2.5232623525007121</v>
      </c>
    </row>
    <row r="72" spans="2:12" x14ac:dyDescent="0.3">
      <c r="B72" s="2">
        <v>44012</v>
      </c>
      <c r="C72" s="3">
        <v>35068</v>
      </c>
      <c r="D72" s="3">
        <v>30344</v>
      </c>
      <c r="E72" s="3">
        <v>2672</v>
      </c>
      <c r="F72" s="3">
        <v>213</v>
      </c>
      <c r="G72" s="3">
        <v>42</v>
      </c>
      <c r="H72" s="3">
        <v>34</v>
      </c>
      <c r="I72" s="3">
        <v>1407325</v>
      </c>
      <c r="J72" s="14">
        <f>Table1[[#This Row],[Resolved]]/Table1[[#This Row],[Total number of cases]]*100</f>
        <v>86.529029314474741</v>
      </c>
      <c r="K72" s="14">
        <f>Table1[[#This Row],[Deaths]]/Table1[[#This Row],[Total number of cases]]*100</f>
        <v>7.6194821489677196</v>
      </c>
      <c r="L72" s="14">
        <f>Table1[[#This Row],[Total number of cases]]/Table1[[#This Row],[Total Tested]]*100</f>
        <v>2.4918195868047537</v>
      </c>
    </row>
    <row r="73" spans="2:12" x14ac:dyDescent="0.3">
      <c r="B73" s="2">
        <v>44013</v>
      </c>
      <c r="C73" s="3">
        <v>35068</v>
      </c>
      <c r="D73" s="3">
        <v>30344</v>
      </c>
      <c r="E73" s="3">
        <v>2672</v>
      </c>
      <c r="F73" s="3">
        <v>213</v>
      </c>
      <c r="G73" s="3">
        <v>42</v>
      </c>
      <c r="H73" s="3">
        <v>34</v>
      </c>
      <c r="I73" s="3">
        <v>1407325</v>
      </c>
      <c r="J73" s="14">
        <f>Table1[[#This Row],[Resolved]]/Table1[[#This Row],[Total number of cases]]*100</f>
        <v>86.529029314474741</v>
      </c>
      <c r="K73" s="14">
        <f>Table1[[#This Row],[Deaths]]/Table1[[#This Row],[Total number of cases]]*100</f>
        <v>7.6194821489677196</v>
      </c>
      <c r="L73" s="14">
        <f>Table1[[#This Row],[Total number of cases]]/Table1[[#This Row],[Total Tested]]*100</f>
        <v>2.4918195868047537</v>
      </c>
    </row>
    <row r="74" spans="2:12" x14ac:dyDescent="0.3">
      <c r="B74" s="2">
        <v>44014</v>
      </c>
      <c r="C74" s="3">
        <v>35370</v>
      </c>
      <c r="D74" s="3">
        <v>30730</v>
      </c>
      <c r="E74" s="3">
        <v>2680</v>
      </c>
      <c r="F74" s="3">
        <v>119</v>
      </c>
      <c r="G74" s="3">
        <v>40</v>
      </c>
      <c r="H74" s="3">
        <v>26</v>
      </c>
      <c r="I74" s="3">
        <v>1457703</v>
      </c>
      <c r="J74" s="14">
        <f>Table1[[#This Row],[Resolved]]/Table1[[#This Row],[Total number of cases]]*100</f>
        <v>86.881538026576195</v>
      </c>
      <c r="K74" s="14">
        <f>Table1[[#This Row],[Deaths]]/Table1[[#This Row],[Total number of cases]]*100</f>
        <v>7.5770426915465077</v>
      </c>
      <c r="L74" s="14">
        <f>Table1[[#This Row],[Total number of cases]]/Table1[[#This Row],[Total Tested]]*100</f>
        <v>2.4264201967067365</v>
      </c>
    </row>
    <row r="75" spans="2:12" x14ac:dyDescent="0.3">
      <c r="B75" s="2">
        <v>44015</v>
      </c>
      <c r="C75" s="3">
        <v>35535</v>
      </c>
      <c r="D75" s="3">
        <v>30909</v>
      </c>
      <c r="E75" s="3">
        <v>2682</v>
      </c>
      <c r="F75" s="3">
        <v>155</v>
      </c>
      <c r="G75" s="3">
        <v>40</v>
      </c>
      <c r="H75" s="3">
        <v>25</v>
      </c>
      <c r="I75" s="3">
        <v>1481897</v>
      </c>
      <c r="J75" s="14">
        <f>Table1[[#This Row],[Resolved]]/Table1[[#This Row],[Total number of cases]]*100</f>
        <v>86.981848881384551</v>
      </c>
      <c r="K75" s="14">
        <f>Table1[[#This Row],[Deaths]]/Table1[[#This Row],[Total number of cases]]*100</f>
        <v>7.5474883917264677</v>
      </c>
      <c r="L75" s="14">
        <f>Table1[[#This Row],[Total number of cases]]/Table1[[#This Row],[Total Tested]]*100</f>
        <v>2.3979399377959467</v>
      </c>
    </row>
    <row r="76" spans="2:12" x14ac:dyDescent="0.3">
      <c r="B76" s="2">
        <v>44016</v>
      </c>
      <c r="C76" s="3">
        <v>35656</v>
      </c>
      <c r="D76" s="3">
        <v>31083</v>
      </c>
      <c r="E76" s="3">
        <v>2687</v>
      </c>
      <c r="F76" s="3">
        <v>150</v>
      </c>
      <c r="G76" s="3">
        <v>39</v>
      </c>
      <c r="H76" s="3">
        <v>26</v>
      </c>
      <c r="I76" s="3">
        <v>1503322</v>
      </c>
      <c r="J76" s="14">
        <f>Table1[[#This Row],[Resolved]]/Table1[[#This Row],[Total number of cases]]*100</f>
        <v>87.174669059905767</v>
      </c>
      <c r="K76" s="14">
        <f>Table1[[#This Row],[Deaths]]/Table1[[#This Row],[Total number of cases]]*100</f>
        <v>7.5358985864931576</v>
      </c>
      <c r="L76" s="14">
        <f>Table1[[#This Row],[Total number of cases]]/Table1[[#This Row],[Total Tested]]*100</f>
        <v>2.3718138895060408</v>
      </c>
    </row>
    <row r="77" spans="2:12" x14ac:dyDescent="0.3">
      <c r="B77" s="2">
        <v>44018</v>
      </c>
      <c r="C77" s="3">
        <v>35948</v>
      </c>
      <c r="D77" s="3">
        <v>31426</v>
      </c>
      <c r="E77" s="3">
        <v>2689</v>
      </c>
      <c r="F77" s="3">
        <v>118</v>
      </c>
      <c r="G77" s="3">
        <v>36</v>
      </c>
      <c r="H77" s="3">
        <v>21</v>
      </c>
      <c r="I77" s="3">
        <v>1544417</v>
      </c>
      <c r="J77" s="14">
        <f>Table1[[#This Row],[Resolved]]/Table1[[#This Row],[Total number of cases]]*100</f>
        <v>87.420718816067648</v>
      </c>
      <c r="K77" s="14">
        <f>Table1[[#This Row],[Deaths]]/Table1[[#This Row],[Total number of cases]]*100</f>
        <v>7.4802492489150998</v>
      </c>
      <c r="L77" s="14">
        <f>Table1[[#This Row],[Total number of cases]]/Table1[[#This Row],[Total Tested]]*100</f>
        <v>2.327609706445863</v>
      </c>
    </row>
    <row r="78" spans="2:12" x14ac:dyDescent="0.3">
      <c r="B78" s="2">
        <v>44019</v>
      </c>
      <c r="C78" s="3">
        <v>36060</v>
      </c>
      <c r="D78" s="3">
        <v>31603</v>
      </c>
      <c r="E78" s="3">
        <v>2691</v>
      </c>
      <c r="F78" s="3">
        <v>131</v>
      </c>
      <c r="G78" s="3">
        <v>34</v>
      </c>
      <c r="H78" s="3">
        <v>24</v>
      </c>
      <c r="I78" s="3">
        <v>1559529</v>
      </c>
      <c r="J78" s="14">
        <f>Table1[[#This Row],[Resolved]]/Table1[[#This Row],[Total number of cases]]*100</f>
        <v>87.640044370493627</v>
      </c>
      <c r="K78" s="14">
        <f>Table1[[#This Row],[Deaths]]/Table1[[#This Row],[Total number of cases]]*100</f>
        <v>7.4625623960066552</v>
      </c>
      <c r="L78" s="14">
        <f>Table1[[#This Row],[Total number of cases]]/Table1[[#This Row],[Total Tested]]*100</f>
        <v>2.3122365791210036</v>
      </c>
    </row>
    <row r="79" spans="2:12" x14ac:dyDescent="0.3">
      <c r="B79" s="2">
        <v>44020</v>
      </c>
      <c r="C79" s="3">
        <v>36178</v>
      </c>
      <c r="D79" s="3">
        <v>31805</v>
      </c>
      <c r="E79" s="3">
        <v>2700</v>
      </c>
      <c r="F79" s="3">
        <v>123</v>
      </c>
      <c r="G79" s="3">
        <v>35</v>
      </c>
      <c r="H79" s="3">
        <v>26</v>
      </c>
      <c r="I79" s="3">
        <v>1582361</v>
      </c>
      <c r="J79" s="14">
        <f>Table1[[#This Row],[Resolved]]/Table1[[#This Row],[Total number of cases]]*100</f>
        <v>87.91254353474487</v>
      </c>
      <c r="K79" s="14">
        <f>Table1[[#This Row],[Deaths]]/Table1[[#This Row],[Total number of cases]]*100</f>
        <v>7.4630991210127702</v>
      </c>
      <c r="L79" s="14">
        <f>Table1[[#This Row],[Total number of cases]]/Table1[[#This Row],[Total Tested]]*100</f>
        <v>2.2863303632988932</v>
      </c>
    </row>
    <row r="80" spans="2:12" x14ac:dyDescent="0.3">
      <c r="B80" s="2">
        <v>44022</v>
      </c>
      <c r="C80" s="3">
        <v>36464</v>
      </c>
      <c r="D80" s="3">
        <v>32155</v>
      </c>
      <c r="E80" s="3">
        <v>2710</v>
      </c>
      <c r="F80" s="3">
        <v>117</v>
      </c>
      <c r="G80" s="3">
        <v>34</v>
      </c>
      <c r="H80" s="3">
        <v>24</v>
      </c>
      <c r="I80" s="3">
        <v>1636171</v>
      </c>
      <c r="J80" s="14">
        <f>Table1[[#This Row],[Resolved]]/Table1[[#This Row],[Total number of cases]]*100</f>
        <v>88.182865291794641</v>
      </c>
      <c r="K80" s="14">
        <f>Table1[[#This Row],[Deaths]]/Table1[[#This Row],[Total number of cases]]*100</f>
        <v>7.4319877139096091</v>
      </c>
      <c r="L80" s="14">
        <f>Table1[[#This Row],[Total number of cases]]/Table1[[#This Row],[Total Tested]]*100</f>
        <v>2.2286179134088062</v>
      </c>
    </row>
    <row r="81" spans="2:12" x14ac:dyDescent="0.3">
      <c r="B81" s="2">
        <v>44023</v>
      </c>
      <c r="C81" s="3">
        <v>36594</v>
      </c>
      <c r="D81" s="3">
        <v>32422</v>
      </c>
      <c r="E81" s="3">
        <v>2716</v>
      </c>
      <c r="F81" s="3">
        <v>128</v>
      </c>
      <c r="G81" s="3">
        <v>31</v>
      </c>
      <c r="H81" s="3">
        <v>18</v>
      </c>
      <c r="I81" s="3">
        <v>1665693</v>
      </c>
      <c r="J81" s="14">
        <f>Table1[[#This Row],[Resolved]]/Table1[[#This Row],[Total number of cases]]*100</f>
        <v>88.599223916489052</v>
      </c>
      <c r="K81" s="14">
        <f>Table1[[#This Row],[Deaths]]/Table1[[#This Row],[Total number of cases]]*100</f>
        <v>7.4219817456413626</v>
      </c>
      <c r="L81" s="14">
        <f>Table1[[#This Row],[Total number of cases]]/Table1[[#This Row],[Total Tested]]*100</f>
        <v>2.1969234426752111</v>
      </c>
    </row>
    <row r="82" spans="2:12" x14ac:dyDescent="0.3">
      <c r="B82" s="2">
        <v>44024</v>
      </c>
      <c r="C82" s="3">
        <v>36723</v>
      </c>
      <c r="D82" s="3">
        <v>32534</v>
      </c>
      <c r="E82" s="3">
        <v>2719</v>
      </c>
      <c r="F82" s="3">
        <v>116</v>
      </c>
      <c r="G82" s="3">
        <v>29</v>
      </c>
      <c r="H82" s="3">
        <v>19</v>
      </c>
      <c r="I82" s="3">
        <v>1691419</v>
      </c>
      <c r="J82" s="14">
        <f>Table1[[#This Row],[Resolved]]/Table1[[#This Row],[Total number of cases]]*100</f>
        <v>88.592979876371757</v>
      </c>
      <c r="K82" s="14">
        <f>Table1[[#This Row],[Deaths]]/Table1[[#This Row],[Total number of cases]]*100</f>
        <v>7.404079187430221</v>
      </c>
      <c r="L82" s="14">
        <f>Table1[[#This Row],[Total number of cases]]/Table1[[#This Row],[Total Tested]]*100</f>
        <v>2.1711355967977184</v>
      </c>
    </row>
    <row r="83" spans="2:12" x14ac:dyDescent="0.3">
      <c r="B83" s="2">
        <v>44025</v>
      </c>
      <c r="C83" s="3">
        <v>36839</v>
      </c>
      <c r="D83" s="3">
        <v>32663</v>
      </c>
      <c r="E83" s="3">
        <v>2722</v>
      </c>
      <c r="F83" s="3">
        <v>104</v>
      </c>
      <c r="G83" s="3">
        <v>28</v>
      </c>
      <c r="H83" s="3">
        <v>20</v>
      </c>
      <c r="I83" s="3">
        <v>1712315</v>
      </c>
      <c r="J83" s="14">
        <f>Table1[[#This Row],[Resolved]]/Table1[[#This Row],[Total number of cases]]*100</f>
        <v>88.664187410081709</v>
      </c>
      <c r="K83" s="14">
        <f>Table1[[#This Row],[Deaths]]/Table1[[#This Row],[Total number of cases]]*100</f>
        <v>7.3889084937158982</v>
      </c>
      <c r="L83" s="14">
        <f>Table1[[#This Row],[Total number of cases]]/Table1[[#This Row],[Total Tested]]*100</f>
        <v>2.151414897375775</v>
      </c>
    </row>
    <row r="84" spans="2:12" x14ac:dyDescent="0.3">
      <c r="B84" s="2">
        <v>44026</v>
      </c>
      <c r="C84" s="3">
        <v>36950</v>
      </c>
      <c r="D84" s="3">
        <v>32785</v>
      </c>
      <c r="E84" s="3">
        <v>2723</v>
      </c>
      <c r="F84" s="3">
        <v>137</v>
      </c>
      <c r="G84" s="3">
        <v>30</v>
      </c>
      <c r="H84" s="3">
        <v>21</v>
      </c>
      <c r="I84" s="3">
        <v>1729059</v>
      </c>
      <c r="J84" s="14">
        <f>Table1[[#This Row],[Resolved]]/Table1[[#This Row],[Total number of cases]]*100</f>
        <v>88.728010825439782</v>
      </c>
      <c r="K84" s="14">
        <f>Table1[[#This Row],[Deaths]]/Table1[[#This Row],[Total number of cases]]*100</f>
        <v>7.3694181326116368</v>
      </c>
      <c r="L84" s="14">
        <f>Table1[[#This Row],[Total number of cases]]/Table1[[#This Row],[Total Tested]]*100</f>
        <v>2.1370005303462749</v>
      </c>
    </row>
    <row r="85" spans="2:12" x14ac:dyDescent="0.3">
      <c r="B85" s="2">
        <v>44027</v>
      </c>
      <c r="C85" s="3">
        <v>37052</v>
      </c>
      <c r="D85" s="3">
        <v>32920</v>
      </c>
      <c r="E85" s="3">
        <v>2732</v>
      </c>
      <c r="F85" s="3">
        <v>115</v>
      </c>
      <c r="G85" s="3">
        <v>31</v>
      </c>
      <c r="H85" s="3">
        <v>22</v>
      </c>
      <c r="I85" s="3">
        <v>1752828</v>
      </c>
      <c r="J85" s="14">
        <f>Table1[[#This Row],[Resolved]]/Table1[[#This Row],[Total number of cases]]*100</f>
        <v>88.84810536543236</v>
      </c>
      <c r="K85" s="14">
        <f>Table1[[#This Row],[Deaths]]/Table1[[#This Row],[Total number of cases]]*100</f>
        <v>7.373421137860305</v>
      </c>
      <c r="L85" s="14">
        <f>Table1[[#This Row],[Total number of cases]]/Table1[[#This Row],[Total Tested]]*100</f>
        <v>2.1138411755175066</v>
      </c>
    </row>
    <row r="86" spans="2:12" x14ac:dyDescent="0.3">
      <c r="B86" s="2">
        <v>44028</v>
      </c>
      <c r="C86" s="3">
        <v>37163</v>
      </c>
      <c r="D86" s="3">
        <v>33061</v>
      </c>
      <c r="E86" s="3">
        <v>2737</v>
      </c>
      <c r="F86" s="3">
        <v>107</v>
      </c>
      <c r="G86" s="3">
        <v>26</v>
      </c>
      <c r="H86" s="3">
        <v>20</v>
      </c>
      <c r="I86" s="3">
        <v>1779320</v>
      </c>
      <c r="J86" s="14">
        <f>Table1[[#This Row],[Resolved]]/Table1[[#This Row],[Total number of cases]]*100</f>
        <v>88.962139762667164</v>
      </c>
      <c r="K86" s="14">
        <f>Table1[[#This Row],[Deaths]]/Table1[[#This Row],[Total number of cases]]*100</f>
        <v>7.3648521378790726</v>
      </c>
      <c r="L86" s="14">
        <f>Table1[[#This Row],[Total number of cases]]/Table1[[#This Row],[Total Tested]]*100</f>
        <v>2.0886068835285392</v>
      </c>
    </row>
    <row r="87" spans="2:12" x14ac:dyDescent="0.3">
      <c r="B87" s="2">
        <v>44029</v>
      </c>
      <c r="C87" s="3">
        <v>37274</v>
      </c>
      <c r="D87" s="3">
        <v>33162</v>
      </c>
      <c r="E87" s="3">
        <v>2746</v>
      </c>
      <c r="F87" s="3">
        <v>108</v>
      </c>
      <c r="G87" s="3">
        <v>30</v>
      </c>
      <c r="H87" s="3">
        <v>21</v>
      </c>
      <c r="I87" s="3">
        <v>1810483</v>
      </c>
      <c r="J87" s="14">
        <f>Table1[[#This Row],[Resolved]]/Table1[[#This Row],[Total number of cases]]*100</f>
        <v>88.968181574287712</v>
      </c>
      <c r="K87" s="14">
        <f>Table1[[#This Row],[Deaths]]/Table1[[#This Row],[Total number of cases]]*100</f>
        <v>7.367065514836078</v>
      </c>
      <c r="L87" s="14">
        <f>Table1[[#This Row],[Total number of cases]]/Table1[[#This Row],[Total Tested]]*100</f>
        <v>2.0587876273900392</v>
      </c>
    </row>
    <row r="88" spans="2:12" x14ac:dyDescent="0.3">
      <c r="B88" s="2">
        <v>44030</v>
      </c>
      <c r="C88" s="3">
        <v>37440</v>
      </c>
      <c r="D88" s="3">
        <v>33294</v>
      </c>
      <c r="E88" s="3">
        <v>2748</v>
      </c>
      <c r="F88" s="3">
        <v>105</v>
      </c>
      <c r="G88" s="3">
        <v>33</v>
      </c>
      <c r="H88" s="3">
        <v>22</v>
      </c>
      <c r="I88" s="3">
        <v>1839332</v>
      </c>
      <c r="J88" s="14">
        <f>Table1[[#This Row],[Resolved]]/Table1[[#This Row],[Total number of cases]]*100</f>
        <v>88.926282051282044</v>
      </c>
      <c r="K88" s="14">
        <f>Table1[[#This Row],[Deaths]]/Table1[[#This Row],[Total number of cases]]*100</f>
        <v>7.3397435897435903</v>
      </c>
      <c r="L88" s="14">
        <f>Table1[[#This Row],[Total number of cases]]/Table1[[#This Row],[Total Tested]]*100</f>
        <v>2.0355215915343181</v>
      </c>
    </row>
    <row r="89" spans="2:12" x14ac:dyDescent="0.3">
      <c r="B89" s="2">
        <v>44031</v>
      </c>
      <c r="C89" s="3">
        <v>37604</v>
      </c>
      <c r="D89" s="3">
        <v>33407</v>
      </c>
      <c r="E89" s="3">
        <v>2751</v>
      </c>
      <c r="F89" s="3">
        <v>101</v>
      </c>
      <c r="G89" s="3">
        <v>34</v>
      </c>
      <c r="H89" s="3">
        <v>23</v>
      </c>
      <c r="I89" s="3">
        <v>1866222</v>
      </c>
      <c r="J89" s="14">
        <f>Table1[[#This Row],[Resolved]]/Table1[[#This Row],[Total number of cases]]*100</f>
        <v>88.838953302840125</v>
      </c>
      <c r="K89" s="14">
        <f>Table1[[#This Row],[Deaths]]/Table1[[#This Row],[Total number of cases]]*100</f>
        <v>7.3157110945644073</v>
      </c>
      <c r="L89" s="14">
        <f>Table1[[#This Row],[Total number of cases]]/Table1[[#This Row],[Total Tested]]*100</f>
        <v>2.0149799970207187</v>
      </c>
    </row>
    <row r="90" spans="2:12" x14ac:dyDescent="0.3">
      <c r="B90" s="2">
        <v>44032</v>
      </c>
      <c r="C90" s="3">
        <v>37739</v>
      </c>
      <c r="D90" s="3">
        <v>33513</v>
      </c>
      <c r="E90" s="3">
        <v>2752</v>
      </c>
      <c r="F90" s="3">
        <v>115</v>
      </c>
      <c r="G90" s="3">
        <v>37</v>
      </c>
      <c r="H90" s="3">
        <v>24</v>
      </c>
      <c r="I90" s="3">
        <v>1887135</v>
      </c>
      <c r="J90" s="14">
        <f>Table1[[#This Row],[Resolved]]/Table1[[#This Row],[Total number of cases]]*100</f>
        <v>88.80203503007499</v>
      </c>
      <c r="K90" s="14">
        <f>Table1[[#This Row],[Deaths]]/Table1[[#This Row],[Total number of cases]]*100</f>
        <v>7.2921911020429793</v>
      </c>
      <c r="L90" s="14">
        <f>Table1[[#This Row],[Total number of cases]]/Table1[[#This Row],[Total Tested]]*100</f>
        <v>1.9998039355954926</v>
      </c>
    </row>
    <row r="91" spans="2:12" x14ac:dyDescent="0.3">
      <c r="B91" s="2">
        <v>44033</v>
      </c>
      <c r="C91" s="3">
        <v>37942</v>
      </c>
      <c r="D91" s="3">
        <v>33605</v>
      </c>
      <c r="E91" s="3">
        <v>2753</v>
      </c>
      <c r="F91" s="3">
        <v>120</v>
      </c>
      <c r="G91" s="3">
        <v>36</v>
      </c>
      <c r="H91" s="3">
        <v>23</v>
      </c>
      <c r="I91" s="3">
        <v>1910109</v>
      </c>
      <c r="J91" s="14">
        <f>Table1[[#This Row],[Resolved]]/Table1[[#This Row],[Total number of cases]]*100</f>
        <v>88.569395392968218</v>
      </c>
      <c r="K91" s="14">
        <f>Table1[[#This Row],[Deaths]]/Table1[[#This Row],[Total number of cases]]*100</f>
        <v>7.2558115017658533</v>
      </c>
      <c r="L91" s="14">
        <f>Table1[[#This Row],[Total number of cases]]/Table1[[#This Row],[Total Tested]]*100</f>
        <v>1.9863787878073975</v>
      </c>
    </row>
    <row r="92" spans="2:12" x14ac:dyDescent="0.3">
      <c r="B92" s="2">
        <v>44034</v>
      </c>
      <c r="C92" s="3">
        <v>38107</v>
      </c>
      <c r="D92" s="3">
        <v>33812</v>
      </c>
      <c r="E92" s="3">
        <v>2755</v>
      </c>
      <c r="F92" s="3">
        <v>128</v>
      </c>
      <c r="G92" s="3">
        <v>37</v>
      </c>
      <c r="H92" s="3">
        <v>19</v>
      </c>
      <c r="I92" s="3">
        <v>1934099</v>
      </c>
      <c r="J92" s="14">
        <f>Table1[[#This Row],[Resolved]]/Table1[[#This Row],[Total number of cases]]*100</f>
        <v>88.729104888865564</v>
      </c>
      <c r="K92" s="14">
        <f>Table1[[#This Row],[Deaths]]/Table1[[#This Row],[Total number of cases]]*100</f>
        <v>7.2296428477707506</v>
      </c>
      <c r="L92" s="14">
        <f>Table1[[#This Row],[Total number of cases]]/Table1[[#This Row],[Total Tested]]*100</f>
        <v>1.9702714287117669</v>
      </c>
    </row>
    <row r="93" spans="2:12" x14ac:dyDescent="0.3">
      <c r="B93" s="2">
        <v>44035</v>
      </c>
      <c r="C93" s="3">
        <v>38210</v>
      </c>
      <c r="D93" s="3">
        <v>33963</v>
      </c>
      <c r="E93" s="3">
        <v>2755</v>
      </c>
      <c r="F93" s="3">
        <v>154</v>
      </c>
      <c r="G93" s="3">
        <v>35</v>
      </c>
      <c r="H93" s="3">
        <v>21</v>
      </c>
      <c r="I93" s="3">
        <v>1960100</v>
      </c>
      <c r="J93" s="14">
        <f>Table1[[#This Row],[Resolved]]/Table1[[#This Row],[Total number of cases]]*100</f>
        <v>88.885108610311434</v>
      </c>
      <c r="K93" s="14">
        <f>Table1[[#This Row],[Deaths]]/Table1[[#This Row],[Total number of cases]]*100</f>
        <v>7.2101544098403556</v>
      </c>
      <c r="L93" s="14">
        <f>Table1[[#This Row],[Total number of cases]]/Table1[[#This Row],[Total Tested]]*100</f>
        <v>1.9493903372276924</v>
      </c>
    </row>
    <row r="94" spans="2:12" x14ac:dyDescent="0.3">
      <c r="B94" s="2">
        <v>44036</v>
      </c>
      <c r="C94" s="3">
        <v>38405</v>
      </c>
      <c r="D94" s="3">
        <v>34100</v>
      </c>
      <c r="E94" s="3">
        <v>2758</v>
      </c>
      <c r="F94" s="3">
        <v>141</v>
      </c>
      <c r="G94" s="3">
        <v>31</v>
      </c>
      <c r="H94" s="3">
        <v>20</v>
      </c>
      <c r="I94" s="3">
        <v>1988909</v>
      </c>
      <c r="J94" s="14">
        <f>Table1[[#This Row],[Resolved]]/Table1[[#This Row],[Total number of cases]]*100</f>
        <v>88.790522067439142</v>
      </c>
      <c r="K94" s="14">
        <f>Table1[[#This Row],[Deaths]]/Table1[[#This Row],[Total number of cases]]*100</f>
        <v>7.1813565941934634</v>
      </c>
      <c r="L94" s="14">
        <f>Table1[[#This Row],[Total number of cases]]/Table1[[#This Row],[Total Tested]]*100</f>
        <v>1.9309581283004904</v>
      </c>
    </row>
    <row r="95" spans="2:12" x14ac:dyDescent="0.3">
      <c r="B95" s="2">
        <v>44037</v>
      </c>
      <c r="C95" s="3">
        <v>38543</v>
      </c>
      <c r="D95" s="3">
        <v>34240</v>
      </c>
      <c r="E95" s="3">
        <v>2759</v>
      </c>
      <c r="F95" s="3">
        <v>97</v>
      </c>
      <c r="G95" s="3">
        <v>30</v>
      </c>
      <c r="H95" s="3">
        <v>21</v>
      </c>
      <c r="I95" s="3">
        <v>2018813</v>
      </c>
      <c r="J95" s="14">
        <f>Table1[[#This Row],[Resolved]]/Table1[[#This Row],[Total number of cases]]*100</f>
        <v>88.835845678852195</v>
      </c>
      <c r="K95" s="14">
        <f>Table1[[#This Row],[Deaths]]/Table1[[#This Row],[Total number of cases]]*100</f>
        <v>7.1582388501154561</v>
      </c>
      <c r="L95" s="14">
        <f>Table1[[#This Row],[Total number of cases]]/Table1[[#This Row],[Total Tested]]*100</f>
        <v>1.9091911930426444</v>
      </c>
    </row>
    <row r="96" spans="2:12" x14ac:dyDescent="0.3">
      <c r="B96" s="2">
        <v>44038</v>
      </c>
      <c r="C96" s="3">
        <v>38680</v>
      </c>
      <c r="D96" s="3">
        <v>34359</v>
      </c>
      <c r="E96" s="3">
        <v>2763</v>
      </c>
      <c r="F96" s="3">
        <v>87</v>
      </c>
      <c r="G96" s="3">
        <v>29</v>
      </c>
      <c r="H96" s="3">
        <v>21</v>
      </c>
      <c r="I96" s="3">
        <v>2044957</v>
      </c>
      <c r="J96" s="14">
        <f>Table1[[#This Row],[Resolved]]/Table1[[#This Row],[Total number of cases]]*100</f>
        <v>88.82885211995864</v>
      </c>
      <c r="K96" s="14">
        <f>Table1[[#This Row],[Deaths]]/Table1[[#This Row],[Total number of cases]]*100</f>
        <v>7.1432264736297828</v>
      </c>
      <c r="L96" s="14">
        <f>Table1[[#This Row],[Total number of cases]]/Table1[[#This Row],[Total Tested]]*100</f>
        <v>1.8914823147870592</v>
      </c>
    </row>
    <row r="97" spans="2:12" x14ac:dyDescent="0.3">
      <c r="B97" s="2">
        <v>44039</v>
      </c>
      <c r="C97" s="3">
        <v>38799</v>
      </c>
      <c r="D97" s="3">
        <v>34461</v>
      </c>
      <c r="E97" s="3">
        <v>2764</v>
      </c>
      <c r="F97" s="3">
        <v>82</v>
      </c>
      <c r="G97" s="3">
        <v>30</v>
      </c>
      <c r="H97" s="3">
        <v>18</v>
      </c>
      <c r="I97" s="3">
        <v>2069621</v>
      </c>
      <c r="J97" s="14">
        <f>Table1[[#This Row],[Resolved]]/Table1[[#This Row],[Total number of cases]]*100</f>
        <v>88.819299466481098</v>
      </c>
      <c r="K97" s="14">
        <f>Table1[[#This Row],[Deaths]]/Table1[[#This Row],[Total number of cases]]*100</f>
        <v>7.1238949457460246</v>
      </c>
      <c r="L97" s="14">
        <f>Table1[[#This Row],[Total number of cases]]/Table1[[#This Row],[Total Tested]]*100</f>
        <v>1.8746910666252421</v>
      </c>
    </row>
    <row r="98" spans="2:12" x14ac:dyDescent="0.3">
      <c r="B98" s="2">
        <v>44040</v>
      </c>
      <c r="C98" s="3">
        <v>38910</v>
      </c>
      <c r="D98" s="3">
        <v>34567</v>
      </c>
      <c r="E98" s="3">
        <v>2768</v>
      </c>
      <c r="F98" s="3">
        <v>96</v>
      </c>
      <c r="G98" s="3">
        <v>31</v>
      </c>
      <c r="H98" s="3">
        <v>18</v>
      </c>
      <c r="I98" s="3">
        <v>2086955</v>
      </c>
      <c r="J98" s="14">
        <f>Table1[[#This Row],[Resolved]]/Table1[[#This Row],[Total number of cases]]*100</f>
        <v>88.838344898483683</v>
      </c>
      <c r="K98" s="14">
        <f>Table1[[#This Row],[Deaths]]/Table1[[#This Row],[Total number of cases]]*100</f>
        <v>7.113852480082242</v>
      </c>
      <c r="L98" s="14">
        <f>Table1[[#This Row],[Total number of cases]]/Table1[[#This Row],[Total Tested]]*100</f>
        <v>1.8644388594866685</v>
      </c>
    </row>
    <row r="99" spans="2:12" x14ac:dyDescent="0.3">
      <c r="B99" s="2">
        <v>44041</v>
      </c>
      <c r="C99" s="3">
        <v>38986</v>
      </c>
      <c r="D99" s="3">
        <v>34741</v>
      </c>
      <c r="E99" s="3">
        <v>2769</v>
      </c>
      <c r="F99" s="3">
        <v>91</v>
      </c>
      <c r="G99" s="3">
        <v>28</v>
      </c>
      <c r="H99" s="3">
        <v>17</v>
      </c>
      <c r="I99" s="3">
        <v>2114263</v>
      </c>
      <c r="J99" s="14">
        <f>Table1[[#This Row],[Resolved]]/Table1[[#This Row],[Total number of cases]]*100</f>
        <v>89.111475914430827</v>
      </c>
      <c r="K99" s="14">
        <f>Table1[[#This Row],[Deaths]]/Table1[[#This Row],[Total number of cases]]*100</f>
        <v>7.1025496332016615</v>
      </c>
      <c r="L99" s="14">
        <f>Table1[[#This Row],[Total number of cases]]/Table1[[#This Row],[Total Tested]]*100</f>
        <v>1.8439522424599022</v>
      </c>
    </row>
    <row r="100" spans="2:12" x14ac:dyDescent="0.3">
      <c r="B100" s="2">
        <v>44042</v>
      </c>
      <c r="C100" s="3">
        <v>39075</v>
      </c>
      <c r="D100" s="3">
        <v>34906</v>
      </c>
      <c r="E100" s="3">
        <v>2772</v>
      </c>
      <c r="F100" s="3">
        <v>84</v>
      </c>
      <c r="G100" s="3">
        <v>27</v>
      </c>
      <c r="H100" s="3">
        <v>16</v>
      </c>
      <c r="I100" s="3">
        <v>2141939</v>
      </c>
      <c r="J100" s="14">
        <f>Table1[[#This Row],[Resolved]]/Table1[[#This Row],[Total number of cases]]*100</f>
        <v>89.330774152271275</v>
      </c>
      <c r="K100" s="14">
        <f>Table1[[#This Row],[Deaths]]/Table1[[#This Row],[Total number of cases]]*100</f>
        <v>7.0940499040307099</v>
      </c>
      <c r="L100" s="14">
        <f>Table1[[#This Row],[Total number of cases]]/Table1[[#This Row],[Total Tested]]*100</f>
        <v>1.8242816438750122</v>
      </c>
    </row>
    <row r="101" spans="2:12" x14ac:dyDescent="0.3">
      <c r="B101" s="2">
        <v>44043</v>
      </c>
      <c r="C101" s="3">
        <v>39209</v>
      </c>
      <c r="D101" s="3">
        <v>35074</v>
      </c>
      <c r="E101" s="3">
        <v>2775</v>
      </c>
      <c r="F101" s="3">
        <v>78</v>
      </c>
      <c r="G101" s="3">
        <v>29</v>
      </c>
      <c r="H101" s="3">
        <v>15</v>
      </c>
      <c r="I101" s="3">
        <v>2171972</v>
      </c>
      <c r="J101" s="14">
        <f>Table1[[#This Row],[Resolved]]/Table1[[#This Row],[Total number of cases]]*100</f>
        <v>89.453951898798749</v>
      </c>
      <c r="K101" s="14">
        <f>Table1[[#This Row],[Deaths]]/Table1[[#This Row],[Total number of cases]]*100</f>
        <v>7.0774567063684364</v>
      </c>
      <c r="L101" s="14">
        <f>Table1[[#This Row],[Total number of cases]]/Table1[[#This Row],[Total Tested]]*100</f>
        <v>1.8052258500569991</v>
      </c>
    </row>
    <row r="102" spans="2:12" x14ac:dyDescent="0.3">
      <c r="B102" s="2">
        <v>44044</v>
      </c>
      <c r="C102" s="3">
        <v>39333</v>
      </c>
      <c r="D102" s="3">
        <v>35237</v>
      </c>
      <c r="E102" s="3">
        <v>2777</v>
      </c>
      <c r="F102" s="3">
        <v>73</v>
      </c>
      <c r="G102" s="3">
        <v>27</v>
      </c>
      <c r="H102" s="3">
        <v>12</v>
      </c>
      <c r="I102" s="3">
        <v>2205254</v>
      </c>
      <c r="J102" s="14">
        <f>Table1[[#This Row],[Resolved]]/Table1[[#This Row],[Total number of cases]]*100</f>
        <v>89.586352426715479</v>
      </c>
      <c r="K102" s="14">
        <f>Table1[[#This Row],[Deaths]]/Table1[[#This Row],[Total number of cases]]*100</f>
        <v>7.0602293239773211</v>
      </c>
      <c r="L102" s="14">
        <f>Table1[[#This Row],[Total number of cases]]/Table1[[#This Row],[Total Tested]]*100</f>
        <v>1.7836040655634224</v>
      </c>
    </row>
    <row r="103" spans="2:12" x14ac:dyDescent="0.3">
      <c r="B103" s="2">
        <v>44045</v>
      </c>
      <c r="C103" s="3">
        <v>39449</v>
      </c>
      <c r="D103" s="3">
        <v>35359</v>
      </c>
      <c r="E103" s="3">
        <v>2778</v>
      </c>
      <c r="F103" s="3">
        <v>72</v>
      </c>
      <c r="G103" s="3">
        <v>26</v>
      </c>
      <c r="H103" s="3">
        <v>14</v>
      </c>
      <c r="I103" s="3">
        <v>2235697</v>
      </c>
      <c r="J103" s="14">
        <f>Table1[[#This Row],[Resolved]]/Table1[[#This Row],[Total number of cases]]*100</f>
        <v>89.632183325306087</v>
      </c>
      <c r="K103" s="14">
        <f>Table1[[#This Row],[Deaths]]/Table1[[#This Row],[Total number of cases]]*100</f>
        <v>7.0420035995842731</v>
      </c>
      <c r="L103" s="14">
        <f>Table1[[#This Row],[Total number of cases]]/Table1[[#This Row],[Total Tested]]*100</f>
        <v>1.7645056552833411</v>
      </c>
    </row>
    <row r="104" spans="2:12" x14ac:dyDescent="0.3">
      <c r="B104" s="2">
        <v>44047</v>
      </c>
      <c r="C104" s="3">
        <v>39628</v>
      </c>
      <c r="D104" s="3">
        <v>35601</v>
      </c>
      <c r="E104" s="3">
        <v>2782</v>
      </c>
      <c r="F104" s="3">
        <v>78</v>
      </c>
      <c r="G104" s="3">
        <v>28</v>
      </c>
      <c r="H104" s="3">
        <v>15</v>
      </c>
      <c r="I104" s="3">
        <v>2277887</v>
      </c>
      <c r="J104" s="14">
        <f>Table1[[#This Row],[Resolved]]/Table1[[#This Row],[Total number of cases]]*100</f>
        <v>89.837993338043816</v>
      </c>
      <c r="K104" s="14">
        <f>Table1[[#This Row],[Deaths]]/Table1[[#This Row],[Total number of cases]]*100</f>
        <v>7.0202886847683459</v>
      </c>
      <c r="L104" s="14">
        <f>Table1[[#This Row],[Total number of cases]]/Table1[[#This Row],[Total Tested]]*100</f>
        <v>1.7396824337642736</v>
      </c>
    </row>
    <row r="105" spans="2:12" x14ac:dyDescent="0.3">
      <c r="B105" s="2">
        <v>44048</v>
      </c>
      <c r="C105" s="3">
        <v>39714</v>
      </c>
      <c r="D105" s="3">
        <v>35747</v>
      </c>
      <c r="E105" s="3">
        <v>2782</v>
      </c>
      <c r="F105" s="3">
        <v>66</v>
      </c>
      <c r="G105" s="3">
        <v>30</v>
      </c>
      <c r="H105" s="3">
        <v>15</v>
      </c>
      <c r="I105" s="3">
        <v>2295116</v>
      </c>
      <c r="J105" s="14">
        <f>Table1[[#This Row],[Resolved]]/Table1[[#This Row],[Total number of cases]]*100</f>
        <v>90.011079216397235</v>
      </c>
      <c r="K105" s="14">
        <f>Table1[[#This Row],[Deaths]]/Table1[[#This Row],[Total number of cases]]*100</f>
        <v>7.0050863675278237</v>
      </c>
      <c r="L105" s="14">
        <f>Table1[[#This Row],[Total number of cases]]/Table1[[#This Row],[Total Tested]]*100</f>
        <v>1.7303700553697503</v>
      </c>
    </row>
    <row r="106" spans="2:12" x14ac:dyDescent="0.3">
      <c r="B106" s="2">
        <v>44049</v>
      </c>
      <c r="C106" s="3">
        <v>39809</v>
      </c>
      <c r="D106" s="3">
        <v>35906</v>
      </c>
      <c r="E106" s="3">
        <v>2783</v>
      </c>
      <c r="F106" s="3">
        <v>71</v>
      </c>
      <c r="G106" s="3">
        <v>29</v>
      </c>
      <c r="H106" s="3">
        <v>13</v>
      </c>
      <c r="I106" s="3">
        <v>2321297</v>
      </c>
      <c r="J106" s="14">
        <f>Table1[[#This Row],[Resolved]]/Table1[[#This Row],[Total number of cases]]*100</f>
        <v>90.19568439297646</v>
      </c>
      <c r="K106" s="14">
        <f>Table1[[#This Row],[Deaths]]/Table1[[#This Row],[Total number of cases]]*100</f>
        <v>6.9908814589665651</v>
      </c>
      <c r="L106" s="14">
        <f>Table1[[#This Row],[Total number of cases]]/Table1[[#This Row],[Total Tested]]*100</f>
        <v>1.7149464286560487</v>
      </c>
    </row>
    <row r="107" spans="2:12" x14ac:dyDescent="0.3">
      <c r="B107" s="2">
        <v>44050</v>
      </c>
      <c r="C107" s="3">
        <v>39897</v>
      </c>
      <c r="D107" s="3">
        <v>36024</v>
      </c>
      <c r="E107" s="3">
        <v>2783</v>
      </c>
      <c r="F107" s="3">
        <v>66</v>
      </c>
      <c r="G107" s="3">
        <v>28</v>
      </c>
      <c r="H107" s="3">
        <v>12</v>
      </c>
      <c r="I107" s="3">
        <v>2346433</v>
      </c>
      <c r="J107" s="14">
        <f>Table1[[#This Row],[Resolved]]/Table1[[#This Row],[Total number of cases]]*100</f>
        <v>90.292503195728997</v>
      </c>
      <c r="K107" s="14">
        <f>Table1[[#This Row],[Deaths]]/Table1[[#This Row],[Total number of cases]]*100</f>
        <v>6.9754618141714921</v>
      </c>
      <c r="L107" s="14">
        <f>Table1[[#This Row],[Total number of cases]]/Table1[[#This Row],[Total Tested]]*100</f>
        <v>1.7003255579852483</v>
      </c>
    </row>
    <row r="108" spans="2:12" x14ac:dyDescent="0.3">
      <c r="B108" s="2">
        <v>44051</v>
      </c>
      <c r="C108" s="3">
        <v>39967</v>
      </c>
      <c r="D108" s="3">
        <v>36131</v>
      </c>
      <c r="E108" s="3">
        <v>2784</v>
      </c>
      <c r="F108" s="3">
        <v>53</v>
      </c>
      <c r="G108" s="3">
        <v>27</v>
      </c>
      <c r="H108" s="3">
        <v>12</v>
      </c>
      <c r="I108" s="3">
        <v>2372441</v>
      </c>
      <c r="J108" s="14">
        <f>Table1[[#This Row],[Resolved]]/Table1[[#This Row],[Total number of cases]]*100</f>
        <v>90.402081717416877</v>
      </c>
      <c r="K108" s="14">
        <f>Table1[[#This Row],[Deaths]]/Table1[[#This Row],[Total number of cases]]*100</f>
        <v>6.9657467410613751</v>
      </c>
      <c r="L108" s="14">
        <f>Table1[[#This Row],[Total number of cases]]/Table1[[#This Row],[Total Tested]]*100</f>
        <v>1.6846362038086511</v>
      </c>
    </row>
    <row r="109" spans="2:12" x14ac:dyDescent="0.3">
      <c r="B109" s="2">
        <v>44052</v>
      </c>
      <c r="C109" s="3">
        <v>40046</v>
      </c>
      <c r="D109" s="3">
        <v>36279</v>
      </c>
      <c r="E109" s="3">
        <v>2786</v>
      </c>
      <c r="F109" s="3">
        <v>55</v>
      </c>
      <c r="G109" s="3">
        <v>26</v>
      </c>
      <c r="H109" s="3">
        <v>12</v>
      </c>
      <c r="I109" s="3">
        <v>2400212</v>
      </c>
      <c r="J109" s="14">
        <f>Table1[[#This Row],[Resolved]]/Table1[[#This Row],[Total number of cases]]*100</f>
        <v>90.593317684662637</v>
      </c>
      <c r="K109" s="14">
        <f>Table1[[#This Row],[Deaths]]/Table1[[#This Row],[Total number of cases]]*100</f>
        <v>6.9569994506317734</v>
      </c>
      <c r="L109" s="14">
        <f>Table1[[#This Row],[Total number of cases]]/Table1[[#This Row],[Total Tested]]*100</f>
        <v>1.6684359548239904</v>
      </c>
    </row>
    <row r="110" spans="2:12" x14ac:dyDescent="0.3">
      <c r="B110" s="2">
        <v>44053</v>
      </c>
      <c r="C110" s="3">
        <v>40161</v>
      </c>
      <c r="D110" s="3">
        <v>36381</v>
      </c>
      <c r="E110" s="3">
        <v>2786</v>
      </c>
      <c r="F110" s="3">
        <v>49</v>
      </c>
      <c r="G110" s="3">
        <v>25</v>
      </c>
      <c r="H110" s="3">
        <v>14</v>
      </c>
      <c r="I110" s="3">
        <v>2422487</v>
      </c>
      <c r="J110" s="14">
        <f>Table1[[#This Row],[Resolved]]/Table1[[#This Row],[Total number of cases]]*100</f>
        <v>90.587883767834469</v>
      </c>
      <c r="K110" s="14">
        <f>Table1[[#This Row],[Deaths]]/Table1[[#This Row],[Total number of cases]]*100</f>
        <v>6.9370782600034859</v>
      </c>
      <c r="L110" s="14">
        <f>Table1[[#This Row],[Total number of cases]]/Table1[[#This Row],[Total Tested]]*100</f>
        <v>1.6578417139080623</v>
      </c>
    </row>
    <row r="111" spans="2:12" x14ac:dyDescent="0.3">
      <c r="B111" s="2">
        <v>44054</v>
      </c>
      <c r="C111" s="3">
        <v>40194</v>
      </c>
      <c r="D111" s="3">
        <v>36456</v>
      </c>
      <c r="E111" s="3">
        <v>2786</v>
      </c>
      <c r="F111" s="3">
        <v>60</v>
      </c>
      <c r="G111" s="3">
        <v>21</v>
      </c>
      <c r="H111" s="3">
        <v>12</v>
      </c>
      <c r="I111" s="3">
        <v>2444068</v>
      </c>
      <c r="J111" s="14">
        <f>Table1[[#This Row],[Resolved]]/Table1[[#This Row],[Total number of cases]]*100</f>
        <v>90.700104493207945</v>
      </c>
      <c r="K111" s="14">
        <f>Table1[[#This Row],[Deaths]]/Table1[[#This Row],[Total number of cases]]*100</f>
        <v>6.9313827934517587</v>
      </c>
      <c r="L111" s="14">
        <f>Table1[[#This Row],[Total number of cases]]/Table1[[#This Row],[Total Tested]]*100</f>
        <v>1.6445532612022251</v>
      </c>
    </row>
    <row r="112" spans="2:12" x14ac:dyDescent="0.3">
      <c r="B112" s="2">
        <v>44056</v>
      </c>
      <c r="C112" s="3">
        <v>40367</v>
      </c>
      <c r="D112" s="3">
        <v>36689</v>
      </c>
      <c r="E112" s="3">
        <v>2787</v>
      </c>
      <c r="F112" s="3">
        <v>43</v>
      </c>
      <c r="G112" s="3">
        <v>20</v>
      </c>
      <c r="H112" s="3">
        <v>10</v>
      </c>
      <c r="I112" s="3">
        <v>2498266</v>
      </c>
      <c r="J112" s="14">
        <f>Table1[[#This Row],[Resolved]]/Table1[[#This Row],[Total number of cases]]*100</f>
        <v>90.888597121411053</v>
      </c>
      <c r="K112" s="14">
        <f>Table1[[#This Row],[Deaths]]/Table1[[#This Row],[Total number of cases]]*100</f>
        <v>6.9041543835311021</v>
      </c>
      <c r="L112" s="14">
        <f>Table1[[#This Row],[Total number of cases]]/Table1[[#This Row],[Total Tested]]*100</f>
        <v>1.6158007193789612</v>
      </c>
    </row>
    <row r="113" spans="2:12" x14ac:dyDescent="0.3">
      <c r="B113" s="2">
        <v>44057</v>
      </c>
      <c r="C113" s="3">
        <v>40459</v>
      </c>
      <c r="D113" s="3">
        <v>36772</v>
      </c>
      <c r="E113" s="3">
        <v>2788</v>
      </c>
      <c r="F113" s="3">
        <v>41</v>
      </c>
      <c r="G113" s="3">
        <v>17</v>
      </c>
      <c r="H113" s="3">
        <v>9</v>
      </c>
      <c r="I113" s="3">
        <v>2528403</v>
      </c>
      <c r="J113" s="14">
        <f>Table1[[#This Row],[Resolved]]/Table1[[#This Row],[Total number of cases]]*100</f>
        <v>90.887070861860153</v>
      </c>
      <c r="K113" s="14">
        <f>Table1[[#This Row],[Deaths]]/Table1[[#This Row],[Total number of cases]]*100</f>
        <v>6.8909266170691321</v>
      </c>
      <c r="L113" s="14">
        <f>Table1[[#This Row],[Total number of cases]]/Table1[[#This Row],[Total Tested]]*100</f>
        <v>1.6001800345910047</v>
      </c>
    </row>
    <row r="114" spans="2:12" x14ac:dyDescent="0.3">
      <c r="B114" s="2">
        <v>44060</v>
      </c>
      <c r="C114" s="3">
        <v>40475</v>
      </c>
      <c r="D114" s="3">
        <v>37036</v>
      </c>
      <c r="E114" s="3">
        <v>2789</v>
      </c>
      <c r="F114" s="3">
        <v>32</v>
      </c>
      <c r="G114" s="3">
        <v>16</v>
      </c>
      <c r="H114" s="3">
        <v>10</v>
      </c>
      <c r="I114" s="3">
        <v>2608219</v>
      </c>
      <c r="J114" s="14">
        <f>Table1[[#This Row],[Resolved]]/Table1[[#This Row],[Total number of cases]]*100</f>
        <v>91.503397158739958</v>
      </c>
      <c r="K114" s="14">
        <f>Table1[[#This Row],[Deaths]]/Table1[[#This Row],[Total number of cases]]*100</f>
        <v>6.8906732550957379</v>
      </c>
      <c r="L114" s="14">
        <f>Table1[[#This Row],[Total number of cases]]/Table1[[#This Row],[Total Tested]]*100</f>
        <v>1.5518252109964692</v>
      </c>
    </row>
    <row r="115" spans="2:12" x14ac:dyDescent="0.3">
      <c r="B115" s="2">
        <v>44061</v>
      </c>
      <c r="C115" s="3">
        <v>40870</v>
      </c>
      <c r="D115" s="3">
        <v>37126</v>
      </c>
      <c r="E115" s="3">
        <v>2793</v>
      </c>
      <c r="F115" s="3">
        <v>41</v>
      </c>
      <c r="G115" s="3">
        <v>15</v>
      </c>
      <c r="H115" s="3">
        <v>10</v>
      </c>
      <c r="I115" s="3">
        <v>2631286</v>
      </c>
      <c r="J115" s="14">
        <f>Table1[[#This Row],[Resolved]]/Table1[[#This Row],[Total number of cases]]*100</f>
        <v>90.839246390995839</v>
      </c>
      <c r="K115" s="14">
        <f>Table1[[#This Row],[Deaths]]/Table1[[#This Row],[Total number of cases]]*100</f>
        <v>6.8338634695375582</v>
      </c>
      <c r="L115" s="14">
        <f>Table1[[#This Row],[Total number of cases]]/Table1[[#This Row],[Total Tested]]*100</f>
        <v>1.5532329058870833</v>
      </c>
    </row>
    <row r="116" spans="2:12" x14ac:dyDescent="0.3">
      <c r="B116" s="2">
        <v>44062</v>
      </c>
      <c r="C116" s="3">
        <v>40792</v>
      </c>
      <c r="D116" s="3">
        <v>37215</v>
      </c>
      <c r="E116" s="3">
        <v>2792</v>
      </c>
      <c r="F116" s="3">
        <v>42</v>
      </c>
      <c r="G116" s="3">
        <v>15</v>
      </c>
      <c r="H116" s="3">
        <v>10</v>
      </c>
      <c r="I116" s="3">
        <v>2656928</v>
      </c>
      <c r="J116" s="14">
        <f>Table1[[#This Row],[Resolved]]/Table1[[#This Row],[Total number of cases]]*100</f>
        <v>91.231123749754843</v>
      </c>
      <c r="K116" s="14">
        <f>Table1[[#This Row],[Deaths]]/Table1[[#This Row],[Total number of cases]]*100</f>
        <v>6.8444793096685625</v>
      </c>
      <c r="L116" s="14">
        <f>Table1[[#This Row],[Total number of cases]]/Table1[[#This Row],[Total Tested]]*100</f>
        <v>1.5353069409483433</v>
      </c>
    </row>
    <row r="117" spans="2:12" x14ac:dyDescent="0.3">
      <c r="B117" s="2">
        <v>44063</v>
      </c>
      <c r="C117" s="3">
        <v>41048</v>
      </c>
      <c r="D117" s="3">
        <v>37921</v>
      </c>
      <c r="E117" s="3">
        <v>2793</v>
      </c>
      <c r="F117" s="3">
        <v>35</v>
      </c>
      <c r="G117" s="3">
        <v>15</v>
      </c>
      <c r="H117" s="3">
        <v>8</v>
      </c>
      <c r="I117" s="3">
        <v>2682845</v>
      </c>
      <c r="J117" s="14">
        <f>Table1[[#This Row],[Resolved]]/Table1[[#This Row],[Total number of cases]]*100</f>
        <v>92.382089261352561</v>
      </c>
      <c r="K117" s="14">
        <f>Table1[[#This Row],[Deaths]]/Table1[[#This Row],[Total number of cases]]*100</f>
        <v>6.8042291950886762</v>
      </c>
      <c r="L117" s="14">
        <f>Table1[[#This Row],[Total number of cases]]/Table1[[#This Row],[Total Tested]]*100</f>
        <v>1.5300175746269353</v>
      </c>
    </row>
    <row r="118" spans="2:12" x14ac:dyDescent="0.3">
      <c r="B118" s="2">
        <v>44064</v>
      </c>
      <c r="C118" s="3">
        <v>41179</v>
      </c>
      <c r="D118" s="3">
        <v>37397</v>
      </c>
      <c r="E118" s="3">
        <v>2796</v>
      </c>
      <c r="F118" s="3">
        <v>35</v>
      </c>
      <c r="G118" s="3">
        <v>13</v>
      </c>
      <c r="H118" s="3">
        <v>7</v>
      </c>
      <c r="I118" s="3">
        <v>2710918</v>
      </c>
      <c r="J118" s="14">
        <f>Table1[[#This Row],[Resolved]]/Table1[[#This Row],[Total number of cases]]*100</f>
        <v>90.815707035139269</v>
      </c>
      <c r="K118" s="14">
        <f>Table1[[#This Row],[Deaths]]/Table1[[#This Row],[Total number of cases]]*100</f>
        <v>6.7898686223560558</v>
      </c>
      <c r="L118" s="14">
        <f>Table1[[#This Row],[Total number of cases]]/Table1[[#This Row],[Total Tested]]*100</f>
        <v>1.5190057390153446</v>
      </c>
    </row>
    <row r="119" spans="2:12" x14ac:dyDescent="0.3">
      <c r="B119" s="2">
        <v>44065</v>
      </c>
      <c r="C119" s="3">
        <v>41287</v>
      </c>
      <c r="D119" s="3">
        <v>37487</v>
      </c>
      <c r="E119" s="3">
        <v>2797</v>
      </c>
      <c r="F119" s="3">
        <v>40</v>
      </c>
      <c r="G119" s="3">
        <v>13</v>
      </c>
      <c r="H119" s="3">
        <v>7</v>
      </c>
      <c r="I119" s="3">
        <v>2739574</v>
      </c>
      <c r="J119" s="14">
        <f>Table1[[#This Row],[Resolved]]/Table1[[#This Row],[Total number of cases]]*100</f>
        <v>90.796134376438104</v>
      </c>
      <c r="K119" s="14">
        <f>Table1[[#This Row],[Deaths]]/Table1[[#This Row],[Total number of cases]]*100</f>
        <v>6.7745295129217427</v>
      </c>
      <c r="L119" s="14">
        <f>Table1[[#This Row],[Total number of cases]]/Table1[[#This Row],[Total Tested]]*100</f>
        <v>1.5070591267109412</v>
      </c>
    </row>
    <row r="120" spans="2:12" x14ac:dyDescent="0.3">
      <c r="B120" s="2">
        <v>44066</v>
      </c>
      <c r="C120" s="3">
        <v>41402</v>
      </c>
      <c r="D120" s="3">
        <v>37595</v>
      </c>
      <c r="E120" s="3">
        <v>2797</v>
      </c>
      <c r="F120" s="3">
        <v>41</v>
      </c>
      <c r="G120" s="3">
        <v>11</v>
      </c>
      <c r="H120" s="3">
        <v>6</v>
      </c>
      <c r="I120" s="3">
        <v>2762958</v>
      </c>
      <c r="J120" s="14">
        <f>Table1[[#This Row],[Resolved]]/Table1[[#This Row],[Total number of cases]]*100</f>
        <v>90.804792039031938</v>
      </c>
      <c r="K120" s="14">
        <f>Table1[[#This Row],[Deaths]]/Table1[[#This Row],[Total number of cases]]*100</f>
        <v>6.7557122844307038</v>
      </c>
      <c r="L120" s="14">
        <f>Table1[[#This Row],[Total number of cases]]/Table1[[#This Row],[Total Tested]]*100</f>
        <v>1.4984664985859357</v>
      </c>
    </row>
    <row r="121" spans="2:12" x14ac:dyDescent="0.3">
      <c r="B121" s="2">
        <v>44067</v>
      </c>
      <c r="C121" s="3">
        <v>41507</v>
      </c>
      <c r="D121" s="3">
        <v>37673</v>
      </c>
      <c r="E121" s="3">
        <v>2798</v>
      </c>
      <c r="F121" s="3">
        <v>40</v>
      </c>
      <c r="G121" s="3">
        <v>12</v>
      </c>
      <c r="H121" s="3">
        <v>7</v>
      </c>
      <c r="I121" s="3">
        <v>2781748</v>
      </c>
      <c r="J121" s="14">
        <f>Table1[[#This Row],[Resolved]]/Table1[[#This Row],[Total number of cases]]*100</f>
        <v>90.763003830679168</v>
      </c>
      <c r="K121" s="14">
        <f>Table1[[#This Row],[Deaths]]/Table1[[#This Row],[Total number of cases]]*100</f>
        <v>6.7410316332184932</v>
      </c>
      <c r="L121" s="14">
        <f>Table1[[#This Row],[Total number of cases]]/Table1[[#This Row],[Total Tested]]*100</f>
        <v>1.4921193436644873</v>
      </c>
    </row>
    <row r="122" spans="2:12" x14ac:dyDescent="0.3">
      <c r="B122" s="2">
        <v>44068</v>
      </c>
      <c r="C122" s="3">
        <v>41607</v>
      </c>
      <c r="D122" s="3">
        <v>37748</v>
      </c>
      <c r="E122" s="3">
        <v>2800</v>
      </c>
      <c r="F122" s="3">
        <v>39</v>
      </c>
      <c r="G122" s="3">
        <v>13</v>
      </c>
      <c r="H122" s="3">
        <v>10</v>
      </c>
      <c r="I122" s="3">
        <v>2801761</v>
      </c>
      <c r="J122" s="14">
        <f>Table1[[#This Row],[Resolved]]/Table1[[#This Row],[Total number of cases]]*100</f>
        <v>90.725118369505125</v>
      </c>
      <c r="K122" s="14">
        <f>Table1[[#This Row],[Deaths]]/Table1[[#This Row],[Total number of cases]]*100</f>
        <v>6.7296368399548152</v>
      </c>
      <c r="L122" s="14">
        <f>Table1[[#This Row],[Total number of cases]]/Table1[[#This Row],[Total Tested]]*100</f>
        <v>1.4850303077243205</v>
      </c>
    </row>
    <row r="123" spans="2:12" x14ac:dyDescent="0.3">
      <c r="B123" s="2">
        <v>44069</v>
      </c>
      <c r="C123" s="3">
        <v>41695</v>
      </c>
      <c r="D123" s="3">
        <v>37863</v>
      </c>
      <c r="E123" s="3">
        <v>2802</v>
      </c>
      <c r="F123" s="3">
        <v>43</v>
      </c>
      <c r="G123" s="3">
        <v>15</v>
      </c>
      <c r="H123" s="3">
        <v>10</v>
      </c>
      <c r="I123" s="3">
        <v>2823721</v>
      </c>
      <c r="J123" s="14">
        <f>Table1[[#This Row],[Resolved]]/Table1[[#This Row],[Total number of cases]]*100</f>
        <v>90.809449574289474</v>
      </c>
      <c r="K123" s="14">
        <f>Table1[[#This Row],[Deaths]]/Table1[[#This Row],[Total number of cases]]*100</f>
        <v>6.7202302434344645</v>
      </c>
      <c r="L123" s="14">
        <f>Table1[[#This Row],[Total number of cases]]/Table1[[#This Row],[Total Tested]]*100</f>
        <v>1.4765977233586463</v>
      </c>
    </row>
    <row r="124" spans="2:12" x14ac:dyDescent="0.3">
      <c r="B124" s="2">
        <v>44070</v>
      </c>
      <c r="C124" s="3">
        <v>41813</v>
      </c>
      <c r="D124" s="3">
        <v>37940</v>
      </c>
      <c r="E124" s="3">
        <v>2803</v>
      </c>
      <c r="F124" s="3">
        <v>48</v>
      </c>
      <c r="G124" s="3">
        <v>18</v>
      </c>
      <c r="H124" s="3">
        <v>10</v>
      </c>
      <c r="I124" s="3">
        <v>2852346</v>
      </c>
      <c r="J124" s="14">
        <f>Table1[[#This Row],[Resolved]]/Table1[[#This Row],[Total number of cases]]*100</f>
        <v>90.737330495300512</v>
      </c>
      <c r="K124" s="14">
        <f>Table1[[#This Row],[Deaths]]/Table1[[#This Row],[Total number of cases]]*100</f>
        <v>6.7036567574677726</v>
      </c>
      <c r="L124" s="14">
        <f>Table1[[#This Row],[Total number of cases]]/Table1[[#This Row],[Total Tested]]*100</f>
        <v>1.4659161265849234</v>
      </c>
    </row>
    <row r="125" spans="2:12" x14ac:dyDescent="0.3">
      <c r="B125" s="2">
        <v>44071</v>
      </c>
      <c r="C125" s="3">
        <v>41935</v>
      </c>
      <c r="D125" s="3">
        <v>38023</v>
      </c>
      <c r="E125" s="3">
        <v>2809</v>
      </c>
      <c r="F125" s="3">
        <v>61</v>
      </c>
      <c r="G125" s="3">
        <v>18</v>
      </c>
      <c r="H125" s="3">
        <v>12</v>
      </c>
      <c r="I125" s="3">
        <v>2884169</v>
      </c>
      <c r="J125" s="14">
        <f>Table1[[#This Row],[Resolved]]/Table1[[#This Row],[Total number of cases]]*100</f>
        <v>90.671276976272807</v>
      </c>
      <c r="K125" s="14">
        <f>Table1[[#This Row],[Deaths]]/Table1[[#This Row],[Total number of cases]]*100</f>
        <v>6.6984619053296761</v>
      </c>
      <c r="L125" s="14">
        <f>Table1[[#This Row],[Total number of cases]]/Table1[[#This Row],[Total Tested]]*100</f>
        <v>1.4539716639350884</v>
      </c>
    </row>
    <row r="126" spans="2:12" x14ac:dyDescent="0.3">
      <c r="B126" s="2">
        <v>44072</v>
      </c>
      <c r="C126" s="3">
        <v>42083</v>
      </c>
      <c r="D126" s="3">
        <v>38126</v>
      </c>
      <c r="E126" s="3">
        <v>2809</v>
      </c>
      <c r="F126" s="3">
        <v>51</v>
      </c>
      <c r="G126" s="3">
        <v>17</v>
      </c>
      <c r="H126" s="3">
        <v>5</v>
      </c>
      <c r="I126" s="3">
        <v>2916275</v>
      </c>
      <c r="J126" s="14">
        <f>Table1[[#This Row],[Resolved]]/Table1[[#This Row],[Total number of cases]]*100</f>
        <v>90.59715324477817</v>
      </c>
      <c r="K126" s="14">
        <f>Table1[[#This Row],[Deaths]]/Table1[[#This Row],[Total number of cases]]*100</f>
        <v>6.6749043556780645</v>
      </c>
      <c r="L126" s="14">
        <f>Table1[[#This Row],[Total number of cases]]/Table1[[#This Row],[Total Tested]]*100</f>
        <v>1.4430394938748918</v>
      </c>
    </row>
    <row r="127" spans="2:12" x14ac:dyDescent="0.3">
      <c r="B127" s="2">
        <v>44073</v>
      </c>
      <c r="C127" s="3">
        <v>42195</v>
      </c>
      <c r="D127" s="3">
        <v>38204</v>
      </c>
      <c r="E127" s="3">
        <v>2810</v>
      </c>
      <c r="F127" s="3">
        <v>51</v>
      </c>
      <c r="G127" s="3">
        <v>20</v>
      </c>
      <c r="H127" s="3">
        <v>10</v>
      </c>
      <c r="I127" s="3">
        <v>2941245</v>
      </c>
      <c r="J127" s="14">
        <f>Table1[[#This Row],[Resolved]]/Table1[[#This Row],[Total number of cases]]*100</f>
        <v>90.541533357032819</v>
      </c>
      <c r="K127" s="14">
        <f>Table1[[#This Row],[Deaths]]/Table1[[#This Row],[Total number of cases]]*100</f>
        <v>6.6595568195283796</v>
      </c>
      <c r="L127" s="14">
        <f>Table1[[#This Row],[Total number of cases]]/Table1[[#This Row],[Total Tested]]*100</f>
        <v>1.4345965738998281</v>
      </c>
    </row>
    <row r="128" spans="2:12" x14ac:dyDescent="0.3">
      <c r="B128" s="2">
        <v>44074</v>
      </c>
      <c r="C128" s="3">
        <v>42309</v>
      </c>
      <c r="D128" s="3">
        <v>38277</v>
      </c>
      <c r="E128" s="3">
        <v>2811</v>
      </c>
      <c r="F128" s="3">
        <v>49</v>
      </c>
      <c r="G128" s="3">
        <v>18</v>
      </c>
      <c r="H128" s="3">
        <v>9</v>
      </c>
      <c r="I128" s="3">
        <v>2966343</v>
      </c>
      <c r="J128" s="14">
        <f>Table1[[#This Row],[Resolved]]/Table1[[#This Row],[Total number of cases]]*100</f>
        <v>90.470112741969785</v>
      </c>
      <c r="K128" s="14">
        <f>Table1[[#This Row],[Deaths]]/Table1[[#This Row],[Total number of cases]]*100</f>
        <v>6.6439764589094521</v>
      </c>
      <c r="L128" s="14">
        <f>Table1[[#This Row],[Total number of cases]]/Table1[[#This Row],[Total Tested]]*100</f>
        <v>1.4263016785314444</v>
      </c>
    </row>
    <row r="129" spans="2:12" x14ac:dyDescent="0.3">
      <c r="B129" s="2">
        <v>44075</v>
      </c>
      <c r="C129" s="3">
        <v>42421</v>
      </c>
      <c r="D129" s="3">
        <v>38369</v>
      </c>
      <c r="E129" s="3">
        <v>2812</v>
      </c>
      <c r="F129" s="3">
        <v>65</v>
      </c>
      <c r="G129" s="3">
        <v>17</v>
      </c>
      <c r="H129" s="3">
        <v>5</v>
      </c>
      <c r="I129" s="3">
        <v>2989888</v>
      </c>
      <c r="J129" s="14">
        <f>Table1[[#This Row],[Resolved]]/Table1[[#This Row],[Total number of cases]]*100</f>
        <v>90.448127106857456</v>
      </c>
      <c r="K129" s="14">
        <f>Table1[[#This Row],[Deaths]]/Table1[[#This Row],[Total number of cases]]*100</f>
        <v>6.628792343414819</v>
      </c>
      <c r="L129" s="14">
        <f>Table1[[#This Row],[Total number of cases]]/Table1[[#This Row],[Total Tested]]*100</f>
        <v>1.4188156880792859</v>
      </c>
    </row>
    <row r="130" spans="2:12" x14ac:dyDescent="0.3">
      <c r="B130" s="2">
        <v>44076</v>
      </c>
      <c r="C130" s="3">
        <v>42554</v>
      </c>
      <c r="D130" s="3">
        <v>38506</v>
      </c>
      <c r="E130" s="3">
        <v>2812</v>
      </c>
      <c r="F130" s="3">
        <v>60</v>
      </c>
      <c r="G130" s="3">
        <v>13</v>
      </c>
      <c r="H130" s="3">
        <v>9</v>
      </c>
      <c r="I130" s="3">
        <v>3013892</v>
      </c>
      <c r="J130" s="14">
        <f>Table1[[#This Row],[Resolved]]/Table1[[#This Row],[Total number of cases]]*100</f>
        <v>90.487380739765939</v>
      </c>
      <c r="K130" s="14">
        <f>Table1[[#This Row],[Deaths]]/Table1[[#This Row],[Total number of cases]]*100</f>
        <v>6.6080744465855146</v>
      </c>
      <c r="L130" s="14">
        <f>Table1[[#This Row],[Total number of cases]]/Table1[[#This Row],[Total Tested]]*100</f>
        <v>1.4119284964424736</v>
      </c>
    </row>
    <row r="131" spans="2:12" x14ac:dyDescent="0.3">
      <c r="B131" s="2">
        <v>44077</v>
      </c>
      <c r="C131" s="3">
        <v>42686</v>
      </c>
      <c r="D131" s="3">
        <v>38625</v>
      </c>
      <c r="E131" s="3">
        <v>2812</v>
      </c>
      <c r="F131" s="3">
        <v>60</v>
      </c>
      <c r="G131" s="3">
        <v>12</v>
      </c>
      <c r="H131" s="3">
        <v>9</v>
      </c>
      <c r="I131" s="3">
        <v>3040190</v>
      </c>
      <c r="J131" s="14">
        <f>Table1[[#This Row],[Resolved]]/Table1[[#This Row],[Total number of cases]]*100</f>
        <v>90.486342126224045</v>
      </c>
      <c r="K131" s="14">
        <f>Table1[[#This Row],[Deaths]]/Table1[[#This Row],[Total number of cases]]*100</f>
        <v>6.5876399756360389</v>
      </c>
      <c r="L131" s="14">
        <f>Table1[[#This Row],[Total number of cases]]/Table1[[#This Row],[Total Tested]]*100</f>
        <v>1.4040569832806502</v>
      </c>
    </row>
    <row r="132" spans="2:12" x14ac:dyDescent="0.3">
      <c r="B132" s="2">
        <v>44079</v>
      </c>
      <c r="C132" s="3">
        <v>43003</v>
      </c>
      <c r="D132" s="3">
        <v>38847</v>
      </c>
      <c r="E132" s="3">
        <v>2811</v>
      </c>
      <c r="F132" s="3">
        <v>58</v>
      </c>
      <c r="G132" s="3">
        <v>14</v>
      </c>
      <c r="H132" s="3">
        <v>8</v>
      </c>
      <c r="I132" s="3">
        <v>3097453</v>
      </c>
      <c r="J132" s="14">
        <f>Table1[[#This Row],[Resolved]]/Table1[[#This Row],[Total number of cases]]*100</f>
        <v>90.33555798432667</v>
      </c>
      <c r="K132" s="14">
        <f>Table1[[#This Row],[Deaths]]/Table1[[#This Row],[Total number of cases]]*100</f>
        <v>6.5367532497732723</v>
      </c>
      <c r="L132" s="14">
        <f>Table1[[#This Row],[Total number of cases]]/Table1[[#This Row],[Total Tested]]*100</f>
        <v>1.3883342216976335</v>
      </c>
    </row>
    <row r="133" spans="2:12" x14ac:dyDescent="0.3">
      <c r="B133" s="2">
        <v>44080</v>
      </c>
      <c r="C133" s="3">
        <v>43161</v>
      </c>
      <c r="D133" s="3">
        <v>38958</v>
      </c>
      <c r="E133" s="3">
        <v>2813</v>
      </c>
      <c r="F133" s="3">
        <v>52</v>
      </c>
      <c r="G133" s="3">
        <v>15</v>
      </c>
      <c r="H133" s="3">
        <v>9</v>
      </c>
      <c r="I133" s="3">
        <v>3126408</v>
      </c>
      <c r="J133" s="14">
        <f>Table1[[#This Row],[Resolved]]/Table1[[#This Row],[Total number of cases]]*100</f>
        <v>90.262042121359571</v>
      </c>
      <c r="K133" s="14">
        <f>Table1[[#This Row],[Deaths]]/Table1[[#This Row],[Total number of cases]]*100</f>
        <v>6.5174578902249714</v>
      </c>
      <c r="L133" s="14">
        <f>Table1[[#This Row],[Total number of cases]]/Table1[[#This Row],[Total Tested]]*100</f>
        <v>1.3805299884084228</v>
      </c>
    </row>
    <row r="134" spans="2:12" x14ac:dyDescent="0.3">
      <c r="B134" s="2">
        <v>44081</v>
      </c>
      <c r="C134" s="3">
        <v>43161</v>
      </c>
      <c r="D134" s="3">
        <v>38958</v>
      </c>
      <c r="E134" s="3">
        <v>2813</v>
      </c>
      <c r="F134" s="3">
        <v>52</v>
      </c>
      <c r="G134" s="3">
        <v>15</v>
      </c>
      <c r="H134" s="3">
        <v>9</v>
      </c>
      <c r="I134" s="3">
        <v>3126408</v>
      </c>
      <c r="J134" s="14">
        <f>Table1[[#This Row],[Resolved]]/Table1[[#This Row],[Total number of cases]]*100</f>
        <v>90.262042121359571</v>
      </c>
      <c r="K134" s="14">
        <f>Table1[[#This Row],[Deaths]]/Table1[[#This Row],[Total number of cases]]*100</f>
        <v>6.5174578902249714</v>
      </c>
      <c r="L134" s="14">
        <f>Table1[[#This Row],[Total number of cases]]/Table1[[#This Row],[Total Tested]]*100</f>
        <v>1.3805299884084228</v>
      </c>
    </row>
    <row r="135" spans="2:12" x14ac:dyDescent="0.3">
      <c r="B135" s="2">
        <v>44082</v>
      </c>
      <c r="C135" s="3">
        <v>43536</v>
      </c>
      <c r="D135" s="3">
        <v>39196</v>
      </c>
      <c r="E135" s="3">
        <v>2813</v>
      </c>
      <c r="F135" s="3">
        <v>54</v>
      </c>
      <c r="G135" s="3">
        <v>17</v>
      </c>
      <c r="H135" s="3">
        <v>7</v>
      </c>
      <c r="I135" s="3">
        <v>3171062</v>
      </c>
      <c r="J135" s="14">
        <f>Table1[[#This Row],[Resolved]]/Table1[[#This Row],[Total number of cases]]*100</f>
        <v>90.031238515251744</v>
      </c>
      <c r="K135" s="14">
        <f>Table1[[#This Row],[Deaths]]/Table1[[#This Row],[Total number of cases]]*100</f>
        <v>6.4613193678794563</v>
      </c>
      <c r="L135" s="14">
        <f>Table1[[#This Row],[Total number of cases]]/Table1[[#This Row],[Total Tested]]*100</f>
        <v>1.3729154459925412</v>
      </c>
    </row>
    <row r="136" spans="2:12" x14ac:dyDescent="0.3">
      <c r="B136" s="2">
        <v>44083</v>
      </c>
      <c r="C136" s="3">
        <v>43685</v>
      </c>
      <c r="D136" s="3">
        <v>39332</v>
      </c>
      <c r="E136" s="3">
        <v>2813</v>
      </c>
      <c r="F136" s="3">
        <v>55</v>
      </c>
      <c r="G136" s="3">
        <v>15</v>
      </c>
      <c r="H136" s="3">
        <v>8</v>
      </c>
      <c r="I136" s="3">
        <v>3188667</v>
      </c>
      <c r="J136" s="14">
        <f>Table1[[#This Row],[Resolved]]/Table1[[#This Row],[Total number of cases]]*100</f>
        <v>90.035481286482778</v>
      </c>
      <c r="K136" s="14">
        <f>Table1[[#This Row],[Deaths]]/Table1[[#This Row],[Total number of cases]]*100</f>
        <v>6.4392812178093175</v>
      </c>
      <c r="L136" s="14">
        <f>Table1[[#This Row],[Total number of cases]]/Table1[[#This Row],[Total Tested]]*100</f>
        <v>1.3700082197357077</v>
      </c>
    </row>
    <row r="137" spans="2:12" x14ac:dyDescent="0.3">
      <c r="B137" s="2">
        <v>44084</v>
      </c>
      <c r="C137" s="3">
        <v>43855</v>
      </c>
      <c r="D137" s="3">
        <v>39474</v>
      </c>
      <c r="E137" s="3">
        <v>2814</v>
      </c>
      <c r="F137" s="3">
        <v>54</v>
      </c>
      <c r="G137" s="3">
        <v>14</v>
      </c>
      <c r="H137" s="3">
        <v>9</v>
      </c>
      <c r="I137" s="3">
        <v>3213336</v>
      </c>
      <c r="J137" s="14">
        <f>Table1[[#This Row],[Resolved]]/Table1[[#This Row],[Total number of cases]]*100</f>
        <v>90.010261087675289</v>
      </c>
      <c r="K137" s="14">
        <f>Table1[[#This Row],[Deaths]]/Table1[[#This Row],[Total number of cases]]*100</f>
        <v>6.4166001596169195</v>
      </c>
      <c r="L137" s="14">
        <f>Table1[[#This Row],[Total number of cases]]/Table1[[#This Row],[Total Tested]]*100</f>
        <v>1.3647810250779875</v>
      </c>
    </row>
    <row r="138" spans="2:12" x14ac:dyDescent="0.3">
      <c r="B138" s="2">
        <v>44085</v>
      </c>
      <c r="C138" s="3">
        <v>44068</v>
      </c>
      <c r="D138" s="3">
        <v>39598</v>
      </c>
      <c r="E138" s="3">
        <v>2813</v>
      </c>
      <c r="F138" s="3">
        <v>49</v>
      </c>
      <c r="G138" s="3">
        <v>18</v>
      </c>
      <c r="H138" s="3">
        <v>9</v>
      </c>
      <c r="I138" s="3">
        <v>3245837</v>
      </c>
      <c r="J138" s="14">
        <f>Table1[[#This Row],[Resolved]]/Table1[[#This Row],[Total number of cases]]*100</f>
        <v>89.85658527729872</v>
      </c>
      <c r="K138" s="14">
        <f>Table1[[#This Row],[Deaths]]/Table1[[#This Row],[Total number of cases]]*100</f>
        <v>6.3833166923844971</v>
      </c>
      <c r="L138" s="14">
        <f>Table1[[#This Row],[Total number of cases]]/Table1[[#This Row],[Total Tested]]*100</f>
        <v>1.357677542033072</v>
      </c>
    </row>
    <row r="139" spans="2:12" x14ac:dyDescent="0.3">
      <c r="B139" s="2">
        <v>44086</v>
      </c>
      <c r="C139" s="3">
        <v>44300</v>
      </c>
      <c r="D139" s="3">
        <v>39717</v>
      </c>
      <c r="E139" s="3">
        <v>2814</v>
      </c>
      <c r="F139" s="3">
        <v>43</v>
      </c>
      <c r="G139" s="3">
        <v>12</v>
      </c>
      <c r="H139" s="3">
        <v>8</v>
      </c>
      <c r="I139" s="3">
        <v>3281455</v>
      </c>
      <c r="J139" s="14">
        <f>Table1[[#This Row],[Resolved]]/Table1[[#This Row],[Total number of cases]]*100</f>
        <v>89.65462753950338</v>
      </c>
      <c r="K139" s="14">
        <f>Table1[[#This Row],[Deaths]]/Table1[[#This Row],[Total number of cases]]*100</f>
        <v>6.3521444695259595</v>
      </c>
      <c r="L139" s="14">
        <f>Table1[[#This Row],[Total number of cases]]/Table1[[#This Row],[Total Tested]]*100</f>
        <v>1.3500108945574447</v>
      </c>
    </row>
    <row r="140" spans="2:12" x14ac:dyDescent="0.3">
      <c r="B140" s="2">
        <v>44087</v>
      </c>
      <c r="C140" s="3">
        <v>44504</v>
      </c>
      <c r="D140" s="3">
        <v>39841</v>
      </c>
      <c r="E140" s="3">
        <v>2815</v>
      </c>
      <c r="F140" s="3">
        <v>39</v>
      </c>
      <c r="G140" s="3">
        <v>14</v>
      </c>
      <c r="H140" s="3">
        <v>9</v>
      </c>
      <c r="I140" s="3">
        <v>3312598</v>
      </c>
      <c r="J140" s="14">
        <f>Table1[[#This Row],[Resolved]]/Table1[[#This Row],[Total number of cases]]*100</f>
        <v>89.522290131224153</v>
      </c>
      <c r="K140" s="14">
        <f>Table1[[#This Row],[Deaths]]/Table1[[#This Row],[Total number of cases]]*100</f>
        <v>6.3252741326622326</v>
      </c>
      <c r="L140" s="14">
        <f>Table1[[#This Row],[Total number of cases]]/Table1[[#This Row],[Total Tested]]*100</f>
        <v>1.3434772344848365</v>
      </c>
    </row>
  </sheetData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 L2:L1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C6369-9339-4DBA-B4CE-78ECF208F7EA}">
  <dimension ref="B2:J138"/>
  <sheetViews>
    <sheetView topLeftCell="A115" workbookViewId="0">
      <selection activeCell="B137" sqref="B137:B138"/>
    </sheetView>
  </sheetViews>
  <sheetFormatPr defaultRowHeight="14.4" x14ac:dyDescent="0.3"/>
  <cols>
    <col min="1" max="1" width="8.88671875" style="1"/>
    <col min="2" max="2" width="9.5546875" style="2" bestFit="1" customWidth="1"/>
    <col min="3" max="3" width="38.77734375" style="7" bestFit="1" customWidth="1"/>
    <col min="4" max="4" width="10.44140625" style="7" customWidth="1"/>
    <col min="5" max="5" width="8.6640625" style="7" customWidth="1"/>
    <col min="6" max="6" width="13" style="7" customWidth="1"/>
    <col min="7" max="7" width="8" style="7" customWidth="1"/>
    <col min="8" max="8" width="19.44140625" style="7" customWidth="1"/>
    <col min="9" max="9" width="14.33203125" style="7" customWidth="1"/>
    <col min="10" max="10" width="30.21875" style="1" bestFit="1" customWidth="1"/>
    <col min="11" max="16384" width="8.88671875" style="1"/>
  </cols>
  <sheetData>
    <row r="2" spans="2:10" x14ac:dyDescent="0.3">
      <c r="B2" s="9" t="s">
        <v>0</v>
      </c>
      <c r="C2" s="10" t="s">
        <v>9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10</v>
      </c>
      <c r="J2" s="11" t="s">
        <v>8</v>
      </c>
    </row>
    <row r="3" spans="2:10" x14ac:dyDescent="0.3">
      <c r="B3" s="4">
        <v>43936</v>
      </c>
      <c r="C3" s="8">
        <f>'Ontario Numbers'!C5-'Ontario Numbers'!C4</f>
        <v>494</v>
      </c>
      <c r="D3" s="8">
        <f>'Ontario Numbers'!D5-'Ontario Numbers'!D4</f>
        <v>334</v>
      </c>
      <c r="E3" s="8">
        <f>'Ontario Numbers'!E5-'Ontario Numbers'!E4</f>
        <v>51</v>
      </c>
      <c r="F3" s="8">
        <f>'Ontario Numbers'!F5-'Ontario Numbers'!F4</f>
        <v>26</v>
      </c>
      <c r="G3" s="8">
        <f>'Ontario Numbers'!G5-'Ontario Numbers'!G4</f>
        <v>-1</v>
      </c>
      <c r="H3" s="8">
        <f>'Ontario Numbers'!H5-'Ontario Numbers'!H4</f>
        <v>-11</v>
      </c>
      <c r="I3" s="8"/>
      <c r="J3" s="5"/>
    </row>
    <row r="4" spans="2:10" x14ac:dyDescent="0.3">
      <c r="B4" s="4">
        <v>43937</v>
      </c>
      <c r="C4" s="8">
        <f>'Ontario Numbers'!C6-'Ontario Numbers'!C5</f>
        <v>514</v>
      </c>
      <c r="D4" s="8">
        <f>'Ontario Numbers'!D6-'Ontario Numbers'!D5</f>
        <v>292</v>
      </c>
      <c r="E4" s="8">
        <f>'Ontario Numbers'!E6-'Ontario Numbers'!E5</f>
        <v>38</v>
      </c>
      <c r="F4" s="8">
        <f>'Ontario Numbers'!F6-'Ontario Numbers'!F5</f>
        <v>12</v>
      </c>
      <c r="G4" s="8">
        <f>'Ontario Numbers'!G6-'Ontario Numbers'!G5</f>
        <v>-6</v>
      </c>
      <c r="H4" s="8">
        <f>'Ontario Numbers'!H6-'Ontario Numbers'!H5</f>
        <v>12</v>
      </c>
      <c r="I4" s="8"/>
    </row>
    <row r="5" spans="2:10" x14ac:dyDescent="0.3">
      <c r="B5" s="4">
        <v>43938</v>
      </c>
      <c r="C5" s="8">
        <f>'Ontario Numbers'!C7-'Ontario Numbers'!C6</f>
        <v>564</v>
      </c>
      <c r="D5" s="8">
        <f>'Ontario Numbers'!D7-'Ontario Numbers'!D6</f>
        <v>362</v>
      </c>
      <c r="E5" s="8">
        <f>'Ontario Numbers'!E7-'Ontario Numbers'!E6</f>
        <v>55</v>
      </c>
      <c r="F5" s="8">
        <f>'Ontario Numbers'!F7-'Ontario Numbers'!F6</f>
        <v>22</v>
      </c>
      <c r="G5" s="8">
        <f>'Ontario Numbers'!G7-'Ontario Numbers'!G6</f>
        <v>-3</v>
      </c>
      <c r="H5" s="8">
        <f>'Ontario Numbers'!H7-'Ontario Numbers'!H6</f>
        <v>0</v>
      </c>
      <c r="I5" s="8">
        <f>'Ontario Numbers'!I7-'Ontario Numbers'!I6</f>
        <v>8899</v>
      </c>
    </row>
    <row r="6" spans="2:10" x14ac:dyDescent="0.3">
      <c r="B6" s="4">
        <v>43939</v>
      </c>
      <c r="C6" s="8">
        <f>'Ontario Numbers'!C8-'Ontario Numbers'!C7</f>
        <v>485</v>
      </c>
      <c r="D6" s="8">
        <f>'Ontario Numbers'!D8-'Ontario Numbers'!D7</f>
        <v>319</v>
      </c>
      <c r="E6" s="8">
        <f>'Ontario Numbers'!E8-'Ontario Numbers'!E7</f>
        <v>36</v>
      </c>
      <c r="F6" s="8">
        <f>'Ontario Numbers'!F8-'Ontario Numbers'!F7</f>
        <v>-1</v>
      </c>
      <c r="G6" s="8">
        <f>'Ontario Numbers'!G8-'Ontario Numbers'!G7</f>
        <v>5</v>
      </c>
      <c r="H6" s="8">
        <f>'Ontario Numbers'!H8-'Ontario Numbers'!H7</f>
        <v>-3</v>
      </c>
      <c r="I6" s="8">
        <f>'Ontario Numbers'!I8-'Ontario Numbers'!I7</f>
        <v>9462</v>
      </c>
    </row>
    <row r="7" spans="2:10" x14ac:dyDescent="0.3">
      <c r="B7" s="4">
        <v>43940</v>
      </c>
      <c r="C7" s="8">
        <f>'Ontario Numbers'!C9-'Ontario Numbers'!C8</f>
        <v>568</v>
      </c>
      <c r="D7" s="8">
        <f>'Ontario Numbers'!D9-'Ontario Numbers'!D8</f>
        <v>334</v>
      </c>
      <c r="E7" s="8">
        <f>'Ontario Numbers'!E9-'Ontario Numbers'!E8</f>
        <v>39</v>
      </c>
      <c r="F7" s="8">
        <f>'Ontario Numbers'!F9-'Ontario Numbers'!F8</f>
        <v>-19</v>
      </c>
      <c r="G7" s="8">
        <f>'Ontario Numbers'!G9-'Ontario Numbers'!G8</f>
        <v>-3</v>
      </c>
      <c r="H7" s="8">
        <f>'Ontario Numbers'!H9-'Ontario Numbers'!H8</f>
        <v>-1</v>
      </c>
      <c r="I7" s="8">
        <f>'Ontario Numbers'!I9-'Ontario Numbers'!I8</f>
        <v>9643</v>
      </c>
    </row>
    <row r="8" spans="2:10" x14ac:dyDescent="0.3">
      <c r="B8" s="4">
        <v>43941</v>
      </c>
      <c r="C8" s="8">
        <f>'Ontario Numbers'!C10-'Ontario Numbers'!C9</f>
        <v>606</v>
      </c>
      <c r="D8" s="8">
        <f>'Ontario Numbers'!D10-'Ontario Numbers'!D9</f>
        <v>306</v>
      </c>
      <c r="E8" s="8">
        <f>'Ontario Numbers'!E10-'Ontario Numbers'!E9</f>
        <v>31</v>
      </c>
      <c r="F8" s="8">
        <f>'Ontario Numbers'!F10-'Ontario Numbers'!F9</f>
        <v>-7</v>
      </c>
      <c r="G8" s="8">
        <f>'Ontario Numbers'!G10-'Ontario Numbers'!G9</f>
        <v>0</v>
      </c>
      <c r="H8" s="8">
        <f>'Ontario Numbers'!H10-'Ontario Numbers'!H9</f>
        <v>-3</v>
      </c>
      <c r="I8" s="8">
        <f>'Ontario Numbers'!I10-'Ontario Numbers'!I9</f>
        <v>8743</v>
      </c>
    </row>
    <row r="9" spans="2:10" x14ac:dyDescent="0.3">
      <c r="B9" s="4">
        <v>43942</v>
      </c>
      <c r="C9" s="8">
        <f>'Ontario Numbers'!C11-'Ontario Numbers'!C10</f>
        <v>551</v>
      </c>
      <c r="D9" s="8">
        <f>'Ontario Numbers'!D11-'Ontario Numbers'!D10</f>
        <v>291</v>
      </c>
      <c r="E9" s="8">
        <f>'Ontario Numbers'!E11-'Ontario Numbers'!E10</f>
        <v>38</v>
      </c>
      <c r="F9" s="8">
        <f>'Ontario Numbers'!F11-'Ontario Numbers'!F10</f>
        <v>57</v>
      </c>
      <c r="G9" s="8">
        <f>'Ontario Numbers'!G11-'Ontario Numbers'!G10</f>
        <v>3</v>
      </c>
      <c r="H9" s="8">
        <f>'Ontario Numbers'!H11-'Ontario Numbers'!H10</f>
        <v>1</v>
      </c>
      <c r="I9" s="8">
        <f>'Ontario Numbers'!I11-'Ontario Numbers'!I10</f>
        <v>9330</v>
      </c>
    </row>
    <row r="10" spans="2:10" x14ac:dyDescent="0.3">
      <c r="B10" s="4">
        <v>43943</v>
      </c>
      <c r="C10" s="8">
        <f>'Ontario Numbers'!C12-'Ontario Numbers'!C11</f>
        <v>510</v>
      </c>
      <c r="D10" s="8">
        <f>'Ontario Numbers'!D12-'Ontario Numbers'!D11</f>
        <v>415</v>
      </c>
      <c r="E10" s="8">
        <f>'Ontario Numbers'!E12-'Ontario Numbers'!E11</f>
        <v>37</v>
      </c>
      <c r="F10" s="8">
        <f>'Ontario Numbers'!F12-'Ontario Numbers'!F11</f>
        <v>19</v>
      </c>
      <c r="G10" s="8">
        <f>'Ontario Numbers'!G12-'Ontario Numbers'!G11</f>
        <v>-7</v>
      </c>
      <c r="H10" s="8">
        <f>'Ontario Numbers'!H12-'Ontario Numbers'!H11</f>
        <v>-2</v>
      </c>
      <c r="I10" s="8">
        <f>'Ontario Numbers'!I12-'Ontario Numbers'!I11</f>
        <v>10361</v>
      </c>
    </row>
    <row r="11" spans="2:10" x14ac:dyDescent="0.3">
      <c r="B11" s="4">
        <v>43944</v>
      </c>
      <c r="C11" s="8">
        <f>'Ontario Numbers'!C13-'Ontario Numbers'!C12</f>
        <v>634</v>
      </c>
      <c r="D11" s="8">
        <f>'Ontario Numbers'!D13-'Ontario Numbers'!D12</f>
        <v>459</v>
      </c>
      <c r="E11" s="8">
        <f>'Ontario Numbers'!E13-'Ontario Numbers'!E12</f>
        <v>54</v>
      </c>
      <c r="F11" s="8">
        <f>'Ontario Numbers'!F13-'Ontario Numbers'!F12</f>
        <v>9</v>
      </c>
      <c r="G11" s="8">
        <f>'Ontario Numbers'!G13-'Ontario Numbers'!G12</f>
        <v>-10</v>
      </c>
      <c r="H11" s="8">
        <f>'Ontario Numbers'!H13-'Ontario Numbers'!H12</f>
        <v>-7</v>
      </c>
      <c r="I11" s="8">
        <f>'Ontario Numbers'!I13-'Ontario Numbers'!I12</f>
        <v>10214</v>
      </c>
    </row>
    <row r="12" spans="2:10" x14ac:dyDescent="0.3">
      <c r="B12" s="4">
        <v>43945</v>
      </c>
      <c r="C12" s="8">
        <f>'Ontario Numbers'!C14-'Ontario Numbers'!C13</f>
        <v>640</v>
      </c>
      <c r="D12" s="8">
        <f>'Ontario Numbers'!D14-'Ontario Numbers'!D13</f>
        <v>407</v>
      </c>
      <c r="E12" s="8">
        <f>'Ontario Numbers'!E14-'Ontario Numbers'!E13</f>
        <v>50</v>
      </c>
      <c r="F12" s="8">
        <f>'Ontario Numbers'!F14-'Ontario Numbers'!F13</f>
        <v>23</v>
      </c>
      <c r="G12" s="8">
        <f>'Ontario Numbers'!G14-'Ontario Numbers'!G13</f>
        <v>10</v>
      </c>
      <c r="H12" s="8">
        <f>'Ontario Numbers'!H14-'Ontario Numbers'!H13</f>
        <v>8</v>
      </c>
      <c r="I12" s="8">
        <f>'Ontario Numbers'!I14-'Ontario Numbers'!I13</f>
        <v>12295</v>
      </c>
    </row>
    <row r="13" spans="2:10" x14ac:dyDescent="0.3">
      <c r="B13" s="4">
        <v>43946</v>
      </c>
      <c r="C13" s="8">
        <f>'Ontario Numbers'!C15-'Ontario Numbers'!C14</f>
        <v>476</v>
      </c>
      <c r="D13" s="8">
        <f>'Ontario Numbers'!D15-'Ontario Numbers'!D14</f>
        <v>422</v>
      </c>
      <c r="E13" s="8">
        <f>'Ontario Numbers'!E15-'Ontario Numbers'!E14</f>
        <v>48</v>
      </c>
      <c r="F13" s="8">
        <f>'Ontario Numbers'!F15-'Ontario Numbers'!F14</f>
        <v>15</v>
      </c>
      <c r="G13" s="8">
        <f>'Ontario Numbers'!G15-'Ontario Numbers'!G14</f>
        <v>2</v>
      </c>
      <c r="H13" s="8">
        <f>'Ontario Numbers'!H15-'Ontario Numbers'!H14</f>
        <v>2</v>
      </c>
      <c r="I13" s="8">
        <f>'Ontario Numbers'!I15-'Ontario Numbers'!I14</f>
        <v>10578</v>
      </c>
    </row>
    <row r="14" spans="2:10" x14ac:dyDescent="0.3">
      <c r="B14" s="4">
        <v>43947</v>
      </c>
      <c r="C14" s="8">
        <f>'Ontario Numbers'!C16-'Ontario Numbers'!C15</f>
        <v>437</v>
      </c>
      <c r="D14" s="8">
        <f>'Ontario Numbers'!D16-'Ontario Numbers'!D15</f>
        <v>491</v>
      </c>
      <c r="E14" s="8">
        <f>'Ontario Numbers'!E16-'Ontario Numbers'!E15</f>
        <v>24</v>
      </c>
      <c r="F14" s="8">
        <f>'Ontario Numbers'!F16-'Ontario Numbers'!F15</f>
        <v>13</v>
      </c>
      <c r="G14" s="8">
        <f>'Ontario Numbers'!G16-'Ontario Numbers'!G15</f>
        <v>7</v>
      </c>
      <c r="H14" s="8">
        <f>'Ontario Numbers'!H16-'Ontario Numbers'!H15</f>
        <v>0</v>
      </c>
      <c r="I14" s="8">
        <f>'Ontario Numbers'!I16-'Ontario Numbers'!I15</f>
        <v>12020</v>
      </c>
    </row>
    <row r="15" spans="2:10" x14ac:dyDescent="0.3">
      <c r="B15" s="4">
        <v>43948</v>
      </c>
      <c r="C15" s="8">
        <f>'Ontario Numbers'!C17-'Ontario Numbers'!C16</f>
        <v>424</v>
      </c>
      <c r="D15" s="8">
        <f>'Ontario Numbers'!D17-'Ontario Numbers'!D16</f>
        <v>525</v>
      </c>
      <c r="E15" s="8">
        <f>'Ontario Numbers'!E17-'Ontario Numbers'!E16</f>
        <v>57</v>
      </c>
      <c r="F15" s="8">
        <f>'Ontario Numbers'!F17-'Ontario Numbers'!F16</f>
        <v>7</v>
      </c>
      <c r="G15" s="8">
        <f>'Ontario Numbers'!G17-'Ontario Numbers'!G16</f>
        <v>-11</v>
      </c>
      <c r="H15" s="8">
        <f>'Ontario Numbers'!H17-'Ontario Numbers'!H16</f>
        <v>-4</v>
      </c>
      <c r="I15" s="8">
        <f>'Ontario Numbers'!I17-'Ontario Numbers'!I16</f>
        <v>12550</v>
      </c>
    </row>
    <row r="16" spans="2:10" x14ac:dyDescent="0.3">
      <c r="B16" s="4">
        <v>43949</v>
      </c>
      <c r="C16" s="8">
        <f>'Ontario Numbers'!C18-'Ontario Numbers'!C17</f>
        <v>525</v>
      </c>
      <c r="D16" s="8">
        <f>'Ontario Numbers'!D18-'Ontario Numbers'!D17</f>
        <v>439</v>
      </c>
      <c r="E16" s="8">
        <f>'Ontario Numbers'!E18-'Ontario Numbers'!E17</f>
        <v>59</v>
      </c>
      <c r="F16" s="8">
        <f>'Ontario Numbers'!F18-'Ontario Numbers'!F17</f>
        <v>12</v>
      </c>
      <c r="G16" s="8">
        <f>'Ontario Numbers'!G18-'Ontario Numbers'!G17</f>
        <v>-2</v>
      </c>
      <c r="H16" s="8">
        <f>'Ontario Numbers'!H18-'Ontario Numbers'!H17</f>
        <v>-4</v>
      </c>
      <c r="I16" s="8"/>
    </row>
    <row r="17" spans="2:10" x14ac:dyDescent="0.3">
      <c r="B17" s="4">
        <v>43950</v>
      </c>
      <c r="C17" s="8">
        <f>'Ontario Numbers'!C19-'Ontario Numbers'!C18</f>
        <v>347</v>
      </c>
      <c r="D17" s="8">
        <f>'Ontario Numbers'!D19-'Ontario Numbers'!D18</f>
        <v>648</v>
      </c>
      <c r="E17" s="8">
        <f>'Ontario Numbers'!E19-'Ontario Numbers'!E18</f>
        <v>45</v>
      </c>
      <c r="F17" s="8">
        <f>'Ontario Numbers'!F19-'Ontario Numbers'!F18</f>
        <v>20</v>
      </c>
      <c r="G17" s="8">
        <f>'Ontario Numbers'!G19-'Ontario Numbers'!G18</f>
        <v>-4</v>
      </c>
      <c r="H17" s="8">
        <f>'Ontario Numbers'!H19-'Ontario Numbers'!H18</f>
        <v>-1</v>
      </c>
      <c r="I17" s="8"/>
    </row>
    <row r="18" spans="2:10" x14ac:dyDescent="0.3">
      <c r="B18" s="4">
        <v>43951</v>
      </c>
      <c r="C18" s="8">
        <f>'Ontario Numbers'!C20-'Ontario Numbers'!C19</f>
        <v>459</v>
      </c>
      <c r="D18" s="8">
        <f>'Ontario Numbers'!D20-'Ontario Numbers'!D19</f>
        <v>593</v>
      </c>
      <c r="E18" s="8">
        <f>'Ontario Numbers'!E20-'Ontario Numbers'!E19</f>
        <v>86</v>
      </c>
      <c r="F18" s="8">
        <f>'Ontario Numbers'!F20-'Ontario Numbers'!F19</f>
        <v>22</v>
      </c>
      <c r="G18" s="8">
        <f>'Ontario Numbers'!G20-'Ontario Numbers'!G19</f>
        <v>-2</v>
      </c>
      <c r="H18" s="8">
        <f>'Ontario Numbers'!H20-'Ontario Numbers'!H19</f>
        <v>-5</v>
      </c>
      <c r="I18" s="8"/>
    </row>
    <row r="19" spans="2:10" x14ac:dyDescent="0.3">
      <c r="B19" s="4">
        <v>43952</v>
      </c>
      <c r="C19" s="8">
        <f>'Ontario Numbers'!C21-'Ontario Numbers'!C20</f>
        <v>421</v>
      </c>
      <c r="D19" s="8">
        <f>'Ontario Numbers'!D21-'Ontario Numbers'!D20</f>
        <v>620</v>
      </c>
      <c r="E19" s="8">
        <f>'Ontario Numbers'!E21-'Ontario Numbers'!E20</f>
        <v>39</v>
      </c>
      <c r="F19" s="8">
        <f>'Ontario Numbers'!F21-'Ontario Numbers'!F20</f>
        <v>18</v>
      </c>
      <c r="G19" s="8">
        <f>'Ontario Numbers'!G21-'Ontario Numbers'!G20</f>
        <v>-8</v>
      </c>
      <c r="H19" s="8">
        <f>'Ontario Numbers'!H21-'Ontario Numbers'!H20</f>
        <v>-6</v>
      </c>
      <c r="I19" s="8"/>
    </row>
    <row r="20" spans="2:10" x14ac:dyDescent="0.3">
      <c r="B20" s="4">
        <v>43953</v>
      </c>
      <c r="C20" s="8">
        <f>'Ontario Numbers'!C22-'Ontario Numbers'!C21</f>
        <v>511</v>
      </c>
      <c r="D20" s="8">
        <f>'Ontario Numbers'!D22-'Ontario Numbers'!D21</f>
        <v>565</v>
      </c>
      <c r="E20" s="8">
        <f>'Ontario Numbers'!E22-'Ontario Numbers'!E21</f>
        <v>55</v>
      </c>
      <c r="F20" s="8">
        <f>'Ontario Numbers'!F22-'Ontario Numbers'!F21</f>
        <v>-40</v>
      </c>
      <c r="G20" s="8">
        <f>'Ontario Numbers'!G22-'Ontario Numbers'!G21</f>
        <v>-4</v>
      </c>
      <c r="H20" s="8">
        <f>'Ontario Numbers'!H22-'Ontario Numbers'!H21</f>
        <v>-21</v>
      </c>
      <c r="I20" s="8"/>
    </row>
    <row r="21" spans="2:10" x14ac:dyDescent="0.3">
      <c r="B21" s="4">
        <v>43954</v>
      </c>
      <c r="C21" s="8">
        <f>'Ontario Numbers'!C23-'Ontario Numbers'!C22</f>
        <v>434</v>
      </c>
      <c r="D21" s="8">
        <f>'Ontario Numbers'!D23-'Ontario Numbers'!D22</f>
        <v>615</v>
      </c>
      <c r="E21" s="8">
        <f>'Ontario Numbers'!E23-'Ontario Numbers'!E22</f>
        <v>40</v>
      </c>
      <c r="F21" s="8">
        <f>'Ontario Numbers'!F23-'Ontario Numbers'!F22</f>
        <v>33</v>
      </c>
      <c r="G21" s="8">
        <f>'Ontario Numbers'!G23-'Ontario Numbers'!G22</f>
        <v>11</v>
      </c>
      <c r="H21" s="8">
        <f>'Ontario Numbers'!H23-'Ontario Numbers'!H22</f>
        <v>20</v>
      </c>
      <c r="I21" s="8">
        <f>'Ontario Numbers'!I23-'Ontario Numbers'!I22</f>
        <v>17146</v>
      </c>
    </row>
    <row r="22" spans="2:10" x14ac:dyDescent="0.3">
      <c r="B22" s="4">
        <v>43955</v>
      </c>
      <c r="C22" s="8">
        <f>'Ontario Numbers'!C24-'Ontario Numbers'!C23</f>
        <v>370</v>
      </c>
      <c r="D22" s="8">
        <f>'Ontario Numbers'!D24-'Ontario Numbers'!D23</f>
        <v>500</v>
      </c>
      <c r="E22" s="8">
        <f>'Ontario Numbers'!E24-'Ontario Numbers'!E23</f>
        <v>84</v>
      </c>
      <c r="F22" s="8">
        <f>'Ontario Numbers'!F24-'Ontario Numbers'!F23</f>
        <v>-26</v>
      </c>
      <c r="G22" s="8">
        <f>'Ontario Numbers'!G24-'Ontario Numbers'!G23</f>
        <v>-7</v>
      </c>
      <c r="H22" s="8">
        <f>'Ontario Numbers'!H24-'Ontario Numbers'!H23</f>
        <v>1</v>
      </c>
      <c r="I22" s="8">
        <f>'Ontario Numbers'!I24-'Ontario Numbers'!I23</f>
        <v>14555</v>
      </c>
    </row>
    <row r="23" spans="2:10" x14ac:dyDescent="0.3">
      <c r="B23" s="4">
        <v>43956</v>
      </c>
      <c r="C23" s="8">
        <f>'Ontario Numbers'!C25-'Ontario Numbers'!C24</f>
        <v>387</v>
      </c>
      <c r="D23" s="8">
        <f>'Ontario Numbers'!D25-'Ontario Numbers'!D24</f>
        <v>274</v>
      </c>
      <c r="E23" s="8">
        <f>'Ontario Numbers'!E25-'Ontario Numbers'!E24</f>
        <v>61</v>
      </c>
      <c r="F23" s="8">
        <f>'Ontario Numbers'!F25-'Ontario Numbers'!F24</f>
        <v>59</v>
      </c>
      <c r="G23" s="8">
        <f>'Ontario Numbers'!G25-'Ontario Numbers'!G24</f>
        <v>-2</v>
      </c>
      <c r="H23" s="8">
        <f>'Ontario Numbers'!H25-'Ontario Numbers'!H24</f>
        <v>-9</v>
      </c>
      <c r="I23" s="8">
        <f>'Ontario Numbers'!I25-'Ontario Numbers'!I24</f>
        <v>10654</v>
      </c>
    </row>
    <row r="24" spans="2:10" x14ac:dyDescent="0.3">
      <c r="B24" s="4">
        <v>43957</v>
      </c>
      <c r="C24" s="8">
        <f>'Ontario Numbers'!C26-'Ontario Numbers'!C25</f>
        <v>412</v>
      </c>
      <c r="D24" s="8">
        <f>'Ontario Numbers'!D26-'Ontario Numbers'!D25</f>
        <v>443</v>
      </c>
      <c r="E24" s="8">
        <f>'Ontario Numbers'!E26-'Ontario Numbers'!E25</f>
        <v>68</v>
      </c>
      <c r="F24" s="8">
        <f>'Ontario Numbers'!F26-'Ontario Numbers'!F25</f>
        <v>-11</v>
      </c>
      <c r="G24" s="8">
        <f>'Ontario Numbers'!G26-'Ontario Numbers'!G25</f>
        <v>-4</v>
      </c>
      <c r="H24" s="8">
        <f>'Ontario Numbers'!H26-'Ontario Numbers'!H25</f>
        <v>8</v>
      </c>
      <c r="I24" s="8">
        <f>'Ontario Numbers'!I26-'Ontario Numbers'!I25</f>
        <v>12961</v>
      </c>
    </row>
    <row r="25" spans="2:10" x14ac:dyDescent="0.3">
      <c r="B25" s="4">
        <v>43958</v>
      </c>
      <c r="C25" s="8">
        <f>'Ontario Numbers'!C27-'Ontario Numbers'!C26</f>
        <v>399</v>
      </c>
      <c r="D25" s="8">
        <f>'Ontario Numbers'!D27-'Ontario Numbers'!D26</f>
        <v>437</v>
      </c>
      <c r="E25" s="8">
        <f>'Ontario Numbers'!E27-'Ontario Numbers'!E26</f>
        <v>48</v>
      </c>
      <c r="F25" s="8">
        <f>'Ontario Numbers'!F27-'Ontario Numbers'!F26</f>
        <v>1</v>
      </c>
      <c r="G25" s="8">
        <f>'Ontario Numbers'!G27-'Ontario Numbers'!G26</f>
        <v>1</v>
      </c>
      <c r="H25" s="8">
        <f>'Ontario Numbers'!H27-'Ontario Numbers'!H26</f>
        <v>-19</v>
      </c>
      <c r="I25" s="8">
        <f>'Ontario Numbers'!I27-'Ontario Numbers'!I26</f>
        <v>15179</v>
      </c>
    </row>
    <row r="26" spans="2:10" x14ac:dyDescent="0.3">
      <c r="B26" s="4">
        <v>43959</v>
      </c>
      <c r="C26" s="8">
        <f>'Ontario Numbers'!C28-'Ontario Numbers'!C27</f>
        <v>477</v>
      </c>
      <c r="D26" s="8">
        <f>'Ontario Numbers'!D28-'Ontario Numbers'!D27</f>
        <v>331</v>
      </c>
      <c r="E26" s="8">
        <f>'Ontario Numbers'!E28-'Ontario Numbers'!E27</f>
        <v>63</v>
      </c>
      <c r="F26" s="8">
        <f>'Ontario Numbers'!F28-'Ontario Numbers'!F27</f>
        <v>-5</v>
      </c>
      <c r="G26" s="8">
        <f>'Ontario Numbers'!G28-'Ontario Numbers'!G27</f>
        <v>-7</v>
      </c>
      <c r="H26" s="8">
        <f>'Ontario Numbers'!H28-'Ontario Numbers'!H27</f>
        <v>11</v>
      </c>
      <c r="I26" s="8">
        <f>'Ontario Numbers'!I28-'Ontario Numbers'!I27</f>
        <v>16295</v>
      </c>
    </row>
    <row r="27" spans="2:10" x14ac:dyDescent="0.3">
      <c r="B27" s="2">
        <v>43961</v>
      </c>
      <c r="C27" s="8">
        <f>'Ontario Numbers'!C29-'Ontario Numbers'!C28</f>
        <v>640</v>
      </c>
      <c r="D27" s="8">
        <f>'Ontario Numbers'!D29-'Ontario Numbers'!D28</f>
        <v>782</v>
      </c>
      <c r="E27" s="8">
        <f>'Ontario Numbers'!E29-'Ontario Numbers'!E28</f>
        <v>94</v>
      </c>
      <c r="F27" s="8">
        <f>'Ontario Numbers'!F29-'Ontario Numbers'!F28</f>
        <v>-67</v>
      </c>
      <c r="G27" s="8">
        <f>'Ontario Numbers'!G29-'Ontario Numbers'!G28</f>
        <v>-18</v>
      </c>
      <c r="H27" s="8">
        <f>'Ontario Numbers'!H29-'Ontario Numbers'!H28</f>
        <v>-26</v>
      </c>
      <c r="I27" s="8">
        <f>'Ontario Numbers'!I29-'Ontario Numbers'!I28</f>
        <v>36845</v>
      </c>
      <c r="J27" s="1" t="s">
        <v>11</v>
      </c>
    </row>
    <row r="28" spans="2:10" x14ac:dyDescent="0.3">
      <c r="B28" s="2">
        <v>43962</v>
      </c>
      <c r="C28" s="8">
        <f>'Ontario Numbers'!C30-'Ontario Numbers'!C29</f>
        <v>308</v>
      </c>
      <c r="D28" s="8">
        <f>'Ontario Numbers'!D30-'Ontario Numbers'!D29</f>
        <v>359</v>
      </c>
      <c r="E28" s="8">
        <f>'Ontario Numbers'!E30-'Ontario Numbers'!E29</f>
        <v>35</v>
      </c>
      <c r="F28" s="8">
        <f>'Ontario Numbers'!F30-'Ontario Numbers'!F29</f>
        <v>66</v>
      </c>
      <c r="G28" s="8">
        <f>'Ontario Numbers'!G30-'Ontario Numbers'!G29</f>
        <v>-1</v>
      </c>
      <c r="H28" s="8">
        <f>'Ontario Numbers'!H30-'Ontario Numbers'!H29</f>
        <v>7</v>
      </c>
      <c r="I28" s="8">
        <f>'Ontario Numbers'!I30-'Ontario Numbers'!I29</f>
        <v>13970</v>
      </c>
    </row>
    <row r="29" spans="2:10" x14ac:dyDescent="0.3">
      <c r="B29" s="2">
        <v>43963</v>
      </c>
      <c r="C29" s="8">
        <f>'Ontario Numbers'!C31-'Ontario Numbers'!C30</f>
        <v>361</v>
      </c>
      <c r="D29" s="8">
        <f>'Ontario Numbers'!D31-'Ontario Numbers'!D30</f>
        <v>260</v>
      </c>
      <c r="E29" s="8">
        <f>'Ontario Numbers'!E31-'Ontario Numbers'!E30</f>
        <v>56</v>
      </c>
      <c r="F29" s="8">
        <f>'Ontario Numbers'!F31-'Ontario Numbers'!F30</f>
        <v>-2</v>
      </c>
      <c r="G29" s="8">
        <f>'Ontario Numbers'!G31-'Ontario Numbers'!G30</f>
        <v>-2</v>
      </c>
      <c r="H29" s="8">
        <f>'Ontario Numbers'!H31-'Ontario Numbers'!H30</f>
        <v>-1</v>
      </c>
      <c r="I29" s="8">
        <f>'Ontario Numbers'!I31-'Ontario Numbers'!I30</f>
        <v>11957</v>
      </c>
    </row>
    <row r="30" spans="2:10" x14ac:dyDescent="0.3">
      <c r="B30" s="2">
        <v>43964</v>
      </c>
      <c r="C30" s="8">
        <f>'Ontario Numbers'!C32-'Ontario Numbers'!C31</f>
        <v>329</v>
      </c>
      <c r="D30" s="8">
        <f>'Ontario Numbers'!D32-'Ontario Numbers'!D31</f>
        <v>454</v>
      </c>
      <c r="E30" s="8">
        <f>'Ontario Numbers'!E32-'Ontario Numbers'!E31</f>
        <v>40</v>
      </c>
      <c r="F30" s="8">
        <f>'Ontario Numbers'!F32-'Ontario Numbers'!F31</f>
        <v>-7</v>
      </c>
      <c r="G30" s="8">
        <f>'Ontario Numbers'!G32-'Ontario Numbers'!G31</f>
        <v>-3</v>
      </c>
      <c r="H30" s="8">
        <f>'Ontario Numbers'!H32-'Ontario Numbers'!H31</f>
        <v>-2</v>
      </c>
      <c r="I30" s="8">
        <f>'Ontario Numbers'!I32-'Ontario Numbers'!I31</f>
        <v>15137</v>
      </c>
    </row>
    <row r="31" spans="2:10" x14ac:dyDescent="0.3">
      <c r="B31" s="2">
        <v>43965</v>
      </c>
      <c r="C31" s="8">
        <f>'Ontario Numbers'!C33-'Ontario Numbers'!C32</f>
        <v>258</v>
      </c>
      <c r="D31" s="8">
        <f>'Ontario Numbers'!D33-'Ontario Numbers'!D32</f>
        <v>359</v>
      </c>
      <c r="E31" s="8">
        <f>'Ontario Numbers'!E33-'Ontario Numbers'!E32</f>
        <v>33</v>
      </c>
      <c r="F31" s="8">
        <f>'Ontario Numbers'!F33-'Ontario Numbers'!F32</f>
        <v>8</v>
      </c>
      <c r="G31" s="8">
        <f>'Ontario Numbers'!G33-'Ontario Numbers'!G32</f>
        <v>-5</v>
      </c>
      <c r="H31" s="8">
        <f>'Ontario Numbers'!H33-'Ontario Numbers'!H32</f>
        <v>-3</v>
      </c>
      <c r="I31" s="8">
        <f>'Ontario Numbers'!I33-'Ontario Numbers'!I32</f>
        <v>17429</v>
      </c>
    </row>
    <row r="32" spans="2:10" x14ac:dyDescent="0.3">
      <c r="B32" s="2">
        <v>43966</v>
      </c>
      <c r="C32" s="8">
        <f>'Ontario Numbers'!C34-'Ontario Numbers'!C33</f>
        <v>428</v>
      </c>
      <c r="D32" s="8">
        <f>'Ontario Numbers'!D34-'Ontario Numbers'!D33</f>
        <v>437</v>
      </c>
      <c r="E32" s="8">
        <f>'Ontario Numbers'!E34-'Ontario Numbers'!E33</f>
        <v>27</v>
      </c>
      <c r="F32" s="8">
        <f>'Ontario Numbers'!F34-'Ontario Numbers'!F33</f>
        <v>-40</v>
      </c>
      <c r="G32" s="8">
        <f>'Ontario Numbers'!G34-'Ontario Numbers'!G33</f>
        <v>-5</v>
      </c>
      <c r="H32" s="8">
        <f>'Ontario Numbers'!H34-'Ontario Numbers'!H33</f>
        <v>-6</v>
      </c>
      <c r="I32" s="8">
        <f>'Ontario Numbers'!I34-'Ontario Numbers'!I33</f>
        <v>18354</v>
      </c>
    </row>
    <row r="33" spans="2:10" x14ac:dyDescent="0.3">
      <c r="B33" s="2">
        <v>43967</v>
      </c>
      <c r="C33" s="8">
        <f>'Ontario Numbers'!C35-'Ontario Numbers'!C34</f>
        <v>391</v>
      </c>
      <c r="D33" s="8">
        <f>'Ontario Numbers'!D35-'Ontario Numbers'!D34</f>
        <v>379</v>
      </c>
      <c r="E33" s="8">
        <f>'Ontario Numbers'!E35-'Ontario Numbers'!E34</f>
        <v>33</v>
      </c>
      <c r="F33" s="8">
        <f>'Ontario Numbers'!F35-'Ontario Numbers'!F34</f>
        <v>-11</v>
      </c>
      <c r="G33" s="8">
        <f>'Ontario Numbers'!G35-'Ontario Numbers'!G34</f>
        <v>1</v>
      </c>
      <c r="H33" s="8">
        <f>'Ontario Numbers'!H35-'Ontario Numbers'!H34</f>
        <v>0</v>
      </c>
      <c r="I33" s="8">
        <f>'Ontario Numbers'!I35-'Ontario Numbers'!I34</f>
        <v>17768</v>
      </c>
    </row>
    <row r="34" spans="2:10" x14ac:dyDescent="0.3">
      <c r="B34" s="2">
        <v>43968</v>
      </c>
      <c r="C34" s="8">
        <f>'Ontario Numbers'!C36-'Ontario Numbers'!C35</f>
        <v>340</v>
      </c>
      <c r="D34" s="8">
        <f>'Ontario Numbers'!D36-'Ontario Numbers'!D35</f>
        <v>340</v>
      </c>
      <c r="E34" s="8">
        <f>'Ontario Numbers'!E36-'Ontario Numbers'!E35</f>
        <v>23</v>
      </c>
      <c r="F34" s="8">
        <f>'Ontario Numbers'!F36-'Ontario Numbers'!F35</f>
        <v>-41</v>
      </c>
      <c r="G34" s="8">
        <f>'Ontario Numbers'!G36-'Ontario Numbers'!G35</f>
        <v>-9</v>
      </c>
      <c r="H34" s="8">
        <f>'Ontario Numbers'!H36-'Ontario Numbers'!H35</f>
        <v>-6</v>
      </c>
      <c r="I34" s="8">
        <f>'Ontario Numbers'!I36-'Ontario Numbers'!I35</f>
        <v>16217</v>
      </c>
    </row>
    <row r="35" spans="2:10" x14ac:dyDescent="0.3">
      <c r="B35" s="2">
        <v>43969</v>
      </c>
      <c r="C35" s="8">
        <f>'Ontario Numbers'!C37-'Ontario Numbers'!C36</f>
        <v>304</v>
      </c>
      <c r="D35" s="8">
        <f>'Ontario Numbers'!D37-'Ontario Numbers'!D36</f>
        <v>278</v>
      </c>
      <c r="E35" s="8">
        <f>'Ontario Numbers'!E37-'Ontario Numbers'!E36</f>
        <v>23</v>
      </c>
      <c r="F35" s="8">
        <f>'Ontario Numbers'!F37-'Ontario Numbers'!F36</f>
        <v>38</v>
      </c>
      <c r="G35" s="8">
        <f>'Ontario Numbers'!G37-'Ontario Numbers'!G36</f>
        <v>3</v>
      </c>
      <c r="H35" s="8">
        <f>'Ontario Numbers'!H37-'Ontario Numbers'!H36</f>
        <v>4</v>
      </c>
      <c r="I35" s="8">
        <f>'Ontario Numbers'!I37-'Ontario Numbers'!I36</f>
        <v>9155</v>
      </c>
    </row>
    <row r="36" spans="2:10" x14ac:dyDescent="0.3">
      <c r="B36" s="2">
        <v>43970</v>
      </c>
      <c r="C36" s="8">
        <f>'Ontario Numbers'!C38-'Ontario Numbers'!C37</f>
        <v>427</v>
      </c>
      <c r="D36" s="8">
        <f>'Ontario Numbers'!D38-'Ontario Numbers'!D37</f>
        <v>260</v>
      </c>
      <c r="E36" s="8">
        <f>'Ontario Numbers'!E38-'Ontario Numbers'!E37</f>
        <v>15</v>
      </c>
      <c r="F36" s="8">
        <f>'Ontario Numbers'!F38-'Ontario Numbers'!F37</f>
        <v>15</v>
      </c>
      <c r="G36" s="8">
        <f>'Ontario Numbers'!G38-'Ontario Numbers'!G37</f>
        <v>-7</v>
      </c>
      <c r="H36" s="8">
        <f>'Ontario Numbers'!H38-'Ontario Numbers'!H37</f>
        <v>-10</v>
      </c>
      <c r="I36" s="8">
        <f>'Ontario Numbers'!I38-'Ontario Numbers'!I37</f>
        <v>5813</v>
      </c>
    </row>
    <row r="37" spans="2:10" x14ac:dyDescent="0.3">
      <c r="B37" s="2">
        <v>43972</v>
      </c>
      <c r="C37" s="8">
        <f>'Ontario Numbers'!C39-'Ontario Numbers'!C38</f>
        <v>803</v>
      </c>
      <c r="D37" s="8">
        <f>'Ontario Numbers'!D39-'Ontario Numbers'!D38</f>
        <v>611</v>
      </c>
      <c r="E37" s="8">
        <f>'Ontario Numbers'!E39-'Ontario Numbers'!E38</f>
        <v>74</v>
      </c>
      <c r="F37" s="8">
        <f>'Ontario Numbers'!F39-'Ontario Numbers'!F38</f>
        <v>-3</v>
      </c>
      <c r="G37" s="8">
        <f>'Ontario Numbers'!G39-'Ontario Numbers'!G38</f>
        <v>-12</v>
      </c>
      <c r="H37" s="8">
        <f>'Ontario Numbers'!H39-'Ontario Numbers'!H38</f>
        <v>-6</v>
      </c>
      <c r="I37" s="8">
        <f>'Ontario Numbers'!I39-'Ontario Numbers'!I38</f>
        <v>17888</v>
      </c>
      <c r="J37" s="1" t="s">
        <v>11</v>
      </c>
    </row>
    <row r="38" spans="2:10" x14ac:dyDescent="0.3">
      <c r="B38" s="2">
        <v>43975</v>
      </c>
      <c r="C38" s="8">
        <f>'Ontario Numbers'!C40-'Ontario Numbers'!C39</f>
        <v>1313</v>
      </c>
      <c r="D38" s="8">
        <f>'Ontario Numbers'!D40-'Ontario Numbers'!D39</f>
        <v>968</v>
      </c>
      <c r="E38" s="8">
        <f>'Ontario Numbers'!E40-'Ontario Numbers'!E39</f>
        <v>80</v>
      </c>
      <c r="F38" s="8">
        <f>'Ontario Numbers'!F40-'Ontario Numbers'!F39</f>
        <v>-106</v>
      </c>
      <c r="G38" s="8">
        <f>'Ontario Numbers'!G40-'Ontario Numbers'!G39</f>
        <v>-7</v>
      </c>
      <c r="H38" s="8">
        <f>'Ontario Numbers'!H40-'Ontario Numbers'!H39</f>
        <v>-13</v>
      </c>
      <c r="I38" s="8">
        <f>'Ontario Numbers'!I40-'Ontario Numbers'!I39</f>
        <v>33687</v>
      </c>
      <c r="J38" s="1" t="s">
        <v>12</v>
      </c>
    </row>
    <row r="39" spans="2:10" x14ac:dyDescent="0.3">
      <c r="B39" s="2">
        <v>43977</v>
      </c>
      <c r="C39" s="8">
        <f>'Ontario Numbers'!C41-'Ontario Numbers'!C40</f>
        <v>691</v>
      </c>
      <c r="D39" s="8">
        <f>'Ontario Numbers'!D41-'Ontario Numbers'!D40</f>
        <v>481</v>
      </c>
      <c r="E39" s="8">
        <f>'Ontario Numbers'!E41-'Ontario Numbers'!E40</f>
        <v>50</v>
      </c>
      <c r="F39" s="8">
        <f>'Ontario Numbers'!F41-'Ontario Numbers'!F40</f>
        <v>-30</v>
      </c>
      <c r="G39" s="8">
        <f>'Ontario Numbers'!G41-'Ontario Numbers'!G40</f>
        <v>-5</v>
      </c>
      <c r="H39" s="8">
        <f>'Ontario Numbers'!H41-'Ontario Numbers'!H40</f>
        <v>9</v>
      </c>
      <c r="I39" s="8">
        <f>'Ontario Numbers'!I41-'Ontario Numbers'!I40</f>
        <v>18045</v>
      </c>
      <c r="J39" s="1" t="s">
        <v>11</v>
      </c>
    </row>
    <row r="40" spans="2:10" x14ac:dyDescent="0.3">
      <c r="B40" s="2">
        <v>43978</v>
      </c>
      <c r="C40" s="8">
        <f>'Ontario Numbers'!C42-'Ontario Numbers'!C41</f>
        <v>292</v>
      </c>
      <c r="D40" s="8">
        <f>'Ontario Numbers'!D42-'Ontario Numbers'!D41</f>
        <v>414</v>
      </c>
      <c r="E40" s="8">
        <f>'Ontario Numbers'!E42-'Ontario Numbers'!E41</f>
        <v>32</v>
      </c>
      <c r="F40" s="8">
        <f>'Ontario Numbers'!F42-'Ontario Numbers'!F41</f>
        <v>-1</v>
      </c>
      <c r="G40" s="8">
        <f>'Ontario Numbers'!G42-'Ontario Numbers'!G41</f>
        <v>7</v>
      </c>
      <c r="H40" s="8">
        <f>'Ontario Numbers'!H42-'Ontario Numbers'!H41</f>
        <v>4</v>
      </c>
      <c r="I40" s="8">
        <f>'Ontario Numbers'!I42-'Ontario Numbers'!I41</f>
        <v>15133</v>
      </c>
    </row>
    <row r="41" spans="2:10" x14ac:dyDescent="0.3">
      <c r="B41" s="2">
        <v>43979</v>
      </c>
      <c r="C41" s="8">
        <f>'Ontario Numbers'!C43-'Ontario Numbers'!C42</f>
        <v>383</v>
      </c>
      <c r="D41" s="8">
        <f>'Ontario Numbers'!D43-'Ontario Numbers'!D42</f>
        <v>301</v>
      </c>
      <c r="E41" s="8">
        <f>'Ontario Numbers'!E43-'Ontario Numbers'!E42</f>
        <v>34</v>
      </c>
      <c r="F41" s="8">
        <f>'Ontario Numbers'!F43-'Ontario Numbers'!F42</f>
        <v>-14</v>
      </c>
      <c r="G41" s="8">
        <f>'Ontario Numbers'!G43-'Ontario Numbers'!G42</f>
        <v>-13</v>
      </c>
      <c r="H41" s="8">
        <f>'Ontario Numbers'!H43-'Ontario Numbers'!H42</f>
        <v>-23</v>
      </c>
      <c r="I41" s="8">
        <f>'Ontario Numbers'!I43-'Ontario Numbers'!I42</f>
        <v>17615</v>
      </c>
    </row>
    <row r="42" spans="2:10" x14ac:dyDescent="0.3">
      <c r="B42" s="2">
        <v>43980</v>
      </c>
      <c r="C42" s="8">
        <f>'Ontario Numbers'!C44-'Ontario Numbers'!C43</f>
        <v>344</v>
      </c>
      <c r="D42" s="8">
        <f>'Ontario Numbers'!D44-'Ontario Numbers'!D43</f>
        <v>310</v>
      </c>
      <c r="E42" s="8">
        <f>'Ontario Numbers'!E44-'Ontario Numbers'!E43</f>
        <v>41</v>
      </c>
      <c r="F42" s="8">
        <f>'Ontario Numbers'!F44-'Ontario Numbers'!F43</f>
        <v>-7</v>
      </c>
      <c r="G42" s="8">
        <f>'Ontario Numbers'!G44-'Ontario Numbers'!G43</f>
        <v>-8</v>
      </c>
      <c r="H42" s="8">
        <f>'Ontario Numbers'!H44-'Ontario Numbers'!H43</f>
        <v>6</v>
      </c>
      <c r="I42" s="8">
        <f>'Ontario Numbers'!I44-'Ontario Numbers'!I43</f>
        <v>18525</v>
      </c>
    </row>
    <row r="43" spans="2:10" x14ac:dyDescent="0.3">
      <c r="B43" s="2">
        <v>43981</v>
      </c>
      <c r="C43" s="8">
        <f>'Ontario Numbers'!C45-'Ontario Numbers'!C44</f>
        <v>323</v>
      </c>
      <c r="D43" s="8">
        <f>'Ontario Numbers'!D45-'Ontario Numbers'!D44</f>
        <v>370</v>
      </c>
      <c r="E43" s="8">
        <f>'Ontario Numbers'!E45-'Ontario Numbers'!E44</f>
        <v>17</v>
      </c>
      <c r="F43" s="8">
        <f>'Ontario Numbers'!F45-'Ontario Numbers'!F44</f>
        <v>-25</v>
      </c>
      <c r="G43" s="8">
        <f>'Ontario Numbers'!G45-'Ontario Numbers'!G44</f>
        <v>-8</v>
      </c>
      <c r="H43" s="8">
        <f>'Ontario Numbers'!H45-'Ontario Numbers'!H44</f>
        <v>-16</v>
      </c>
      <c r="I43" s="8">
        <f>'Ontario Numbers'!I45-'Ontario Numbers'!I44</f>
        <v>20640</v>
      </c>
    </row>
    <row r="44" spans="2:10" x14ac:dyDescent="0.3">
      <c r="B44" s="2">
        <v>43982</v>
      </c>
      <c r="C44" s="8">
        <f>'Ontario Numbers'!C46-'Ontario Numbers'!C45</f>
        <v>56</v>
      </c>
      <c r="D44" s="8">
        <f>'Ontario Numbers'!D46-'Ontario Numbers'!D45</f>
        <v>457</v>
      </c>
      <c r="E44" s="8">
        <f>'Ontario Numbers'!E46-'Ontario Numbers'!E45</f>
        <v>19</v>
      </c>
      <c r="F44" s="8">
        <f>'Ontario Numbers'!F46-'Ontario Numbers'!F45</f>
        <v>-20</v>
      </c>
      <c r="G44" s="8">
        <f>'Ontario Numbers'!G46-'Ontario Numbers'!G45</f>
        <v>-3</v>
      </c>
      <c r="H44" s="8">
        <f>'Ontario Numbers'!H46-'Ontario Numbers'!H45</f>
        <v>6</v>
      </c>
      <c r="I44" s="8">
        <f>'Ontario Numbers'!I46-'Ontario Numbers'!I45</f>
        <v>17014</v>
      </c>
    </row>
    <row r="45" spans="2:10" x14ac:dyDescent="0.3">
      <c r="B45" s="2">
        <v>43983</v>
      </c>
      <c r="C45" s="8">
        <f>'Ontario Numbers'!C47-'Ontario Numbers'!C46</f>
        <v>674</v>
      </c>
      <c r="D45" s="8">
        <f>'Ontario Numbers'!D47-'Ontario Numbers'!D46</f>
        <v>343</v>
      </c>
      <c r="E45" s="8">
        <f>'Ontario Numbers'!E47-'Ontario Numbers'!E46</f>
        <v>10</v>
      </c>
      <c r="F45" s="8">
        <f>'Ontario Numbers'!F47-'Ontario Numbers'!F46</f>
        <v>0</v>
      </c>
      <c r="G45" s="8">
        <f>'Ontario Numbers'!G47-'Ontario Numbers'!G46</f>
        <v>7</v>
      </c>
      <c r="H45" s="8">
        <f>'Ontario Numbers'!H47-'Ontario Numbers'!H46</f>
        <v>-1</v>
      </c>
      <c r="I45" s="8">
        <f>'Ontario Numbers'!I47-'Ontario Numbers'!I46</f>
        <v>14379</v>
      </c>
    </row>
    <row r="46" spans="2:10" x14ac:dyDescent="0.3">
      <c r="B46" s="2">
        <v>43984</v>
      </c>
      <c r="C46" s="8">
        <f>'Ontario Numbers'!C48-'Ontario Numbers'!C47</f>
        <v>446</v>
      </c>
      <c r="D46" s="8">
        <f>'Ontario Numbers'!D48-'Ontario Numbers'!D47</f>
        <v>331</v>
      </c>
      <c r="E46" s="8">
        <f>'Ontario Numbers'!E48-'Ontario Numbers'!E47</f>
        <v>17</v>
      </c>
      <c r="F46" s="8">
        <f>'Ontario Numbers'!F48-'Ontario Numbers'!F47</f>
        <v>20</v>
      </c>
      <c r="G46" s="8">
        <f>'Ontario Numbers'!G48-'Ontario Numbers'!G47</f>
        <v>0</v>
      </c>
      <c r="H46" s="8">
        <f>'Ontario Numbers'!H48-'Ontario Numbers'!H47</f>
        <v>-2</v>
      </c>
      <c r="I46" s="8">
        <f>'Ontario Numbers'!I48-'Ontario Numbers'!I47</f>
        <v>15244</v>
      </c>
    </row>
    <row r="47" spans="2:10" x14ac:dyDescent="0.3">
      <c r="B47" s="2">
        <v>43985</v>
      </c>
      <c r="C47" s="8">
        <f>'Ontario Numbers'!C49-'Ontario Numbers'!C48</f>
        <v>338</v>
      </c>
      <c r="D47" s="8">
        <f>'Ontario Numbers'!D49-'Ontario Numbers'!D48</f>
        <v>327</v>
      </c>
      <c r="E47" s="8">
        <f>'Ontario Numbers'!E49-'Ontario Numbers'!E48</f>
        <v>19</v>
      </c>
      <c r="F47" s="8">
        <f>'Ontario Numbers'!F49-'Ontario Numbers'!F48</f>
        <v>-10</v>
      </c>
      <c r="G47" s="8">
        <f>'Ontario Numbers'!G49-'Ontario Numbers'!G48</f>
        <v>2</v>
      </c>
      <c r="H47" s="8">
        <f>'Ontario Numbers'!H49-'Ontario Numbers'!H48</f>
        <v>5</v>
      </c>
      <c r="I47" s="8">
        <f>'Ontario Numbers'!I49-'Ontario Numbers'!I48</f>
        <v>17537</v>
      </c>
    </row>
    <row r="48" spans="2:10" x14ac:dyDescent="0.3">
      <c r="B48" s="2">
        <v>43986</v>
      </c>
      <c r="C48" s="8">
        <f>'Ontario Numbers'!C50-'Ontario Numbers'!C49</f>
        <v>356</v>
      </c>
      <c r="D48" s="8">
        <f>'Ontario Numbers'!D50-'Ontario Numbers'!D49</f>
        <v>397</v>
      </c>
      <c r="E48" s="8">
        <f>'Ontario Numbers'!E50-'Ontario Numbers'!E49</f>
        <v>45</v>
      </c>
      <c r="F48" s="8">
        <f>'Ontario Numbers'!F50-'Ontario Numbers'!F49</f>
        <v>-15</v>
      </c>
      <c r="G48" s="8">
        <f>'Ontario Numbers'!G50-'Ontario Numbers'!G49</f>
        <v>-6</v>
      </c>
      <c r="H48" s="8">
        <f>'Ontario Numbers'!H50-'Ontario Numbers'!H49</f>
        <v>2</v>
      </c>
      <c r="I48" s="8">
        <f>'Ontario Numbers'!I50-'Ontario Numbers'!I49</f>
        <v>20822</v>
      </c>
    </row>
    <row r="49" spans="2:10" x14ac:dyDescent="0.3">
      <c r="B49" s="2">
        <v>43988</v>
      </c>
      <c r="C49" s="8">
        <f>'Ontario Numbers'!C51-'Ontario Numbers'!C50</f>
        <v>799</v>
      </c>
      <c r="D49" s="8">
        <f>'Ontario Numbers'!D51-'Ontario Numbers'!D50</f>
        <v>739</v>
      </c>
      <c r="E49" s="8">
        <f>'Ontario Numbers'!E51-'Ontario Numbers'!E50</f>
        <v>50</v>
      </c>
      <c r="F49" s="8">
        <f>'Ontario Numbers'!F51-'Ontario Numbers'!F50</f>
        <v>-103</v>
      </c>
      <c r="G49" s="8">
        <f>'Ontario Numbers'!G51-'Ontario Numbers'!G50</f>
        <v>-4</v>
      </c>
      <c r="H49" s="8">
        <f>'Ontario Numbers'!H51-'Ontario Numbers'!H50</f>
        <v>3</v>
      </c>
      <c r="I49" s="8">
        <f>'Ontario Numbers'!I51-'Ontario Numbers'!I50</f>
        <v>45835</v>
      </c>
      <c r="J49" s="1" t="s">
        <v>11</v>
      </c>
    </row>
    <row r="50" spans="2:10" x14ac:dyDescent="0.3">
      <c r="B50" s="2">
        <v>43989</v>
      </c>
      <c r="C50" s="8">
        <f>'Ontario Numbers'!C52-'Ontario Numbers'!C51</f>
        <v>415</v>
      </c>
      <c r="D50" s="8">
        <f>'Ontario Numbers'!D52-'Ontario Numbers'!D51</f>
        <v>305</v>
      </c>
      <c r="E50" s="8">
        <f>'Ontario Numbers'!E52-'Ontario Numbers'!E51</f>
        <v>19</v>
      </c>
      <c r="F50" s="8">
        <f>'Ontario Numbers'!F52-'Ontario Numbers'!F51</f>
        <v>-38</v>
      </c>
      <c r="G50" s="8">
        <f>'Ontario Numbers'!G52-'Ontario Numbers'!G51</f>
        <v>0</v>
      </c>
      <c r="H50" s="8">
        <f>'Ontario Numbers'!H52-'Ontario Numbers'!H51</f>
        <v>-5</v>
      </c>
      <c r="I50" s="8">
        <f>'Ontario Numbers'!I52-'Ontario Numbers'!I51</f>
        <v>19374</v>
      </c>
      <c r="J50" s="1" t="s">
        <v>13</v>
      </c>
    </row>
    <row r="51" spans="2:10" x14ac:dyDescent="0.3">
      <c r="B51" s="2">
        <v>43990</v>
      </c>
      <c r="C51" s="8">
        <f>'Ontario Numbers'!C53-'Ontario Numbers'!C52</f>
        <v>243</v>
      </c>
      <c r="D51" s="8">
        <f>'Ontario Numbers'!D53-'Ontario Numbers'!D52</f>
        <v>240</v>
      </c>
      <c r="E51" s="8">
        <f>'Ontario Numbers'!E53-'Ontario Numbers'!E52</f>
        <v>24</v>
      </c>
      <c r="F51" s="8">
        <f>'Ontario Numbers'!F53-'Ontario Numbers'!F52</f>
        <v>-32</v>
      </c>
      <c r="G51" s="8">
        <f>'Ontario Numbers'!G53-'Ontario Numbers'!G52</f>
        <v>1</v>
      </c>
      <c r="H51" s="8">
        <f>'Ontario Numbers'!H53-'Ontario Numbers'!H52</f>
        <v>-11</v>
      </c>
      <c r="I51" s="8">
        <f>'Ontario Numbers'!I53-'Ontario Numbers'!I52</f>
        <v>15357</v>
      </c>
    </row>
    <row r="52" spans="2:10" x14ac:dyDescent="0.3">
      <c r="B52" s="2">
        <v>43992</v>
      </c>
      <c r="C52" s="8">
        <f>'Ontario Numbers'!C54-'Ontario Numbers'!C53</f>
        <v>481</v>
      </c>
      <c r="D52" s="8">
        <f>'Ontario Numbers'!D54-'Ontario Numbers'!D53</f>
        <v>888</v>
      </c>
      <c r="E52" s="8">
        <f>'Ontario Numbers'!E54-'Ontario Numbers'!E53</f>
        <v>25</v>
      </c>
      <c r="F52" s="8">
        <f>'Ontario Numbers'!F54-'Ontario Numbers'!F53</f>
        <v>-23</v>
      </c>
      <c r="G52" s="8">
        <f>'Ontario Numbers'!G54-'Ontario Numbers'!G53</f>
        <v>0</v>
      </c>
      <c r="H52" s="8">
        <f>'Ontario Numbers'!H54-'Ontario Numbers'!H53</f>
        <v>5</v>
      </c>
      <c r="I52" s="8">
        <f>'Ontario Numbers'!I54-'Ontario Numbers'!I53</f>
        <v>33450</v>
      </c>
      <c r="J52" s="1" t="s">
        <v>11</v>
      </c>
    </row>
    <row r="53" spans="2:10" x14ac:dyDescent="0.3">
      <c r="B53" s="2">
        <v>43993</v>
      </c>
      <c r="C53" s="8">
        <f>'Ontario Numbers'!C55-'Ontario Numbers'!C54</f>
        <v>203</v>
      </c>
      <c r="D53" s="8">
        <f>'Ontario Numbers'!D55-'Ontario Numbers'!D54</f>
        <v>505</v>
      </c>
      <c r="E53" s="8">
        <f>'Ontario Numbers'!E55-'Ontario Numbers'!E54</f>
        <v>12</v>
      </c>
      <c r="F53" s="8">
        <f>'Ontario Numbers'!F55-'Ontario Numbers'!F54</f>
        <v>-42</v>
      </c>
      <c r="G53" s="8">
        <f>'Ontario Numbers'!G55-'Ontario Numbers'!G54</f>
        <v>2</v>
      </c>
      <c r="H53" s="8">
        <f>'Ontario Numbers'!H55-'Ontario Numbers'!H54</f>
        <v>1</v>
      </c>
      <c r="I53" s="8">
        <f>'Ontario Numbers'!I55-'Ontario Numbers'!I54</f>
        <v>24341</v>
      </c>
    </row>
    <row r="54" spans="2:10" x14ac:dyDescent="0.3">
      <c r="B54" s="2">
        <v>43994</v>
      </c>
      <c r="C54" s="8">
        <f>'Ontario Numbers'!C56-'Ontario Numbers'!C55</f>
        <v>182</v>
      </c>
      <c r="D54" s="8">
        <f>'Ontario Numbers'!D56-'Ontario Numbers'!D55</f>
        <v>302</v>
      </c>
      <c r="E54" s="8">
        <f>'Ontario Numbers'!E56-'Ontario Numbers'!E55</f>
        <v>11</v>
      </c>
      <c r="F54" s="8">
        <f>'Ontario Numbers'!F56-'Ontario Numbers'!F55</f>
        <v>-11</v>
      </c>
      <c r="G54" s="8">
        <f>'Ontario Numbers'!G56-'Ontario Numbers'!G55</f>
        <v>-6</v>
      </c>
      <c r="H54" s="8">
        <f>'Ontario Numbers'!H56-'Ontario Numbers'!H55</f>
        <v>-3</v>
      </c>
      <c r="I54" s="8">
        <f>'Ontario Numbers'!I56-'Ontario Numbers'!I55</f>
        <v>28335</v>
      </c>
    </row>
    <row r="55" spans="2:10" x14ac:dyDescent="0.3">
      <c r="B55" s="2">
        <v>43995</v>
      </c>
      <c r="C55" s="8">
        <f>'Ontario Numbers'!C57-'Ontario Numbers'!C56</f>
        <v>266</v>
      </c>
      <c r="D55" s="8">
        <f>'Ontario Numbers'!D57-'Ontario Numbers'!D56</f>
        <v>351</v>
      </c>
      <c r="E55" s="8">
        <f>'Ontario Numbers'!E57-'Ontario Numbers'!E56</f>
        <v>9</v>
      </c>
      <c r="F55" s="8">
        <f>'Ontario Numbers'!F57-'Ontario Numbers'!F56</f>
        <v>-38</v>
      </c>
      <c r="G55" s="8">
        <f>'Ontario Numbers'!G57-'Ontario Numbers'!G56</f>
        <v>-4</v>
      </c>
      <c r="H55" s="8">
        <f>'Ontario Numbers'!H57-'Ontario Numbers'!H56</f>
        <v>-16</v>
      </c>
      <c r="I55" s="8">
        <f>'Ontario Numbers'!I57-'Ontario Numbers'!I56</f>
        <v>27456</v>
      </c>
    </row>
    <row r="56" spans="2:10" x14ac:dyDescent="0.3">
      <c r="B56" s="2">
        <v>43996</v>
      </c>
      <c r="C56" s="8">
        <f>'Ontario Numbers'!C58-'Ontario Numbers'!C57</f>
        <v>197</v>
      </c>
      <c r="D56" s="8">
        <f>'Ontario Numbers'!D58-'Ontario Numbers'!D57</f>
        <v>423</v>
      </c>
      <c r="E56" s="8">
        <f>'Ontario Numbers'!E58-'Ontario Numbers'!E57</f>
        <v>12</v>
      </c>
      <c r="F56" s="8">
        <f>'Ontario Numbers'!F58-'Ontario Numbers'!F57</f>
        <v>-51</v>
      </c>
      <c r="G56" s="8">
        <f>'Ontario Numbers'!G58-'Ontario Numbers'!G57</f>
        <v>-7</v>
      </c>
      <c r="H56" s="8">
        <f>'Ontario Numbers'!H58-'Ontario Numbers'!H57</f>
        <v>9</v>
      </c>
      <c r="I56" s="8">
        <f>'Ontario Numbers'!I58-'Ontario Numbers'!I57</f>
        <v>23278</v>
      </c>
    </row>
    <row r="57" spans="2:10" x14ac:dyDescent="0.3">
      <c r="B57" s="2">
        <v>43997</v>
      </c>
      <c r="C57" s="8">
        <f>'Ontario Numbers'!C59-'Ontario Numbers'!C58</f>
        <v>181</v>
      </c>
      <c r="D57" s="8">
        <f>'Ontario Numbers'!D59-'Ontario Numbers'!D58</f>
        <v>252</v>
      </c>
      <c r="E57" s="8">
        <f>'Ontario Numbers'!E59-'Ontario Numbers'!E58</f>
        <v>8</v>
      </c>
      <c r="F57" s="8">
        <f>'Ontario Numbers'!F59-'Ontario Numbers'!F58</f>
        <v>-19</v>
      </c>
      <c r="G57" s="8">
        <f>'Ontario Numbers'!G59-'Ontario Numbers'!G58</f>
        <v>1</v>
      </c>
      <c r="H57" s="8">
        <f>'Ontario Numbers'!H59-'Ontario Numbers'!H58</f>
        <v>-8</v>
      </c>
      <c r="I57" s="8">
        <f>'Ontario Numbers'!I59-'Ontario Numbers'!I58</f>
        <v>21751</v>
      </c>
    </row>
    <row r="58" spans="2:10" x14ac:dyDescent="0.3">
      <c r="B58" s="2">
        <v>43998</v>
      </c>
      <c r="C58" s="8">
        <f>'Ontario Numbers'!C60-'Ontario Numbers'!C59</f>
        <v>184</v>
      </c>
      <c r="D58" s="8">
        <f>'Ontario Numbers'!D60-'Ontario Numbers'!D59</f>
        <v>218</v>
      </c>
      <c r="E58" s="8">
        <f>'Ontario Numbers'!E60-'Ontario Numbers'!E59</f>
        <v>11</v>
      </c>
      <c r="F58" s="8">
        <f>'Ontario Numbers'!F60-'Ontario Numbers'!F59</f>
        <v>-6</v>
      </c>
      <c r="G58" s="8">
        <f>'Ontario Numbers'!G60-'Ontario Numbers'!G59</f>
        <v>-6</v>
      </c>
      <c r="H58" s="8">
        <f>'Ontario Numbers'!H60-'Ontario Numbers'!H59</f>
        <v>1</v>
      </c>
      <c r="I58" s="8">
        <f>'Ontario Numbers'!I60-'Ontario Numbers'!I59</f>
        <v>21724</v>
      </c>
    </row>
    <row r="59" spans="2:10" x14ac:dyDescent="0.3">
      <c r="B59" s="2">
        <v>44000</v>
      </c>
      <c r="C59" s="8">
        <f>'Ontario Numbers'!C61-'Ontario Numbers'!C60</f>
        <v>363</v>
      </c>
      <c r="D59" s="8">
        <f>'Ontario Numbers'!D61-'Ontario Numbers'!D60</f>
        <v>573</v>
      </c>
      <c r="E59" s="8">
        <f>'Ontario Numbers'!E61-'Ontario Numbers'!E60</f>
        <v>15</v>
      </c>
      <c r="F59" s="8">
        <f>'Ontario Numbers'!F61-'Ontario Numbers'!F60</f>
        <v>-62</v>
      </c>
      <c r="G59" s="8">
        <f>'Ontario Numbers'!G61-'Ontario Numbers'!G60</f>
        <v>-14</v>
      </c>
      <c r="H59" s="8">
        <f>'Ontario Numbers'!H61-'Ontario Numbers'!H60</f>
        <v>-10</v>
      </c>
      <c r="I59" s="8">
        <f>'Ontario Numbers'!I61-'Ontario Numbers'!I60</f>
        <v>49483</v>
      </c>
      <c r="J59" s="1" t="s">
        <v>14</v>
      </c>
    </row>
    <row r="60" spans="2:10" x14ac:dyDescent="0.3">
      <c r="B60" s="2">
        <v>44002</v>
      </c>
      <c r="C60" s="8">
        <f>'Ontario Numbers'!C62-'Ontario Numbers'!C61</f>
        <v>384</v>
      </c>
      <c r="D60" s="8">
        <f>'Ontario Numbers'!D62-'Ontario Numbers'!D61</f>
        <v>464</v>
      </c>
      <c r="E60" s="8">
        <f>'Ontario Numbers'!E62-'Ontario Numbers'!E61</f>
        <v>42</v>
      </c>
      <c r="F60" s="8">
        <f>'Ontario Numbers'!F62-'Ontario Numbers'!F61</f>
        <v>-18</v>
      </c>
      <c r="G60" s="8">
        <f>'Ontario Numbers'!G62-'Ontario Numbers'!G61</f>
        <v>-4</v>
      </c>
      <c r="H60" s="8">
        <f>'Ontario Numbers'!H62-'Ontario Numbers'!H61</f>
        <v>3</v>
      </c>
      <c r="I60" s="8">
        <f>'Ontario Numbers'!I62-'Ontario Numbers'!I61</f>
        <v>54612</v>
      </c>
      <c r="J60" s="1" t="s">
        <v>14</v>
      </c>
    </row>
    <row r="61" spans="2:10" x14ac:dyDescent="0.3">
      <c r="B61" s="2">
        <v>44003</v>
      </c>
      <c r="C61" s="8">
        <f>'Ontario Numbers'!C63-'Ontario Numbers'!C62</f>
        <v>175</v>
      </c>
      <c r="D61" s="8">
        <f>'Ontario Numbers'!D63-'Ontario Numbers'!D62</f>
        <v>251</v>
      </c>
      <c r="E61" s="8">
        <f>'Ontario Numbers'!E63-'Ontario Numbers'!E62</f>
        <v>11</v>
      </c>
      <c r="F61" s="8">
        <f>'Ontario Numbers'!F63-'Ontario Numbers'!F62</f>
        <v>-47</v>
      </c>
      <c r="G61" s="8">
        <f>'Ontario Numbers'!G63-'Ontario Numbers'!G62</f>
        <v>6</v>
      </c>
      <c r="H61" s="8">
        <f>'Ontario Numbers'!H63-'Ontario Numbers'!H62</f>
        <v>-4</v>
      </c>
      <c r="I61" s="8">
        <f>'Ontario Numbers'!I63-'Ontario Numbers'!I62</f>
        <v>23408</v>
      </c>
    </row>
    <row r="62" spans="2:10" x14ac:dyDescent="0.3">
      <c r="B62" s="2">
        <v>44004</v>
      </c>
      <c r="C62" s="8">
        <f>'Ontario Numbers'!C64-'Ontario Numbers'!C63</f>
        <v>161</v>
      </c>
      <c r="D62" s="8">
        <f>'Ontario Numbers'!D64-'Ontario Numbers'!D63</f>
        <v>214</v>
      </c>
      <c r="E62" s="8">
        <f>'Ontario Numbers'!E64-'Ontario Numbers'!E63</f>
        <v>3</v>
      </c>
      <c r="F62" s="8">
        <f>'Ontario Numbers'!F64-'Ontario Numbers'!F63</f>
        <v>-21</v>
      </c>
      <c r="G62" s="8">
        <f>'Ontario Numbers'!G64-'Ontario Numbers'!G63</f>
        <v>-10</v>
      </c>
      <c r="H62" s="8">
        <f>'Ontario Numbers'!H64-'Ontario Numbers'!H63</f>
        <v>-1</v>
      </c>
      <c r="I62" s="8">
        <f>'Ontario Numbers'!I64-'Ontario Numbers'!I63</f>
        <v>21900</v>
      </c>
    </row>
    <row r="63" spans="2:10" x14ac:dyDescent="0.3">
      <c r="B63" s="2">
        <v>44005</v>
      </c>
      <c r="C63" s="8">
        <f>'Ontario Numbers'!C65-'Ontario Numbers'!C64</f>
        <v>216</v>
      </c>
      <c r="D63" s="8">
        <f>'Ontario Numbers'!D65-'Ontario Numbers'!D64</f>
        <v>174</v>
      </c>
      <c r="E63" s="8">
        <f>'Ontario Numbers'!E65-'Ontario Numbers'!E64</f>
        <v>10</v>
      </c>
      <c r="F63" s="8">
        <f>'Ontario Numbers'!F65-'Ontario Numbers'!F64</f>
        <v>23</v>
      </c>
      <c r="G63" s="8">
        <f>'Ontario Numbers'!G65-'Ontario Numbers'!G64</f>
        <v>-1</v>
      </c>
      <c r="H63" s="8">
        <f>'Ontario Numbers'!H65-'Ontario Numbers'!H64</f>
        <v>-4</v>
      </c>
      <c r="I63" s="8">
        <f>'Ontario Numbers'!I65-'Ontario Numbers'!I64</f>
        <v>16189</v>
      </c>
    </row>
    <row r="64" spans="2:10" x14ac:dyDescent="0.3">
      <c r="B64" s="2">
        <v>44006</v>
      </c>
      <c r="C64" s="8">
        <f>'Ontario Numbers'!C66-'Ontario Numbers'!C65</f>
        <v>163</v>
      </c>
      <c r="D64" s="8">
        <f>'Ontario Numbers'!D66-'Ontario Numbers'!D65</f>
        <v>229</v>
      </c>
      <c r="E64" s="8">
        <f>'Ontario Numbers'!E66-'Ontario Numbers'!E65</f>
        <v>12</v>
      </c>
      <c r="F64" s="8">
        <f>'Ontario Numbers'!F66-'Ontario Numbers'!F65</f>
        <v>-10</v>
      </c>
      <c r="G64" s="8">
        <f>'Ontario Numbers'!G66-'Ontario Numbers'!G65</f>
        <v>-2</v>
      </c>
      <c r="H64" s="8">
        <f>'Ontario Numbers'!H66-'Ontario Numbers'!H65</f>
        <v>-6</v>
      </c>
      <c r="I64" s="8">
        <f>'Ontario Numbers'!I66-'Ontario Numbers'!I65</f>
        <v>23207</v>
      </c>
    </row>
    <row r="65" spans="2:10" x14ac:dyDescent="0.3">
      <c r="B65" s="2">
        <v>44007</v>
      </c>
      <c r="C65" s="8">
        <f>'Ontario Numbers'!C67-'Ontario Numbers'!C66</f>
        <v>189</v>
      </c>
      <c r="D65" s="8">
        <f>'Ontario Numbers'!D67-'Ontario Numbers'!D66</f>
        <v>192</v>
      </c>
      <c r="E65" s="8">
        <f>'Ontario Numbers'!E67-'Ontario Numbers'!E66</f>
        <v>10</v>
      </c>
      <c r="F65" s="8">
        <f>'Ontario Numbers'!F67-'Ontario Numbers'!F66</f>
        <v>-8</v>
      </c>
      <c r="G65" s="8">
        <f>'Ontario Numbers'!G67-'Ontario Numbers'!G66</f>
        <v>-4</v>
      </c>
      <c r="H65" s="8">
        <f>'Ontario Numbers'!H67-'Ontario Numbers'!H66</f>
        <v>-1</v>
      </c>
      <c r="I65" s="8">
        <f>'Ontario Numbers'!I67-'Ontario Numbers'!I66</f>
        <v>27511</v>
      </c>
    </row>
    <row r="66" spans="2:10" x14ac:dyDescent="0.3">
      <c r="B66" s="2">
        <v>44008</v>
      </c>
      <c r="C66" s="8">
        <f>'Ontario Numbers'!C68-'Ontario Numbers'!C67</f>
        <v>111</v>
      </c>
      <c r="D66" s="8">
        <f>'Ontario Numbers'!D68-'Ontario Numbers'!D67</f>
        <v>226</v>
      </c>
      <c r="E66" s="8">
        <f>'Ontario Numbers'!E68-'Ontario Numbers'!E67</f>
        <v>3</v>
      </c>
      <c r="F66" s="8">
        <f>'Ontario Numbers'!F68-'Ontario Numbers'!F67</f>
        <v>-14</v>
      </c>
      <c r="G66" s="8">
        <f>'Ontario Numbers'!G68-'Ontario Numbers'!G67</f>
        <v>-8</v>
      </c>
      <c r="H66" s="8">
        <f>'Ontario Numbers'!H68-'Ontario Numbers'!H67</f>
        <v>-6</v>
      </c>
      <c r="I66" s="8">
        <f>'Ontario Numbers'!I68-'Ontario Numbers'!I67</f>
        <v>30780</v>
      </c>
    </row>
    <row r="67" spans="2:10" x14ac:dyDescent="0.3">
      <c r="B67" s="2">
        <v>44009</v>
      </c>
      <c r="C67" s="8">
        <f>'Ontario Numbers'!C69-'Ontario Numbers'!C68</f>
        <v>160</v>
      </c>
      <c r="D67" s="8">
        <f>'Ontario Numbers'!D69-'Ontario Numbers'!D68</f>
        <v>178</v>
      </c>
      <c r="E67" s="8">
        <f>'Ontario Numbers'!E69-'Ontario Numbers'!E68</f>
        <v>8</v>
      </c>
      <c r="F67" s="8">
        <f>'Ontario Numbers'!F69-'Ontario Numbers'!F68</f>
        <v>-4</v>
      </c>
      <c r="G67" s="8">
        <f>'Ontario Numbers'!G69-'Ontario Numbers'!G68</f>
        <v>-7</v>
      </c>
      <c r="H67" s="8">
        <f>'Ontario Numbers'!H69-'Ontario Numbers'!H68</f>
        <v>-6</v>
      </c>
      <c r="I67" s="8">
        <f>'Ontario Numbers'!I69-'Ontario Numbers'!I68</f>
        <v>33492</v>
      </c>
    </row>
    <row r="68" spans="2:10" x14ac:dyDescent="0.3">
      <c r="B68" s="2">
        <v>44010</v>
      </c>
      <c r="C68" s="8">
        <f>'Ontario Numbers'!C70-'Ontario Numbers'!C69</f>
        <v>178</v>
      </c>
      <c r="D68" s="8">
        <f>'Ontario Numbers'!D70-'Ontario Numbers'!D69</f>
        <v>175</v>
      </c>
      <c r="E68" s="8">
        <f>'Ontario Numbers'!E70-'Ontario Numbers'!E69</f>
        <v>6</v>
      </c>
      <c r="F68" s="8">
        <f>'Ontario Numbers'!F70-'Ontario Numbers'!F69</f>
        <v>-38</v>
      </c>
      <c r="G68" s="8">
        <f>'Ontario Numbers'!G70-'Ontario Numbers'!G69</f>
        <v>-3</v>
      </c>
      <c r="H68" s="8">
        <f>'Ontario Numbers'!H70-'Ontario Numbers'!H69</f>
        <v>1</v>
      </c>
      <c r="I68" s="8">
        <f>'Ontario Numbers'!I70-'Ontario Numbers'!I69</f>
        <v>28633</v>
      </c>
    </row>
    <row r="69" spans="2:10" x14ac:dyDescent="0.3">
      <c r="B69" s="2">
        <v>44011</v>
      </c>
      <c r="C69" s="8">
        <f>'Ontario Numbers'!C71-'Ontario Numbers'!C70</f>
        <v>257</v>
      </c>
      <c r="D69" s="8">
        <f>'Ontario Numbers'!D71-'Ontario Numbers'!D70</f>
        <v>89</v>
      </c>
      <c r="E69" s="8">
        <f>'Ontario Numbers'!E71-'Ontario Numbers'!E70</f>
        <v>7</v>
      </c>
      <c r="F69" s="8">
        <f>'Ontario Numbers'!F71-'Ontario Numbers'!F70</f>
        <v>18</v>
      </c>
      <c r="G69" s="8">
        <f>'Ontario Numbers'!G71-'Ontario Numbers'!G70</f>
        <v>-5</v>
      </c>
      <c r="H69" s="8">
        <f>'Ontario Numbers'!H71-'Ontario Numbers'!H70</f>
        <v>-1</v>
      </c>
      <c r="I69" s="8">
        <f>'Ontario Numbers'!I71-'Ontario Numbers'!I70</f>
        <v>27127</v>
      </c>
    </row>
    <row r="70" spans="2:10" x14ac:dyDescent="0.3">
      <c r="B70" s="2">
        <v>44012</v>
      </c>
      <c r="C70" s="8">
        <f>'Ontario Numbers'!C72-'Ontario Numbers'!C71</f>
        <v>157</v>
      </c>
      <c r="D70" s="8">
        <f>'Ontario Numbers'!D72-'Ontario Numbers'!D71</f>
        <v>148</v>
      </c>
      <c r="E70" s="8">
        <f>'Ontario Numbers'!E72-'Ontario Numbers'!E71</f>
        <v>7</v>
      </c>
      <c r="F70" s="8">
        <f>'Ontario Numbers'!F72-'Ontario Numbers'!F71</f>
        <v>-19</v>
      </c>
      <c r="G70" s="8">
        <f>'Ontario Numbers'!G72-'Ontario Numbers'!G71</f>
        <v>-4</v>
      </c>
      <c r="H70" s="8">
        <f>'Ontario Numbers'!H72-'Ontario Numbers'!H71</f>
        <v>-1</v>
      </c>
      <c r="I70" s="8">
        <f>'Ontario Numbers'!I72-'Ontario Numbers'!I71</f>
        <v>23759</v>
      </c>
    </row>
    <row r="71" spans="2:10" x14ac:dyDescent="0.3">
      <c r="B71" s="2">
        <v>44013</v>
      </c>
      <c r="C71" s="8">
        <f>'Ontario Numbers'!C73-'Ontario Numbers'!C72</f>
        <v>0</v>
      </c>
      <c r="D71" s="8">
        <f>'Ontario Numbers'!D73-'Ontario Numbers'!D72</f>
        <v>0</v>
      </c>
      <c r="E71" s="8">
        <f>'Ontario Numbers'!E73-'Ontario Numbers'!E72</f>
        <v>0</v>
      </c>
      <c r="F71" s="8">
        <f>'Ontario Numbers'!F73-'Ontario Numbers'!F72</f>
        <v>0</v>
      </c>
      <c r="G71" s="8">
        <f>'Ontario Numbers'!G73-'Ontario Numbers'!G72</f>
        <v>0</v>
      </c>
      <c r="H71" s="8">
        <f>'Ontario Numbers'!H73-'Ontario Numbers'!H72</f>
        <v>0</v>
      </c>
      <c r="I71" s="8">
        <f>'Ontario Numbers'!I73-'Ontario Numbers'!I72</f>
        <v>0</v>
      </c>
    </row>
    <row r="72" spans="2:10" x14ac:dyDescent="0.3">
      <c r="B72" s="2">
        <v>44014</v>
      </c>
      <c r="C72" s="8">
        <f>'Ontario Numbers'!C74-'Ontario Numbers'!C73</f>
        <v>302</v>
      </c>
      <c r="D72" s="8">
        <f>'Ontario Numbers'!D74-'Ontario Numbers'!D73</f>
        <v>386</v>
      </c>
      <c r="E72" s="8">
        <f>'Ontario Numbers'!E74-'Ontario Numbers'!E73</f>
        <v>8</v>
      </c>
      <c r="F72" s="8">
        <f>'Ontario Numbers'!F74-'Ontario Numbers'!F73</f>
        <v>-94</v>
      </c>
      <c r="G72" s="8">
        <f>'Ontario Numbers'!G74-'Ontario Numbers'!G73</f>
        <v>-2</v>
      </c>
      <c r="H72" s="8">
        <f>'Ontario Numbers'!H74-'Ontario Numbers'!H73</f>
        <v>-8</v>
      </c>
      <c r="I72" s="8">
        <f>'Ontario Numbers'!I74-'Ontario Numbers'!I73</f>
        <v>50378</v>
      </c>
      <c r="J72" s="1" t="s">
        <v>15</v>
      </c>
    </row>
    <row r="73" spans="2:10" x14ac:dyDescent="0.3">
      <c r="B73" s="2">
        <v>44015</v>
      </c>
      <c r="C73" s="8">
        <f>'Ontario Numbers'!C75-'Ontario Numbers'!C74</f>
        <v>165</v>
      </c>
      <c r="D73" s="8">
        <f>'Ontario Numbers'!D75-'Ontario Numbers'!D74</f>
        <v>179</v>
      </c>
      <c r="E73" s="8">
        <f>'Ontario Numbers'!E75-'Ontario Numbers'!E74</f>
        <v>2</v>
      </c>
      <c r="F73" s="8">
        <f>'Ontario Numbers'!F75-'Ontario Numbers'!F74</f>
        <v>36</v>
      </c>
      <c r="G73" s="8">
        <f>'Ontario Numbers'!G75-'Ontario Numbers'!G74</f>
        <v>0</v>
      </c>
      <c r="H73" s="8">
        <f>'Ontario Numbers'!H75-'Ontario Numbers'!H74</f>
        <v>-1</v>
      </c>
      <c r="I73" s="8">
        <f>'Ontario Numbers'!I75-'Ontario Numbers'!I74</f>
        <v>24194</v>
      </c>
    </row>
    <row r="74" spans="2:10" x14ac:dyDescent="0.3">
      <c r="B74" s="2">
        <v>44016</v>
      </c>
      <c r="C74" s="8">
        <f>'Ontario Numbers'!C76-'Ontario Numbers'!C75</f>
        <v>121</v>
      </c>
      <c r="D74" s="8">
        <f>'Ontario Numbers'!D76-'Ontario Numbers'!D75</f>
        <v>174</v>
      </c>
      <c r="E74" s="8">
        <f>'Ontario Numbers'!E76-'Ontario Numbers'!E75</f>
        <v>5</v>
      </c>
      <c r="F74" s="8">
        <f>'Ontario Numbers'!F76-'Ontario Numbers'!F75</f>
        <v>-5</v>
      </c>
      <c r="G74" s="8">
        <f>'Ontario Numbers'!G76-'Ontario Numbers'!G75</f>
        <v>-1</v>
      </c>
      <c r="H74" s="8">
        <f>'Ontario Numbers'!H76-'Ontario Numbers'!H75</f>
        <v>1</v>
      </c>
      <c r="I74" s="8">
        <f>'Ontario Numbers'!I76-'Ontario Numbers'!I75</f>
        <v>21425</v>
      </c>
    </row>
    <row r="75" spans="2:10" x14ac:dyDescent="0.3">
      <c r="B75" s="2">
        <v>44018</v>
      </c>
      <c r="C75" s="8">
        <f>'Ontario Numbers'!C77-'Ontario Numbers'!C76</f>
        <v>292</v>
      </c>
      <c r="D75" s="8">
        <f>'Ontario Numbers'!D77-'Ontario Numbers'!D76</f>
        <v>343</v>
      </c>
      <c r="E75" s="8">
        <f>'Ontario Numbers'!E77-'Ontario Numbers'!E76</f>
        <v>2</v>
      </c>
      <c r="F75" s="8">
        <f>'Ontario Numbers'!F77-'Ontario Numbers'!F76</f>
        <v>-32</v>
      </c>
      <c r="G75" s="8">
        <f>'Ontario Numbers'!G77-'Ontario Numbers'!G76</f>
        <v>-3</v>
      </c>
      <c r="H75" s="8">
        <f>'Ontario Numbers'!H77-'Ontario Numbers'!H76</f>
        <v>-5</v>
      </c>
      <c r="I75" s="8">
        <f>'Ontario Numbers'!I77-'Ontario Numbers'!I76</f>
        <v>41095</v>
      </c>
      <c r="J75" s="1" t="s">
        <v>14</v>
      </c>
    </row>
    <row r="76" spans="2:10" x14ac:dyDescent="0.3">
      <c r="B76" s="2">
        <v>44019</v>
      </c>
      <c r="C76" s="8">
        <f>'Ontario Numbers'!C78-'Ontario Numbers'!C77</f>
        <v>112</v>
      </c>
      <c r="D76" s="8">
        <f>'Ontario Numbers'!D78-'Ontario Numbers'!D77</f>
        <v>177</v>
      </c>
      <c r="E76" s="8">
        <f>'Ontario Numbers'!E78-'Ontario Numbers'!E77</f>
        <v>2</v>
      </c>
      <c r="F76" s="8">
        <f>'Ontario Numbers'!F78-'Ontario Numbers'!F77</f>
        <v>13</v>
      </c>
      <c r="G76" s="8">
        <f>'Ontario Numbers'!G78-'Ontario Numbers'!G77</f>
        <v>-2</v>
      </c>
      <c r="H76" s="8">
        <f>'Ontario Numbers'!H78-'Ontario Numbers'!H77</f>
        <v>3</v>
      </c>
      <c r="I76" s="8">
        <f>'Ontario Numbers'!I78-'Ontario Numbers'!I77</f>
        <v>15112</v>
      </c>
    </row>
    <row r="77" spans="2:10" x14ac:dyDescent="0.3">
      <c r="B77" s="2">
        <v>44020</v>
      </c>
      <c r="C77" s="8">
        <f>'Ontario Numbers'!C79-'Ontario Numbers'!C78</f>
        <v>118</v>
      </c>
      <c r="D77" s="8">
        <f>'Ontario Numbers'!D79-'Ontario Numbers'!D78</f>
        <v>202</v>
      </c>
      <c r="E77" s="8">
        <f>'Ontario Numbers'!E79-'Ontario Numbers'!E78</f>
        <v>9</v>
      </c>
      <c r="F77" s="8">
        <f>'Ontario Numbers'!F79-'Ontario Numbers'!F78</f>
        <v>-8</v>
      </c>
      <c r="G77" s="8">
        <f>'Ontario Numbers'!G79-'Ontario Numbers'!G78</f>
        <v>1</v>
      </c>
      <c r="H77" s="8">
        <f>'Ontario Numbers'!H79-'Ontario Numbers'!H78</f>
        <v>2</v>
      </c>
      <c r="I77" s="8">
        <f>'Ontario Numbers'!I79-'Ontario Numbers'!I78</f>
        <v>22832</v>
      </c>
    </row>
    <row r="78" spans="2:10" x14ac:dyDescent="0.3">
      <c r="B78" s="12">
        <v>44022</v>
      </c>
      <c r="C78" s="8">
        <f>'Ontario Numbers'!C80-'Ontario Numbers'!C79</f>
        <v>286</v>
      </c>
      <c r="D78" s="8">
        <f>'Ontario Numbers'!D80-'Ontario Numbers'!D79</f>
        <v>350</v>
      </c>
      <c r="E78" s="8">
        <f>'Ontario Numbers'!E80-'Ontario Numbers'!E79</f>
        <v>10</v>
      </c>
      <c r="F78" s="8">
        <f>'Ontario Numbers'!F80-'Ontario Numbers'!F79</f>
        <v>-6</v>
      </c>
      <c r="G78" s="8">
        <f>'Ontario Numbers'!G80-'Ontario Numbers'!G79</f>
        <v>-1</v>
      </c>
      <c r="H78" s="8">
        <f>'Ontario Numbers'!H80-'Ontario Numbers'!H79</f>
        <v>-2</v>
      </c>
      <c r="I78" s="8">
        <f>'Ontario Numbers'!I80-'Ontario Numbers'!I79</f>
        <v>53810</v>
      </c>
      <c r="J78" s="13" t="s">
        <v>14</v>
      </c>
    </row>
    <row r="79" spans="2:10" x14ac:dyDescent="0.3">
      <c r="B79" s="12">
        <v>44023</v>
      </c>
      <c r="C79" s="8">
        <f>'Ontario Numbers'!C81-'Ontario Numbers'!C80</f>
        <v>130</v>
      </c>
      <c r="D79" s="8">
        <f>'Ontario Numbers'!D81-'Ontario Numbers'!D80</f>
        <v>267</v>
      </c>
      <c r="E79" s="8">
        <f>'Ontario Numbers'!E81-'Ontario Numbers'!E80</f>
        <v>6</v>
      </c>
      <c r="F79" s="8">
        <f>'Ontario Numbers'!F81-'Ontario Numbers'!F80</f>
        <v>11</v>
      </c>
      <c r="G79" s="8">
        <f>'Ontario Numbers'!G81-'Ontario Numbers'!G80</f>
        <v>-3</v>
      </c>
      <c r="H79" s="8">
        <f>'Ontario Numbers'!H81-'Ontario Numbers'!H80</f>
        <v>-6</v>
      </c>
      <c r="I79" s="8">
        <f>'Ontario Numbers'!I81-'Ontario Numbers'!I80</f>
        <v>29522</v>
      </c>
      <c r="J79" s="13"/>
    </row>
    <row r="80" spans="2:10" x14ac:dyDescent="0.3">
      <c r="B80" s="12">
        <v>44024</v>
      </c>
      <c r="C80" s="8">
        <f>'Ontario Numbers'!C82-'Ontario Numbers'!C81</f>
        <v>129</v>
      </c>
      <c r="D80" s="8">
        <f>'Ontario Numbers'!D82-'Ontario Numbers'!D81</f>
        <v>112</v>
      </c>
      <c r="E80" s="8">
        <f>'Ontario Numbers'!E82-'Ontario Numbers'!E81</f>
        <v>3</v>
      </c>
      <c r="F80" s="8">
        <f>'Ontario Numbers'!F82-'Ontario Numbers'!F81</f>
        <v>-12</v>
      </c>
      <c r="G80" s="8">
        <f>'Ontario Numbers'!G82-'Ontario Numbers'!G81</f>
        <v>-2</v>
      </c>
      <c r="H80" s="8">
        <f>'Ontario Numbers'!H82-'Ontario Numbers'!H81</f>
        <v>1</v>
      </c>
      <c r="I80" s="8">
        <f>'Ontario Numbers'!I82-'Ontario Numbers'!I81</f>
        <v>25726</v>
      </c>
      <c r="J80" s="13"/>
    </row>
    <row r="81" spans="2:10" x14ac:dyDescent="0.3">
      <c r="B81" s="12">
        <v>44025</v>
      </c>
      <c r="C81" s="8">
        <f>'Ontario Numbers'!C83-'Ontario Numbers'!C82</f>
        <v>116</v>
      </c>
      <c r="D81" s="8">
        <f>'Ontario Numbers'!D83-'Ontario Numbers'!D82</f>
        <v>129</v>
      </c>
      <c r="E81" s="8">
        <f>'Ontario Numbers'!E83-'Ontario Numbers'!E82</f>
        <v>3</v>
      </c>
      <c r="F81" s="8">
        <f>'Ontario Numbers'!F83-'Ontario Numbers'!F82</f>
        <v>-12</v>
      </c>
      <c r="G81" s="8">
        <f>'Ontario Numbers'!G83-'Ontario Numbers'!G82</f>
        <v>-1</v>
      </c>
      <c r="H81" s="8">
        <f>'Ontario Numbers'!H83-'Ontario Numbers'!H82</f>
        <v>1</v>
      </c>
      <c r="I81" s="8">
        <f>'Ontario Numbers'!I83-'Ontario Numbers'!I82</f>
        <v>20896</v>
      </c>
      <c r="J81" s="13"/>
    </row>
    <row r="82" spans="2:10" x14ac:dyDescent="0.3">
      <c r="B82" s="12">
        <v>44026</v>
      </c>
      <c r="C82" s="8">
        <f>'Ontario Numbers'!C84-'Ontario Numbers'!C83</f>
        <v>111</v>
      </c>
      <c r="D82" s="8">
        <f>'Ontario Numbers'!D84-'Ontario Numbers'!D83</f>
        <v>122</v>
      </c>
      <c r="E82" s="8">
        <f>'Ontario Numbers'!E84-'Ontario Numbers'!E83</f>
        <v>1</v>
      </c>
      <c r="F82" s="8">
        <f>'Ontario Numbers'!F84-'Ontario Numbers'!F83</f>
        <v>33</v>
      </c>
      <c r="G82" s="8">
        <f>'Ontario Numbers'!G84-'Ontario Numbers'!G83</f>
        <v>2</v>
      </c>
      <c r="H82" s="8">
        <f>'Ontario Numbers'!H84-'Ontario Numbers'!H83</f>
        <v>1</v>
      </c>
      <c r="I82" s="8">
        <f>'Ontario Numbers'!I84-'Ontario Numbers'!I83</f>
        <v>16744</v>
      </c>
      <c r="J82" s="13"/>
    </row>
    <row r="83" spans="2:10" x14ac:dyDescent="0.3">
      <c r="B83" s="12">
        <v>44027</v>
      </c>
      <c r="C83" s="8">
        <f>'Ontario Numbers'!C85-'Ontario Numbers'!C84</f>
        <v>102</v>
      </c>
      <c r="D83" s="8">
        <f>'Ontario Numbers'!D85-'Ontario Numbers'!D84</f>
        <v>135</v>
      </c>
      <c r="E83" s="8">
        <f>'Ontario Numbers'!E85-'Ontario Numbers'!E84</f>
        <v>9</v>
      </c>
      <c r="F83" s="8">
        <f>'Ontario Numbers'!F85-'Ontario Numbers'!F84</f>
        <v>-22</v>
      </c>
      <c r="G83" s="8">
        <f>'Ontario Numbers'!G85-'Ontario Numbers'!G84</f>
        <v>1</v>
      </c>
      <c r="H83" s="8">
        <f>'Ontario Numbers'!H85-'Ontario Numbers'!H84</f>
        <v>1</v>
      </c>
      <c r="I83" s="8">
        <f>'Ontario Numbers'!I85-'Ontario Numbers'!I84</f>
        <v>23769</v>
      </c>
      <c r="J83" s="13"/>
    </row>
    <row r="84" spans="2:10" x14ac:dyDescent="0.3">
      <c r="B84" s="12">
        <v>44028</v>
      </c>
      <c r="C84" s="8">
        <f>'Ontario Numbers'!C86-'Ontario Numbers'!C85</f>
        <v>111</v>
      </c>
      <c r="D84" s="8">
        <f>'Ontario Numbers'!D86-'Ontario Numbers'!D85</f>
        <v>141</v>
      </c>
      <c r="E84" s="8">
        <f>'Ontario Numbers'!E86-'Ontario Numbers'!E85</f>
        <v>5</v>
      </c>
      <c r="F84" s="8">
        <f>'Ontario Numbers'!F86-'Ontario Numbers'!F85</f>
        <v>-8</v>
      </c>
      <c r="G84" s="8">
        <f>'Ontario Numbers'!G86-'Ontario Numbers'!G85</f>
        <v>-5</v>
      </c>
      <c r="H84" s="8">
        <f>'Ontario Numbers'!H86-'Ontario Numbers'!H85</f>
        <v>-2</v>
      </c>
      <c r="I84" s="8">
        <f>'Ontario Numbers'!I86-'Ontario Numbers'!I85</f>
        <v>26492</v>
      </c>
      <c r="J84" s="13"/>
    </row>
    <row r="85" spans="2:10" x14ac:dyDescent="0.3">
      <c r="B85" s="12">
        <v>44029</v>
      </c>
      <c r="C85" s="8">
        <f>'Ontario Numbers'!C87-'Ontario Numbers'!C86</f>
        <v>111</v>
      </c>
      <c r="D85" s="8">
        <f>'Ontario Numbers'!D87-'Ontario Numbers'!D86</f>
        <v>101</v>
      </c>
      <c r="E85" s="8">
        <f>'Ontario Numbers'!E87-'Ontario Numbers'!E86</f>
        <v>9</v>
      </c>
      <c r="F85" s="8">
        <f>'Ontario Numbers'!F87-'Ontario Numbers'!F86</f>
        <v>1</v>
      </c>
      <c r="G85" s="8">
        <f>'Ontario Numbers'!G87-'Ontario Numbers'!G86</f>
        <v>4</v>
      </c>
      <c r="H85" s="8">
        <f>'Ontario Numbers'!H87-'Ontario Numbers'!H86</f>
        <v>1</v>
      </c>
      <c r="I85" s="8">
        <f>'Ontario Numbers'!I87-'Ontario Numbers'!I86</f>
        <v>31163</v>
      </c>
      <c r="J85" s="13"/>
    </row>
    <row r="86" spans="2:10" x14ac:dyDescent="0.3">
      <c r="B86" s="12">
        <v>44030</v>
      </c>
      <c r="C86" s="8">
        <f>'Ontario Numbers'!C88-'Ontario Numbers'!C87</f>
        <v>166</v>
      </c>
      <c r="D86" s="8">
        <f>'Ontario Numbers'!D88-'Ontario Numbers'!D87</f>
        <v>132</v>
      </c>
      <c r="E86" s="8">
        <f>'Ontario Numbers'!E88-'Ontario Numbers'!E87</f>
        <v>2</v>
      </c>
      <c r="F86" s="8">
        <f>'Ontario Numbers'!F88-'Ontario Numbers'!F87</f>
        <v>-3</v>
      </c>
      <c r="G86" s="8">
        <f>'Ontario Numbers'!G88-'Ontario Numbers'!G87</f>
        <v>3</v>
      </c>
      <c r="H86" s="8">
        <f>'Ontario Numbers'!H88-'Ontario Numbers'!H87</f>
        <v>1</v>
      </c>
      <c r="I86" s="8">
        <f>'Ontario Numbers'!I88-'Ontario Numbers'!I87</f>
        <v>28849</v>
      </c>
      <c r="J86" s="13"/>
    </row>
    <row r="87" spans="2:10" x14ac:dyDescent="0.3">
      <c r="B87" s="12">
        <v>44031</v>
      </c>
      <c r="C87" s="8">
        <f>'Ontario Numbers'!C89-'Ontario Numbers'!C88</f>
        <v>164</v>
      </c>
      <c r="D87" s="8">
        <f>'Ontario Numbers'!D89-'Ontario Numbers'!D88</f>
        <v>113</v>
      </c>
      <c r="E87" s="8">
        <f>'Ontario Numbers'!E89-'Ontario Numbers'!E88</f>
        <v>3</v>
      </c>
      <c r="F87" s="8">
        <f>'Ontario Numbers'!F89-'Ontario Numbers'!F88</f>
        <v>-4</v>
      </c>
      <c r="G87" s="8">
        <f>'Ontario Numbers'!G89-'Ontario Numbers'!G88</f>
        <v>1</v>
      </c>
      <c r="H87" s="8">
        <f>'Ontario Numbers'!H89-'Ontario Numbers'!H88</f>
        <v>1</v>
      </c>
      <c r="I87" s="8">
        <f>'Ontario Numbers'!I89-'Ontario Numbers'!I88</f>
        <v>26890</v>
      </c>
      <c r="J87" s="13"/>
    </row>
    <row r="88" spans="2:10" x14ac:dyDescent="0.3">
      <c r="B88" s="12">
        <v>44032</v>
      </c>
      <c r="C88" s="8">
        <f>'Ontario Numbers'!C90-'Ontario Numbers'!C89</f>
        <v>135</v>
      </c>
      <c r="D88" s="8">
        <f>'Ontario Numbers'!D90-'Ontario Numbers'!D89</f>
        <v>106</v>
      </c>
      <c r="E88" s="8">
        <f>'Ontario Numbers'!E90-'Ontario Numbers'!E89</f>
        <v>1</v>
      </c>
      <c r="F88" s="8">
        <f>'Ontario Numbers'!F90-'Ontario Numbers'!F89</f>
        <v>14</v>
      </c>
      <c r="G88" s="8">
        <f>'Ontario Numbers'!G90-'Ontario Numbers'!G89</f>
        <v>3</v>
      </c>
      <c r="H88" s="8">
        <f>'Ontario Numbers'!H90-'Ontario Numbers'!H89</f>
        <v>1</v>
      </c>
      <c r="I88" s="8">
        <f>'Ontario Numbers'!I90-'Ontario Numbers'!I89</f>
        <v>20913</v>
      </c>
      <c r="J88" s="13"/>
    </row>
    <row r="89" spans="2:10" x14ac:dyDescent="0.3">
      <c r="B89" s="12">
        <v>44033</v>
      </c>
      <c r="C89" s="8">
        <f>'Ontario Numbers'!C91-'Ontario Numbers'!C90</f>
        <v>203</v>
      </c>
      <c r="D89" s="8">
        <f>'Ontario Numbers'!D91-'Ontario Numbers'!D90</f>
        <v>92</v>
      </c>
      <c r="E89" s="8">
        <f>'Ontario Numbers'!E91-'Ontario Numbers'!E90</f>
        <v>1</v>
      </c>
      <c r="F89" s="8">
        <f>'Ontario Numbers'!F91-'Ontario Numbers'!F90</f>
        <v>5</v>
      </c>
      <c r="G89" s="8">
        <f>'Ontario Numbers'!G91-'Ontario Numbers'!G90</f>
        <v>-1</v>
      </c>
      <c r="H89" s="8">
        <f>'Ontario Numbers'!H91-'Ontario Numbers'!H90</f>
        <v>-1</v>
      </c>
      <c r="I89" s="8">
        <f>'Ontario Numbers'!I91-'Ontario Numbers'!I90</f>
        <v>22974</v>
      </c>
      <c r="J89" s="13"/>
    </row>
    <row r="90" spans="2:10" x14ac:dyDescent="0.3">
      <c r="B90" s="12">
        <v>44034</v>
      </c>
      <c r="C90" s="8">
        <f>'Ontario Numbers'!C92-'Ontario Numbers'!C91</f>
        <v>165</v>
      </c>
      <c r="D90" s="8">
        <f>'Ontario Numbers'!D92-'Ontario Numbers'!D91</f>
        <v>207</v>
      </c>
      <c r="E90" s="8">
        <f>'Ontario Numbers'!E92-'Ontario Numbers'!E91</f>
        <v>2</v>
      </c>
      <c r="F90" s="8">
        <f>'Ontario Numbers'!F92-'Ontario Numbers'!F91</f>
        <v>8</v>
      </c>
      <c r="G90" s="8">
        <f>'Ontario Numbers'!G92-'Ontario Numbers'!G91</f>
        <v>1</v>
      </c>
      <c r="H90" s="8">
        <f>'Ontario Numbers'!H92-'Ontario Numbers'!H91</f>
        <v>-4</v>
      </c>
      <c r="I90" s="8">
        <f>'Ontario Numbers'!I92-'Ontario Numbers'!I91</f>
        <v>23990</v>
      </c>
      <c r="J90" s="13"/>
    </row>
    <row r="91" spans="2:10" x14ac:dyDescent="0.3">
      <c r="B91" s="12">
        <v>44035</v>
      </c>
      <c r="C91" s="8">
        <f>'Ontario Numbers'!C93-'Ontario Numbers'!C92</f>
        <v>103</v>
      </c>
      <c r="D91" s="8">
        <f>'Ontario Numbers'!D93-'Ontario Numbers'!D92</f>
        <v>151</v>
      </c>
      <c r="E91" s="8">
        <f>'Ontario Numbers'!E93-'Ontario Numbers'!E92</f>
        <v>0</v>
      </c>
      <c r="F91" s="8">
        <f>'Ontario Numbers'!F93-'Ontario Numbers'!F92</f>
        <v>26</v>
      </c>
      <c r="G91" s="8">
        <f>'Ontario Numbers'!G93-'Ontario Numbers'!G92</f>
        <v>-2</v>
      </c>
      <c r="H91" s="8">
        <f>'Ontario Numbers'!H93-'Ontario Numbers'!H92</f>
        <v>2</v>
      </c>
      <c r="I91" s="8">
        <f>'Ontario Numbers'!I93-'Ontario Numbers'!I92</f>
        <v>26001</v>
      </c>
      <c r="J91" s="13"/>
    </row>
    <row r="92" spans="2:10" x14ac:dyDescent="0.3">
      <c r="B92" s="12">
        <v>44036</v>
      </c>
      <c r="C92" s="8">
        <f>'Ontario Numbers'!C94-'Ontario Numbers'!C93</f>
        <v>195</v>
      </c>
      <c r="D92" s="8">
        <f>'Ontario Numbers'!D94-'Ontario Numbers'!D93</f>
        <v>137</v>
      </c>
      <c r="E92" s="8">
        <f>'Ontario Numbers'!E94-'Ontario Numbers'!E93</f>
        <v>3</v>
      </c>
      <c r="F92" s="8">
        <f>'Ontario Numbers'!F94-'Ontario Numbers'!F93</f>
        <v>-13</v>
      </c>
      <c r="G92" s="8">
        <f>'Ontario Numbers'!G94-'Ontario Numbers'!G93</f>
        <v>-4</v>
      </c>
      <c r="H92" s="8">
        <f>'Ontario Numbers'!H94-'Ontario Numbers'!H93</f>
        <v>-1</v>
      </c>
      <c r="I92" s="8">
        <f>'Ontario Numbers'!I94-'Ontario Numbers'!I93</f>
        <v>28809</v>
      </c>
      <c r="J92" s="13"/>
    </row>
    <row r="93" spans="2:10" x14ac:dyDescent="0.3">
      <c r="B93" s="12">
        <v>44037</v>
      </c>
      <c r="C93" s="8">
        <f>'Ontario Numbers'!C95-'Ontario Numbers'!C94</f>
        <v>138</v>
      </c>
      <c r="D93" s="8">
        <f>'Ontario Numbers'!D95-'Ontario Numbers'!D94</f>
        <v>140</v>
      </c>
      <c r="E93" s="8">
        <f>'Ontario Numbers'!E95-'Ontario Numbers'!E94</f>
        <v>1</v>
      </c>
      <c r="F93" s="8">
        <f>'Ontario Numbers'!F95-'Ontario Numbers'!F94</f>
        <v>-44</v>
      </c>
      <c r="G93" s="8">
        <f>'Ontario Numbers'!G95-'Ontario Numbers'!G94</f>
        <v>-1</v>
      </c>
      <c r="H93" s="8">
        <f>'Ontario Numbers'!H95-'Ontario Numbers'!H94</f>
        <v>1</v>
      </c>
      <c r="I93" s="8">
        <f>'Ontario Numbers'!I95-'Ontario Numbers'!I94</f>
        <v>29904</v>
      </c>
      <c r="J93" s="13"/>
    </row>
    <row r="94" spans="2:10" x14ac:dyDescent="0.3">
      <c r="B94" s="12">
        <v>44038</v>
      </c>
      <c r="C94" s="8">
        <f>'Ontario Numbers'!C96-'Ontario Numbers'!C95</f>
        <v>137</v>
      </c>
      <c r="D94" s="8">
        <f>'Ontario Numbers'!D96-'Ontario Numbers'!D95</f>
        <v>119</v>
      </c>
      <c r="E94" s="8">
        <f>'Ontario Numbers'!E96-'Ontario Numbers'!E95</f>
        <v>4</v>
      </c>
      <c r="F94" s="8">
        <f>'Ontario Numbers'!F96-'Ontario Numbers'!F95</f>
        <v>-10</v>
      </c>
      <c r="G94" s="8">
        <f>'Ontario Numbers'!G96-'Ontario Numbers'!G95</f>
        <v>-1</v>
      </c>
      <c r="H94" s="8">
        <f>'Ontario Numbers'!H96-'Ontario Numbers'!H95</f>
        <v>0</v>
      </c>
      <c r="I94" s="8">
        <f>'Ontario Numbers'!I96-'Ontario Numbers'!I95</f>
        <v>26144</v>
      </c>
      <c r="J94" s="13"/>
    </row>
    <row r="95" spans="2:10" x14ac:dyDescent="0.3">
      <c r="B95" s="12">
        <v>44039</v>
      </c>
      <c r="C95" s="8">
        <f>'Ontario Numbers'!C97-'Ontario Numbers'!C96</f>
        <v>119</v>
      </c>
      <c r="D95" s="8">
        <f>'Ontario Numbers'!D97-'Ontario Numbers'!D96</f>
        <v>102</v>
      </c>
      <c r="E95" s="8">
        <f>'Ontario Numbers'!E97-'Ontario Numbers'!E96</f>
        <v>1</v>
      </c>
      <c r="F95" s="8">
        <f>'Ontario Numbers'!F97-'Ontario Numbers'!F96</f>
        <v>-5</v>
      </c>
      <c r="G95" s="8">
        <f>'Ontario Numbers'!G97-'Ontario Numbers'!G96</f>
        <v>1</v>
      </c>
      <c r="H95" s="8">
        <f>'Ontario Numbers'!H97-'Ontario Numbers'!H96</f>
        <v>-3</v>
      </c>
      <c r="I95" s="8">
        <f>'Ontario Numbers'!I97-'Ontario Numbers'!I96</f>
        <v>24664</v>
      </c>
      <c r="J95" s="13"/>
    </row>
    <row r="96" spans="2:10" x14ac:dyDescent="0.3">
      <c r="B96" s="12">
        <v>44040</v>
      </c>
      <c r="C96" s="8">
        <f>'Ontario Numbers'!C98-'Ontario Numbers'!C97</f>
        <v>111</v>
      </c>
      <c r="D96" s="8">
        <f>'Ontario Numbers'!D98-'Ontario Numbers'!D97</f>
        <v>106</v>
      </c>
      <c r="E96" s="8">
        <f>'Ontario Numbers'!E98-'Ontario Numbers'!E97</f>
        <v>4</v>
      </c>
      <c r="F96" s="8">
        <f>'Ontario Numbers'!F98-'Ontario Numbers'!F97</f>
        <v>14</v>
      </c>
      <c r="G96" s="8">
        <f>'Ontario Numbers'!G98-'Ontario Numbers'!G97</f>
        <v>1</v>
      </c>
      <c r="H96" s="8">
        <f>'Ontario Numbers'!H98-'Ontario Numbers'!H97</f>
        <v>0</v>
      </c>
      <c r="I96" s="8">
        <f>'Ontario Numbers'!I98-'Ontario Numbers'!I97</f>
        <v>17334</v>
      </c>
      <c r="J96" s="13"/>
    </row>
    <row r="97" spans="2:10" x14ac:dyDescent="0.3">
      <c r="B97" s="12">
        <v>44041</v>
      </c>
      <c r="C97" s="8">
        <f>'Ontario Numbers'!C99-'Ontario Numbers'!C98</f>
        <v>76</v>
      </c>
      <c r="D97" s="8">
        <f>'Ontario Numbers'!D99-'Ontario Numbers'!D98</f>
        <v>174</v>
      </c>
      <c r="E97" s="8">
        <f>'Ontario Numbers'!E99-'Ontario Numbers'!E98</f>
        <v>1</v>
      </c>
      <c r="F97" s="8">
        <f>'Ontario Numbers'!F99-'Ontario Numbers'!F98</f>
        <v>-5</v>
      </c>
      <c r="G97" s="8">
        <f>'Ontario Numbers'!G99-'Ontario Numbers'!G98</f>
        <v>-3</v>
      </c>
      <c r="H97" s="8">
        <f>'Ontario Numbers'!H99-'Ontario Numbers'!H98</f>
        <v>-1</v>
      </c>
      <c r="I97" s="8">
        <f>'Ontario Numbers'!I99-'Ontario Numbers'!I98</f>
        <v>27308</v>
      </c>
      <c r="J97" s="13"/>
    </row>
    <row r="98" spans="2:10" x14ac:dyDescent="0.3">
      <c r="B98" s="12">
        <v>44042</v>
      </c>
      <c r="C98" s="8">
        <f>'Ontario Numbers'!C100-'Ontario Numbers'!C99</f>
        <v>89</v>
      </c>
      <c r="D98" s="8">
        <f>'Ontario Numbers'!D100-'Ontario Numbers'!D99</f>
        <v>165</v>
      </c>
      <c r="E98" s="8">
        <f>'Ontario Numbers'!E100-'Ontario Numbers'!E99</f>
        <v>3</v>
      </c>
      <c r="F98" s="8">
        <f>'Ontario Numbers'!F100-'Ontario Numbers'!F99</f>
        <v>-7</v>
      </c>
      <c r="G98" s="8">
        <f>'Ontario Numbers'!G100-'Ontario Numbers'!G99</f>
        <v>-1</v>
      </c>
      <c r="H98" s="8">
        <f>'Ontario Numbers'!H100-'Ontario Numbers'!H99</f>
        <v>-1</v>
      </c>
      <c r="I98" s="8">
        <f>'Ontario Numbers'!I100-'Ontario Numbers'!I99</f>
        <v>27676</v>
      </c>
      <c r="J98" s="13"/>
    </row>
    <row r="99" spans="2:10" x14ac:dyDescent="0.3">
      <c r="B99" s="12">
        <v>44043</v>
      </c>
      <c r="C99" s="8">
        <f>'Ontario Numbers'!C101-'Ontario Numbers'!C100</f>
        <v>134</v>
      </c>
      <c r="D99" s="8">
        <f>'Ontario Numbers'!D101-'Ontario Numbers'!D100</f>
        <v>168</v>
      </c>
      <c r="E99" s="8">
        <f>'Ontario Numbers'!E101-'Ontario Numbers'!E100</f>
        <v>3</v>
      </c>
      <c r="F99" s="8">
        <f>'Ontario Numbers'!F101-'Ontario Numbers'!F100</f>
        <v>-6</v>
      </c>
      <c r="G99" s="8">
        <f>'Ontario Numbers'!G101-'Ontario Numbers'!G100</f>
        <v>2</v>
      </c>
      <c r="H99" s="8">
        <f>'Ontario Numbers'!H101-'Ontario Numbers'!H100</f>
        <v>-1</v>
      </c>
      <c r="I99" s="8">
        <f>'Ontario Numbers'!I101-'Ontario Numbers'!I100</f>
        <v>30033</v>
      </c>
      <c r="J99" s="13"/>
    </row>
    <row r="100" spans="2:10" x14ac:dyDescent="0.3">
      <c r="B100" s="12">
        <v>44044</v>
      </c>
      <c r="C100" s="8">
        <f>'Ontario Numbers'!C102-'Ontario Numbers'!C101</f>
        <v>124</v>
      </c>
      <c r="D100" s="8">
        <f>'Ontario Numbers'!D102-'Ontario Numbers'!D101</f>
        <v>163</v>
      </c>
      <c r="E100" s="8">
        <f>'Ontario Numbers'!E102-'Ontario Numbers'!E101</f>
        <v>2</v>
      </c>
      <c r="F100" s="8">
        <f>'Ontario Numbers'!F102-'Ontario Numbers'!F101</f>
        <v>-5</v>
      </c>
      <c r="G100" s="8">
        <f>'Ontario Numbers'!G102-'Ontario Numbers'!G101</f>
        <v>-2</v>
      </c>
      <c r="H100" s="8">
        <f>'Ontario Numbers'!H102-'Ontario Numbers'!H101</f>
        <v>-3</v>
      </c>
      <c r="I100" s="8">
        <f>'Ontario Numbers'!I102-'Ontario Numbers'!I101</f>
        <v>33282</v>
      </c>
      <c r="J100" s="13"/>
    </row>
    <row r="101" spans="2:10" x14ac:dyDescent="0.3">
      <c r="B101" s="12">
        <v>44045</v>
      </c>
      <c r="C101" s="8">
        <f>'Ontario Numbers'!C103-'Ontario Numbers'!C102</f>
        <v>116</v>
      </c>
      <c r="D101" s="8">
        <f>'Ontario Numbers'!D103-'Ontario Numbers'!D102</f>
        <v>122</v>
      </c>
      <c r="E101" s="8">
        <f>'Ontario Numbers'!E103-'Ontario Numbers'!E102</f>
        <v>1</v>
      </c>
      <c r="F101" s="8">
        <f>'Ontario Numbers'!F103-'Ontario Numbers'!F102</f>
        <v>-1</v>
      </c>
      <c r="G101" s="8">
        <f>'Ontario Numbers'!G103-'Ontario Numbers'!G102</f>
        <v>-1</v>
      </c>
      <c r="H101" s="8">
        <f>'Ontario Numbers'!H103-'Ontario Numbers'!H102</f>
        <v>2</v>
      </c>
      <c r="I101" s="8">
        <f>'Ontario Numbers'!I103-'Ontario Numbers'!I102</f>
        <v>30443</v>
      </c>
      <c r="J101" s="13"/>
    </row>
    <row r="102" spans="2:10" x14ac:dyDescent="0.3">
      <c r="B102" s="12">
        <v>44047</v>
      </c>
      <c r="C102" s="8">
        <f>'Ontario Numbers'!C104-'Ontario Numbers'!C103</f>
        <v>179</v>
      </c>
      <c r="D102" s="8">
        <f>'Ontario Numbers'!D104-'Ontario Numbers'!D103</f>
        <v>242</v>
      </c>
      <c r="E102" s="8">
        <f>'Ontario Numbers'!E104-'Ontario Numbers'!E103</f>
        <v>4</v>
      </c>
      <c r="F102" s="8">
        <f>'Ontario Numbers'!F104-'Ontario Numbers'!F103</f>
        <v>6</v>
      </c>
      <c r="G102" s="8">
        <f>'Ontario Numbers'!G104-'Ontario Numbers'!G103</f>
        <v>2</v>
      </c>
      <c r="H102" s="8">
        <f>'Ontario Numbers'!H104-'Ontario Numbers'!H103</f>
        <v>1</v>
      </c>
      <c r="I102" s="8">
        <f>'Ontario Numbers'!I104-'Ontario Numbers'!I103</f>
        <v>42190</v>
      </c>
      <c r="J102" s="13" t="s">
        <v>19</v>
      </c>
    </row>
    <row r="103" spans="2:10" x14ac:dyDescent="0.3">
      <c r="B103" s="12">
        <v>44048</v>
      </c>
      <c r="C103" s="8">
        <f>'Ontario Numbers'!C105-'Ontario Numbers'!C104</f>
        <v>86</v>
      </c>
      <c r="D103" s="8">
        <f>'Ontario Numbers'!D105-'Ontario Numbers'!D104</f>
        <v>146</v>
      </c>
      <c r="E103" s="8">
        <f>'Ontario Numbers'!E105-'Ontario Numbers'!E104</f>
        <v>0</v>
      </c>
      <c r="F103" s="8">
        <f>'Ontario Numbers'!F105-'Ontario Numbers'!F104</f>
        <v>-12</v>
      </c>
      <c r="G103" s="8">
        <f>'Ontario Numbers'!G105-'Ontario Numbers'!G104</f>
        <v>2</v>
      </c>
      <c r="H103" s="8">
        <f>'Ontario Numbers'!H105-'Ontario Numbers'!H104</f>
        <v>0</v>
      </c>
      <c r="I103" s="8">
        <f>'Ontario Numbers'!I105-'Ontario Numbers'!I104</f>
        <v>17229</v>
      </c>
      <c r="J103" s="13"/>
    </row>
    <row r="104" spans="2:10" x14ac:dyDescent="0.3">
      <c r="B104" s="12">
        <v>44049</v>
      </c>
      <c r="C104" s="8">
        <f>'Ontario Numbers'!C106-'Ontario Numbers'!C105</f>
        <v>95</v>
      </c>
      <c r="D104" s="8">
        <f>'Ontario Numbers'!D106-'Ontario Numbers'!D105</f>
        <v>159</v>
      </c>
      <c r="E104" s="8">
        <f>'Ontario Numbers'!E106-'Ontario Numbers'!E105</f>
        <v>1</v>
      </c>
      <c r="F104" s="8">
        <f>'Ontario Numbers'!F106-'Ontario Numbers'!F105</f>
        <v>5</v>
      </c>
      <c r="G104" s="8">
        <f>'Ontario Numbers'!G106-'Ontario Numbers'!G105</f>
        <v>-1</v>
      </c>
      <c r="H104" s="8">
        <f>'Ontario Numbers'!H106-'Ontario Numbers'!H105</f>
        <v>-2</v>
      </c>
      <c r="I104" s="8">
        <f>'Ontario Numbers'!I106-'Ontario Numbers'!I105</f>
        <v>26181</v>
      </c>
      <c r="J104" s="13"/>
    </row>
    <row r="105" spans="2:10" x14ac:dyDescent="0.3">
      <c r="B105" s="12">
        <v>44050</v>
      </c>
      <c r="C105" s="8">
        <f>'Ontario Numbers'!C107-'Ontario Numbers'!C106</f>
        <v>88</v>
      </c>
      <c r="D105" s="8">
        <f>'Ontario Numbers'!D107-'Ontario Numbers'!D106</f>
        <v>118</v>
      </c>
      <c r="E105" s="8">
        <f>'Ontario Numbers'!E107-'Ontario Numbers'!E106</f>
        <v>0</v>
      </c>
      <c r="F105" s="8">
        <f>'Ontario Numbers'!F107-'Ontario Numbers'!F106</f>
        <v>-5</v>
      </c>
      <c r="G105" s="8">
        <f>'Ontario Numbers'!G107-'Ontario Numbers'!G106</f>
        <v>-1</v>
      </c>
      <c r="H105" s="8">
        <f>'Ontario Numbers'!H107-'Ontario Numbers'!H106</f>
        <v>-1</v>
      </c>
      <c r="I105" s="8">
        <f>'Ontario Numbers'!I107-'Ontario Numbers'!I106</f>
        <v>25136</v>
      </c>
      <c r="J105" s="13"/>
    </row>
    <row r="106" spans="2:10" x14ac:dyDescent="0.3">
      <c r="B106" s="12">
        <v>44051</v>
      </c>
      <c r="C106" s="8">
        <f>'Ontario Numbers'!C108-'Ontario Numbers'!C107</f>
        <v>70</v>
      </c>
      <c r="D106" s="8">
        <f>'Ontario Numbers'!D108-'Ontario Numbers'!D107</f>
        <v>107</v>
      </c>
      <c r="E106" s="8">
        <f>'Ontario Numbers'!E108-'Ontario Numbers'!E107</f>
        <v>1</v>
      </c>
      <c r="F106" s="8">
        <f>'Ontario Numbers'!F108-'Ontario Numbers'!F107</f>
        <v>-13</v>
      </c>
      <c r="G106" s="8">
        <f>'Ontario Numbers'!G108-'Ontario Numbers'!G107</f>
        <v>-1</v>
      </c>
      <c r="H106" s="8">
        <f>'Ontario Numbers'!H108-'Ontario Numbers'!H107</f>
        <v>0</v>
      </c>
      <c r="I106" s="8">
        <f>'Ontario Numbers'!I108-'Ontario Numbers'!I107</f>
        <v>26008</v>
      </c>
      <c r="J106" s="13"/>
    </row>
    <row r="107" spans="2:10" x14ac:dyDescent="0.3">
      <c r="B107" s="12">
        <v>44052</v>
      </c>
      <c r="C107" s="8">
        <f>'Ontario Numbers'!C109-'Ontario Numbers'!C108</f>
        <v>79</v>
      </c>
      <c r="D107" s="8">
        <f>'Ontario Numbers'!D109-'Ontario Numbers'!D108</f>
        <v>148</v>
      </c>
      <c r="E107" s="8">
        <f>'Ontario Numbers'!E109-'Ontario Numbers'!E108</f>
        <v>2</v>
      </c>
      <c r="F107" s="8">
        <f>'Ontario Numbers'!F109-'Ontario Numbers'!F108</f>
        <v>2</v>
      </c>
      <c r="G107" s="8">
        <f>'Ontario Numbers'!G109-'Ontario Numbers'!G108</f>
        <v>-1</v>
      </c>
      <c r="H107" s="8">
        <f>'Ontario Numbers'!H109-'Ontario Numbers'!H108</f>
        <v>0</v>
      </c>
      <c r="I107" s="8">
        <f>'Ontario Numbers'!I109-'Ontario Numbers'!I108</f>
        <v>27771</v>
      </c>
      <c r="J107" s="13"/>
    </row>
    <row r="108" spans="2:10" x14ac:dyDescent="0.3">
      <c r="B108" s="12">
        <v>44053</v>
      </c>
      <c r="C108" s="8">
        <f>'Ontario Numbers'!C110-'Ontario Numbers'!C109</f>
        <v>115</v>
      </c>
      <c r="D108" s="8">
        <f>'Ontario Numbers'!D110-'Ontario Numbers'!D109</f>
        <v>102</v>
      </c>
      <c r="E108" s="8">
        <f>'Ontario Numbers'!E110-'Ontario Numbers'!E109</f>
        <v>0</v>
      </c>
      <c r="F108" s="8">
        <f>'Ontario Numbers'!F110-'Ontario Numbers'!F109</f>
        <v>-6</v>
      </c>
      <c r="G108" s="8">
        <f>'Ontario Numbers'!G110-'Ontario Numbers'!G109</f>
        <v>-1</v>
      </c>
      <c r="H108" s="8">
        <f>'Ontario Numbers'!H110-'Ontario Numbers'!H109</f>
        <v>2</v>
      </c>
      <c r="I108" s="8">
        <f>'Ontario Numbers'!I110-'Ontario Numbers'!I109</f>
        <v>22275</v>
      </c>
      <c r="J108" s="13"/>
    </row>
    <row r="109" spans="2:10" x14ac:dyDescent="0.3">
      <c r="B109" s="12">
        <v>44054</v>
      </c>
      <c r="C109" s="8">
        <f>'Ontario Numbers'!C111-'Ontario Numbers'!C110</f>
        <v>33</v>
      </c>
      <c r="D109" s="8">
        <f>'Ontario Numbers'!D111-'Ontario Numbers'!D110</f>
        <v>75</v>
      </c>
      <c r="E109" s="8">
        <f>'Ontario Numbers'!E111-'Ontario Numbers'!E110</f>
        <v>0</v>
      </c>
      <c r="F109" s="8">
        <f>'Ontario Numbers'!F111-'Ontario Numbers'!F110</f>
        <v>11</v>
      </c>
      <c r="G109" s="8">
        <f>'Ontario Numbers'!G111-'Ontario Numbers'!G110</f>
        <v>-4</v>
      </c>
      <c r="H109" s="8">
        <f>'Ontario Numbers'!H111-'Ontario Numbers'!H110</f>
        <v>-2</v>
      </c>
      <c r="I109" s="8">
        <f>'Ontario Numbers'!I111-'Ontario Numbers'!I110</f>
        <v>21581</v>
      </c>
      <c r="J109" s="13"/>
    </row>
    <row r="110" spans="2:10" x14ac:dyDescent="0.3">
      <c r="B110" s="12">
        <v>44056</v>
      </c>
      <c r="C110" s="8">
        <f>'Ontario Numbers'!C112-'Ontario Numbers'!C111</f>
        <v>173</v>
      </c>
      <c r="D110" s="8">
        <f>'Ontario Numbers'!D112-'Ontario Numbers'!D111</f>
        <v>233</v>
      </c>
      <c r="E110" s="8">
        <f>'Ontario Numbers'!E112-'Ontario Numbers'!E111</f>
        <v>1</v>
      </c>
      <c r="F110" s="8">
        <f>'Ontario Numbers'!F112-'Ontario Numbers'!F111</f>
        <v>-17</v>
      </c>
      <c r="G110" s="8">
        <f>'Ontario Numbers'!G112-'Ontario Numbers'!G111</f>
        <v>-1</v>
      </c>
      <c r="H110" s="8">
        <f>'Ontario Numbers'!H112-'Ontario Numbers'!H111</f>
        <v>-2</v>
      </c>
      <c r="I110" s="8">
        <f>'Ontario Numbers'!I112-'Ontario Numbers'!I111</f>
        <v>54198</v>
      </c>
      <c r="J110" s="13" t="s">
        <v>14</v>
      </c>
    </row>
    <row r="111" spans="2:10" x14ac:dyDescent="0.3">
      <c r="B111" s="12">
        <v>44057</v>
      </c>
      <c r="C111" s="8">
        <f>'Ontario Numbers'!C113-'Ontario Numbers'!C112</f>
        <v>92</v>
      </c>
      <c r="D111" s="8">
        <f>'Ontario Numbers'!D113-'Ontario Numbers'!D112</f>
        <v>83</v>
      </c>
      <c r="E111" s="8">
        <f>'Ontario Numbers'!E113-'Ontario Numbers'!E112</f>
        <v>1</v>
      </c>
      <c r="F111" s="8">
        <f>'Ontario Numbers'!F113-'Ontario Numbers'!F112</f>
        <v>-2</v>
      </c>
      <c r="G111" s="8">
        <f>'Ontario Numbers'!G113-'Ontario Numbers'!G112</f>
        <v>-3</v>
      </c>
      <c r="H111" s="8">
        <f>'Ontario Numbers'!H113-'Ontario Numbers'!H112</f>
        <v>-1</v>
      </c>
      <c r="I111" s="8">
        <f>'Ontario Numbers'!I113-'Ontario Numbers'!I112</f>
        <v>30137</v>
      </c>
      <c r="J111" s="13"/>
    </row>
    <row r="112" spans="2:10" x14ac:dyDescent="0.3">
      <c r="B112" s="12">
        <v>44060</v>
      </c>
      <c r="C112" s="16">
        <f>'Ontario Numbers'!C114-'Ontario Numbers'!C113</f>
        <v>16</v>
      </c>
      <c r="D112" s="16">
        <f>'Ontario Numbers'!D114-'Ontario Numbers'!D113</f>
        <v>264</v>
      </c>
      <c r="E112" s="16">
        <f>'Ontario Numbers'!E114-'Ontario Numbers'!E113</f>
        <v>1</v>
      </c>
      <c r="F112" s="16">
        <f>'Ontario Numbers'!F114-'Ontario Numbers'!F113</f>
        <v>-9</v>
      </c>
      <c r="G112" s="16">
        <f>'Ontario Numbers'!G114-'Ontario Numbers'!G113</f>
        <v>-1</v>
      </c>
      <c r="H112" s="16">
        <f>'Ontario Numbers'!H114-'Ontario Numbers'!H113</f>
        <v>1</v>
      </c>
      <c r="I112" s="16">
        <f>'Ontario Numbers'!I114-'Ontario Numbers'!I113</f>
        <v>79816</v>
      </c>
      <c r="J112" s="13" t="s">
        <v>20</v>
      </c>
    </row>
    <row r="113" spans="2:10" x14ac:dyDescent="0.3">
      <c r="B113" s="12">
        <v>44061</v>
      </c>
      <c r="C113" s="8">
        <f>'Ontario Numbers'!C115-'Ontario Numbers'!C114</f>
        <v>395</v>
      </c>
      <c r="D113" s="8">
        <f>'Ontario Numbers'!D115-'Ontario Numbers'!D114</f>
        <v>90</v>
      </c>
      <c r="E113" s="8">
        <f>'Ontario Numbers'!E115-'Ontario Numbers'!E114</f>
        <v>4</v>
      </c>
      <c r="F113" s="8">
        <f>'Ontario Numbers'!F115-'Ontario Numbers'!F114</f>
        <v>9</v>
      </c>
      <c r="G113" s="8">
        <f>'Ontario Numbers'!G115-'Ontario Numbers'!G114</f>
        <v>-1</v>
      </c>
      <c r="H113" s="8">
        <f>'Ontario Numbers'!H115-'Ontario Numbers'!H114</f>
        <v>0</v>
      </c>
      <c r="I113" s="8">
        <f>'Ontario Numbers'!I115-'Ontario Numbers'!I114</f>
        <v>23067</v>
      </c>
      <c r="J113" s="13"/>
    </row>
    <row r="114" spans="2:10" x14ac:dyDescent="0.3">
      <c r="B114" s="12">
        <v>44062</v>
      </c>
      <c r="C114" s="8">
        <f>'Ontario Numbers'!C116-'Ontario Numbers'!C115</f>
        <v>-78</v>
      </c>
      <c r="D114" s="8">
        <f>'Ontario Numbers'!D116-'Ontario Numbers'!D115</f>
        <v>89</v>
      </c>
      <c r="E114" s="8">
        <f>'Ontario Numbers'!E116-'Ontario Numbers'!E115</f>
        <v>-1</v>
      </c>
      <c r="F114" s="8">
        <f>'Ontario Numbers'!F116-'Ontario Numbers'!F115</f>
        <v>1</v>
      </c>
      <c r="G114" s="8">
        <f>'Ontario Numbers'!G116-'Ontario Numbers'!G115</f>
        <v>0</v>
      </c>
      <c r="H114" s="8">
        <f>'Ontario Numbers'!H116-'Ontario Numbers'!H115</f>
        <v>0</v>
      </c>
      <c r="I114" s="8">
        <f>'Ontario Numbers'!I116-'Ontario Numbers'!I115</f>
        <v>25642</v>
      </c>
      <c r="J114" s="13"/>
    </row>
    <row r="115" spans="2:10" x14ac:dyDescent="0.3">
      <c r="B115" s="12">
        <v>44063</v>
      </c>
      <c r="C115" s="8">
        <f>'Ontario Numbers'!C117-'Ontario Numbers'!C116</f>
        <v>256</v>
      </c>
      <c r="D115" s="8">
        <f>'Ontario Numbers'!D117-'Ontario Numbers'!D116</f>
        <v>706</v>
      </c>
      <c r="E115" s="8">
        <f>'Ontario Numbers'!E117-'Ontario Numbers'!E116</f>
        <v>1</v>
      </c>
      <c r="F115" s="8">
        <f>'Ontario Numbers'!F117-'Ontario Numbers'!F116</f>
        <v>-7</v>
      </c>
      <c r="G115" s="8">
        <f>'Ontario Numbers'!G117-'Ontario Numbers'!G116</f>
        <v>0</v>
      </c>
      <c r="H115" s="8">
        <f>'Ontario Numbers'!H117-'Ontario Numbers'!H116</f>
        <v>-2</v>
      </c>
      <c r="I115" s="8">
        <f>'Ontario Numbers'!I117-'Ontario Numbers'!I116</f>
        <v>25917</v>
      </c>
      <c r="J115" s="13"/>
    </row>
    <row r="116" spans="2:10" x14ac:dyDescent="0.3">
      <c r="B116" s="12">
        <v>44064</v>
      </c>
      <c r="C116" s="8">
        <f>'Ontario Numbers'!C118-'Ontario Numbers'!C117</f>
        <v>131</v>
      </c>
      <c r="D116" s="8">
        <f>'Ontario Numbers'!D118-'Ontario Numbers'!D117</f>
        <v>-524</v>
      </c>
      <c r="E116" s="8">
        <f>'Ontario Numbers'!E118-'Ontario Numbers'!E117</f>
        <v>3</v>
      </c>
      <c r="F116" s="8">
        <f>'Ontario Numbers'!F118-'Ontario Numbers'!F117</f>
        <v>0</v>
      </c>
      <c r="G116" s="8">
        <f>'Ontario Numbers'!G118-'Ontario Numbers'!G117</f>
        <v>-2</v>
      </c>
      <c r="H116" s="8">
        <f>'Ontario Numbers'!H118-'Ontario Numbers'!H117</f>
        <v>-1</v>
      </c>
      <c r="I116" s="8">
        <f>'Ontario Numbers'!I118-'Ontario Numbers'!I117</f>
        <v>28073</v>
      </c>
      <c r="J116" s="13"/>
    </row>
    <row r="117" spans="2:10" x14ac:dyDescent="0.3">
      <c r="B117" s="12">
        <v>44065</v>
      </c>
      <c r="C117" s="8">
        <f>'Ontario Numbers'!C119-'Ontario Numbers'!C118</f>
        <v>108</v>
      </c>
      <c r="D117" s="8">
        <f>'Ontario Numbers'!D119-'Ontario Numbers'!D118</f>
        <v>90</v>
      </c>
      <c r="E117" s="8">
        <f>'Ontario Numbers'!E119-'Ontario Numbers'!E118</f>
        <v>1</v>
      </c>
      <c r="F117" s="8">
        <f>'Ontario Numbers'!F119-'Ontario Numbers'!F118</f>
        <v>5</v>
      </c>
      <c r="G117" s="8">
        <f>'Ontario Numbers'!G119-'Ontario Numbers'!G118</f>
        <v>0</v>
      </c>
      <c r="H117" s="8">
        <f>'Ontario Numbers'!H119-'Ontario Numbers'!H118</f>
        <v>0</v>
      </c>
      <c r="I117" s="8">
        <f>'Ontario Numbers'!I119-'Ontario Numbers'!I118</f>
        <v>28656</v>
      </c>
      <c r="J117" s="13"/>
    </row>
    <row r="118" spans="2:10" x14ac:dyDescent="0.3">
      <c r="B118" s="12">
        <v>44066</v>
      </c>
      <c r="C118" s="8">
        <f>'Ontario Numbers'!C120-'Ontario Numbers'!C119</f>
        <v>115</v>
      </c>
      <c r="D118" s="8">
        <f>'Ontario Numbers'!D120-'Ontario Numbers'!D119</f>
        <v>108</v>
      </c>
      <c r="E118" s="8">
        <f>'Ontario Numbers'!E120-'Ontario Numbers'!E119</f>
        <v>0</v>
      </c>
      <c r="F118" s="8">
        <f>'Ontario Numbers'!F120-'Ontario Numbers'!F119</f>
        <v>1</v>
      </c>
      <c r="G118" s="8">
        <f>'Ontario Numbers'!G120-'Ontario Numbers'!G119</f>
        <v>-2</v>
      </c>
      <c r="H118" s="8">
        <f>'Ontario Numbers'!H120-'Ontario Numbers'!H119</f>
        <v>-1</v>
      </c>
      <c r="I118" s="8">
        <f>'Ontario Numbers'!I120-'Ontario Numbers'!I119</f>
        <v>23384</v>
      </c>
      <c r="J118" s="13"/>
    </row>
    <row r="119" spans="2:10" x14ac:dyDescent="0.3">
      <c r="B119" s="12">
        <v>44067</v>
      </c>
      <c r="C119" s="8">
        <f>'Ontario Numbers'!C121-'Ontario Numbers'!C120</f>
        <v>105</v>
      </c>
      <c r="D119" s="8">
        <f>'Ontario Numbers'!D121-'Ontario Numbers'!D120</f>
        <v>78</v>
      </c>
      <c r="E119" s="8">
        <f>'Ontario Numbers'!E121-'Ontario Numbers'!E120</f>
        <v>1</v>
      </c>
      <c r="F119" s="8">
        <f>'Ontario Numbers'!F121-'Ontario Numbers'!F120</f>
        <v>-1</v>
      </c>
      <c r="G119" s="8">
        <f>'Ontario Numbers'!G121-'Ontario Numbers'!G120</f>
        <v>1</v>
      </c>
      <c r="H119" s="8">
        <f>'Ontario Numbers'!H121-'Ontario Numbers'!H120</f>
        <v>1</v>
      </c>
      <c r="I119" s="8">
        <f>'Ontario Numbers'!I121-'Ontario Numbers'!I120</f>
        <v>18790</v>
      </c>
      <c r="J119" s="13"/>
    </row>
    <row r="120" spans="2:10" x14ac:dyDescent="0.3">
      <c r="B120" s="12">
        <v>44068</v>
      </c>
      <c r="C120" s="8">
        <f>'Ontario Numbers'!C122-'Ontario Numbers'!C121</f>
        <v>100</v>
      </c>
      <c r="D120" s="8">
        <f>'Ontario Numbers'!D122-'Ontario Numbers'!D121</f>
        <v>75</v>
      </c>
      <c r="E120" s="8">
        <f>'Ontario Numbers'!E122-'Ontario Numbers'!E121</f>
        <v>2</v>
      </c>
      <c r="F120" s="8">
        <f>'Ontario Numbers'!F122-'Ontario Numbers'!F121</f>
        <v>-1</v>
      </c>
      <c r="G120" s="8">
        <f>'Ontario Numbers'!G122-'Ontario Numbers'!G121</f>
        <v>1</v>
      </c>
      <c r="H120" s="8">
        <f>'Ontario Numbers'!H122-'Ontario Numbers'!H121</f>
        <v>3</v>
      </c>
      <c r="I120" s="8">
        <f>'Ontario Numbers'!I122-'Ontario Numbers'!I121</f>
        <v>20013</v>
      </c>
      <c r="J120" s="13"/>
    </row>
    <row r="121" spans="2:10" x14ac:dyDescent="0.3">
      <c r="B121" s="12">
        <v>44069</v>
      </c>
      <c r="C121" s="8">
        <f>'Ontario Numbers'!C123-'Ontario Numbers'!C122</f>
        <v>88</v>
      </c>
      <c r="D121" s="8">
        <f>'Ontario Numbers'!D123-'Ontario Numbers'!D122</f>
        <v>115</v>
      </c>
      <c r="E121" s="8">
        <f>'Ontario Numbers'!E123-'Ontario Numbers'!E122</f>
        <v>2</v>
      </c>
      <c r="F121" s="8">
        <f>'Ontario Numbers'!F123-'Ontario Numbers'!F122</f>
        <v>4</v>
      </c>
      <c r="G121" s="8">
        <f>'Ontario Numbers'!G123-'Ontario Numbers'!G122</f>
        <v>2</v>
      </c>
      <c r="H121" s="8">
        <f>'Ontario Numbers'!H123-'Ontario Numbers'!H122</f>
        <v>0</v>
      </c>
      <c r="I121" s="8">
        <f>'Ontario Numbers'!I123-'Ontario Numbers'!I122</f>
        <v>21960</v>
      </c>
      <c r="J121" s="13"/>
    </row>
    <row r="122" spans="2:10" x14ac:dyDescent="0.3">
      <c r="B122" s="12">
        <v>44070</v>
      </c>
      <c r="C122" s="8">
        <f>'Ontario Numbers'!C124-'Ontario Numbers'!C123</f>
        <v>118</v>
      </c>
      <c r="D122" s="8">
        <f>'Ontario Numbers'!D124-'Ontario Numbers'!D123</f>
        <v>77</v>
      </c>
      <c r="E122" s="8">
        <f>'Ontario Numbers'!E124-'Ontario Numbers'!E123</f>
        <v>1</v>
      </c>
      <c r="F122" s="8">
        <f>'Ontario Numbers'!F124-'Ontario Numbers'!F123</f>
        <v>5</v>
      </c>
      <c r="G122" s="8">
        <f>'Ontario Numbers'!G124-'Ontario Numbers'!G123</f>
        <v>3</v>
      </c>
      <c r="H122" s="8">
        <f>'Ontario Numbers'!H124-'Ontario Numbers'!H123</f>
        <v>0</v>
      </c>
      <c r="I122" s="8">
        <f>'Ontario Numbers'!I124-'Ontario Numbers'!I123</f>
        <v>28625</v>
      </c>
      <c r="J122" s="13"/>
    </row>
    <row r="123" spans="2:10" x14ac:dyDescent="0.3">
      <c r="B123" s="12">
        <v>44071</v>
      </c>
      <c r="C123" s="8">
        <f>'Ontario Numbers'!C125-'Ontario Numbers'!C124</f>
        <v>122</v>
      </c>
      <c r="D123" s="8">
        <f>'Ontario Numbers'!D125-'Ontario Numbers'!D124</f>
        <v>83</v>
      </c>
      <c r="E123" s="8">
        <f>'Ontario Numbers'!E125-'Ontario Numbers'!E124</f>
        <v>6</v>
      </c>
      <c r="F123" s="8">
        <f>'Ontario Numbers'!F125-'Ontario Numbers'!F124</f>
        <v>13</v>
      </c>
      <c r="G123" s="8">
        <f>'Ontario Numbers'!G125-'Ontario Numbers'!G124</f>
        <v>0</v>
      </c>
      <c r="H123" s="8">
        <f>'Ontario Numbers'!H125-'Ontario Numbers'!H124</f>
        <v>2</v>
      </c>
      <c r="I123" s="8">
        <f>'Ontario Numbers'!I125-'Ontario Numbers'!I124</f>
        <v>31823</v>
      </c>
      <c r="J123" s="13"/>
    </row>
    <row r="124" spans="2:10" x14ac:dyDescent="0.3">
      <c r="B124" s="12">
        <v>44072</v>
      </c>
      <c r="C124" s="8">
        <f>'Ontario Numbers'!C126-'Ontario Numbers'!C125</f>
        <v>148</v>
      </c>
      <c r="D124" s="8">
        <f>'Ontario Numbers'!D126-'Ontario Numbers'!D125</f>
        <v>103</v>
      </c>
      <c r="E124" s="8">
        <f>'Ontario Numbers'!E126-'Ontario Numbers'!E125</f>
        <v>0</v>
      </c>
      <c r="F124" s="8">
        <f>'Ontario Numbers'!F126-'Ontario Numbers'!F125</f>
        <v>-10</v>
      </c>
      <c r="G124" s="8">
        <f>'Ontario Numbers'!G126-'Ontario Numbers'!G125</f>
        <v>-1</v>
      </c>
      <c r="H124" s="8">
        <f>'Ontario Numbers'!H126-'Ontario Numbers'!H125</f>
        <v>-7</v>
      </c>
      <c r="I124" s="8">
        <f>'Ontario Numbers'!I126-'Ontario Numbers'!I125</f>
        <v>32106</v>
      </c>
      <c r="J124" s="13"/>
    </row>
    <row r="125" spans="2:10" x14ac:dyDescent="0.3">
      <c r="B125" s="12">
        <v>44073</v>
      </c>
      <c r="C125" s="8">
        <f>'Ontario Numbers'!C127-'Ontario Numbers'!C126</f>
        <v>112</v>
      </c>
      <c r="D125" s="8">
        <f>'Ontario Numbers'!D127-'Ontario Numbers'!D126</f>
        <v>78</v>
      </c>
      <c r="E125" s="8">
        <f>'Ontario Numbers'!E127-'Ontario Numbers'!E126</f>
        <v>1</v>
      </c>
      <c r="F125" s="8">
        <f>'Ontario Numbers'!F127-'Ontario Numbers'!F126</f>
        <v>0</v>
      </c>
      <c r="G125" s="8">
        <f>'Ontario Numbers'!G127-'Ontario Numbers'!G126</f>
        <v>3</v>
      </c>
      <c r="H125" s="8">
        <f>'Ontario Numbers'!H127-'Ontario Numbers'!H126</f>
        <v>5</v>
      </c>
      <c r="I125" s="8">
        <f>'Ontario Numbers'!I127-'Ontario Numbers'!I126</f>
        <v>24970</v>
      </c>
      <c r="J125" s="13"/>
    </row>
    <row r="126" spans="2:10" x14ac:dyDescent="0.3">
      <c r="B126" s="12">
        <v>44074</v>
      </c>
      <c r="C126" s="8">
        <f>'Ontario Numbers'!C128-'Ontario Numbers'!C127</f>
        <v>114</v>
      </c>
      <c r="D126" s="8">
        <f>'Ontario Numbers'!D128-'Ontario Numbers'!D127</f>
        <v>73</v>
      </c>
      <c r="E126" s="8">
        <f>'Ontario Numbers'!E128-'Ontario Numbers'!E127</f>
        <v>1</v>
      </c>
      <c r="F126" s="8">
        <f>'Ontario Numbers'!F128-'Ontario Numbers'!F127</f>
        <v>-2</v>
      </c>
      <c r="G126" s="8">
        <f>'Ontario Numbers'!G128-'Ontario Numbers'!G127</f>
        <v>-2</v>
      </c>
      <c r="H126" s="8">
        <f>'Ontario Numbers'!H128-'Ontario Numbers'!H127</f>
        <v>-1</v>
      </c>
      <c r="I126" s="8">
        <f>'Ontario Numbers'!I128-'Ontario Numbers'!I127</f>
        <v>25098</v>
      </c>
      <c r="J126" s="13"/>
    </row>
    <row r="127" spans="2:10" x14ac:dyDescent="0.3">
      <c r="B127" s="12">
        <v>44075</v>
      </c>
      <c r="C127" s="8">
        <f>'Ontario Numbers'!C129-'Ontario Numbers'!C128</f>
        <v>112</v>
      </c>
      <c r="D127" s="8">
        <f>'Ontario Numbers'!D129-'Ontario Numbers'!D128</f>
        <v>92</v>
      </c>
      <c r="E127" s="8">
        <f>'Ontario Numbers'!E129-'Ontario Numbers'!E128</f>
        <v>1</v>
      </c>
      <c r="F127" s="8">
        <f>'Ontario Numbers'!F129-'Ontario Numbers'!F128</f>
        <v>16</v>
      </c>
      <c r="G127" s="8">
        <f>'Ontario Numbers'!G129-'Ontario Numbers'!G128</f>
        <v>-1</v>
      </c>
      <c r="H127" s="8">
        <f>'Ontario Numbers'!H129-'Ontario Numbers'!H128</f>
        <v>-4</v>
      </c>
      <c r="I127" s="8">
        <f>'Ontario Numbers'!I129-'Ontario Numbers'!I128</f>
        <v>23545</v>
      </c>
      <c r="J127" s="13"/>
    </row>
    <row r="128" spans="2:10" x14ac:dyDescent="0.3">
      <c r="B128" s="12">
        <v>44076</v>
      </c>
      <c r="C128" s="8">
        <f>'Ontario Numbers'!C130-'Ontario Numbers'!C129</f>
        <v>133</v>
      </c>
      <c r="D128" s="8">
        <f>'Ontario Numbers'!D130-'Ontario Numbers'!D129</f>
        <v>137</v>
      </c>
      <c r="E128" s="8">
        <f>'Ontario Numbers'!E130-'Ontario Numbers'!E129</f>
        <v>0</v>
      </c>
      <c r="F128" s="8">
        <f>'Ontario Numbers'!F130-'Ontario Numbers'!F129</f>
        <v>-5</v>
      </c>
      <c r="G128" s="8">
        <f>'Ontario Numbers'!G130-'Ontario Numbers'!G129</f>
        <v>-4</v>
      </c>
      <c r="H128" s="8">
        <f>'Ontario Numbers'!H130-'Ontario Numbers'!H129</f>
        <v>4</v>
      </c>
      <c r="I128" s="8">
        <f>'Ontario Numbers'!I130-'Ontario Numbers'!I129</f>
        <v>24004</v>
      </c>
      <c r="J128" s="13"/>
    </row>
    <row r="129" spans="2:10" x14ac:dyDescent="0.3">
      <c r="B129" s="12">
        <v>44077</v>
      </c>
      <c r="C129" s="8">
        <f>'Ontario Numbers'!C131-'Ontario Numbers'!C130</f>
        <v>132</v>
      </c>
      <c r="D129" s="8">
        <f>'Ontario Numbers'!D131-'Ontario Numbers'!D130</f>
        <v>119</v>
      </c>
      <c r="E129" s="8">
        <f>'Ontario Numbers'!E131-'Ontario Numbers'!E130</f>
        <v>0</v>
      </c>
      <c r="F129" s="8">
        <f>'Ontario Numbers'!F131-'Ontario Numbers'!F130</f>
        <v>0</v>
      </c>
      <c r="G129" s="8">
        <f>'Ontario Numbers'!G131-'Ontario Numbers'!G130</f>
        <v>-1</v>
      </c>
      <c r="H129" s="8">
        <f>'Ontario Numbers'!H131-'Ontario Numbers'!H130</f>
        <v>0</v>
      </c>
      <c r="I129" s="8">
        <f>'Ontario Numbers'!I131-'Ontario Numbers'!I130</f>
        <v>26298</v>
      </c>
      <c r="J129" s="13"/>
    </row>
    <row r="130" spans="2:10" x14ac:dyDescent="0.3">
      <c r="B130" s="12">
        <v>44079</v>
      </c>
      <c r="C130" s="16">
        <f>'Ontario Numbers'!C132-'Ontario Numbers'!C131</f>
        <v>317</v>
      </c>
      <c r="D130" s="16">
        <f>'Ontario Numbers'!D132-'Ontario Numbers'!D131</f>
        <v>222</v>
      </c>
      <c r="E130" s="16">
        <f>'Ontario Numbers'!E132-'Ontario Numbers'!E131</f>
        <v>-1</v>
      </c>
      <c r="F130" s="16">
        <f>'Ontario Numbers'!F132-'Ontario Numbers'!F131</f>
        <v>-2</v>
      </c>
      <c r="G130" s="16">
        <f>'Ontario Numbers'!G132-'Ontario Numbers'!G131</f>
        <v>2</v>
      </c>
      <c r="H130" s="16">
        <f>'Ontario Numbers'!H132-'Ontario Numbers'!H131</f>
        <v>-1</v>
      </c>
      <c r="I130" s="16">
        <f>'Ontario Numbers'!I132-'Ontario Numbers'!I131</f>
        <v>57263</v>
      </c>
      <c r="J130" s="13" t="s">
        <v>21</v>
      </c>
    </row>
    <row r="131" spans="2:10" x14ac:dyDescent="0.3">
      <c r="B131" s="12">
        <v>44080</v>
      </c>
      <c r="C131" s="8">
        <f>'Ontario Numbers'!C133-'Ontario Numbers'!C132</f>
        <v>158</v>
      </c>
      <c r="D131" s="8">
        <f>'Ontario Numbers'!D133-'Ontario Numbers'!D132</f>
        <v>111</v>
      </c>
      <c r="E131" s="8">
        <f>'Ontario Numbers'!E133-'Ontario Numbers'!E132</f>
        <v>2</v>
      </c>
      <c r="F131" s="8">
        <f>'Ontario Numbers'!F133-'Ontario Numbers'!F132</f>
        <v>-6</v>
      </c>
      <c r="G131" s="8">
        <f>'Ontario Numbers'!G133-'Ontario Numbers'!G132</f>
        <v>1</v>
      </c>
      <c r="H131" s="8">
        <f>'Ontario Numbers'!H133-'Ontario Numbers'!H132</f>
        <v>1</v>
      </c>
      <c r="I131" s="8">
        <f>'Ontario Numbers'!I133-'Ontario Numbers'!I132</f>
        <v>28955</v>
      </c>
      <c r="J131" s="13"/>
    </row>
    <row r="132" spans="2:10" x14ac:dyDescent="0.3">
      <c r="B132" s="12">
        <v>44081</v>
      </c>
      <c r="C132" s="8">
        <f>'Ontario Numbers'!C134-'Ontario Numbers'!C133</f>
        <v>0</v>
      </c>
      <c r="D132" s="8">
        <f>'Ontario Numbers'!D134-'Ontario Numbers'!D133</f>
        <v>0</v>
      </c>
      <c r="E132" s="8">
        <f>'Ontario Numbers'!E134-'Ontario Numbers'!E133</f>
        <v>0</v>
      </c>
      <c r="F132" s="8">
        <f>'Ontario Numbers'!F134-'Ontario Numbers'!F133</f>
        <v>0</v>
      </c>
      <c r="G132" s="8">
        <f>'Ontario Numbers'!G134-'Ontario Numbers'!G133</f>
        <v>0</v>
      </c>
      <c r="H132" s="8">
        <f>'Ontario Numbers'!H134-'Ontario Numbers'!H133</f>
        <v>0</v>
      </c>
      <c r="I132" s="8">
        <f>'Ontario Numbers'!I134-'Ontario Numbers'!I133</f>
        <v>0</v>
      </c>
      <c r="J132" s="13" t="s">
        <v>22</v>
      </c>
    </row>
    <row r="133" spans="2:10" x14ac:dyDescent="0.3">
      <c r="B133" s="12">
        <v>44082</v>
      </c>
      <c r="C133" s="8">
        <f>'Ontario Numbers'!C135-'Ontario Numbers'!C134</f>
        <v>375</v>
      </c>
      <c r="D133" s="8">
        <f>'Ontario Numbers'!D135-'Ontario Numbers'!D134</f>
        <v>238</v>
      </c>
      <c r="E133" s="8">
        <f>'Ontario Numbers'!E135-'Ontario Numbers'!E134</f>
        <v>0</v>
      </c>
      <c r="F133" s="8">
        <f>'Ontario Numbers'!F135-'Ontario Numbers'!F134</f>
        <v>2</v>
      </c>
      <c r="G133" s="8">
        <f>'Ontario Numbers'!G135-'Ontario Numbers'!G134</f>
        <v>2</v>
      </c>
      <c r="H133" s="8">
        <f>'Ontario Numbers'!H135-'Ontario Numbers'!H134</f>
        <v>-2</v>
      </c>
      <c r="I133" s="8">
        <f>'Ontario Numbers'!I135-'Ontario Numbers'!I134</f>
        <v>44654</v>
      </c>
      <c r="J133" s="13" t="s">
        <v>21</v>
      </c>
    </row>
    <row r="134" spans="2:10" x14ac:dyDescent="0.3">
      <c r="B134" s="12">
        <v>44083</v>
      </c>
      <c r="C134" s="8">
        <f>'Ontario Numbers'!C136-'Ontario Numbers'!C135</f>
        <v>149</v>
      </c>
      <c r="D134" s="8">
        <f>'Ontario Numbers'!D136-'Ontario Numbers'!D135</f>
        <v>136</v>
      </c>
      <c r="E134" s="8">
        <f>'Ontario Numbers'!E136-'Ontario Numbers'!E135</f>
        <v>0</v>
      </c>
      <c r="F134" s="8">
        <f>'Ontario Numbers'!F136-'Ontario Numbers'!F135</f>
        <v>1</v>
      </c>
      <c r="G134" s="8">
        <f>'Ontario Numbers'!G136-'Ontario Numbers'!G135</f>
        <v>-2</v>
      </c>
      <c r="H134" s="8">
        <f>'Ontario Numbers'!H136-'Ontario Numbers'!H135</f>
        <v>1</v>
      </c>
      <c r="I134" s="8">
        <f>'Ontario Numbers'!I136-'Ontario Numbers'!I135</f>
        <v>17605</v>
      </c>
      <c r="J134" s="13"/>
    </row>
    <row r="135" spans="2:10" x14ac:dyDescent="0.3">
      <c r="B135" s="12">
        <v>44084</v>
      </c>
      <c r="C135" s="8">
        <f>'Ontario Numbers'!C137-'Ontario Numbers'!C136</f>
        <v>170</v>
      </c>
      <c r="D135" s="8">
        <f>'Ontario Numbers'!D137-'Ontario Numbers'!D136</f>
        <v>142</v>
      </c>
      <c r="E135" s="8">
        <f>'Ontario Numbers'!E137-'Ontario Numbers'!E136</f>
        <v>1</v>
      </c>
      <c r="F135" s="8">
        <f>'Ontario Numbers'!F137-'Ontario Numbers'!F136</f>
        <v>-1</v>
      </c>
      <c r="G135" s="8">
        <f>'Ontario Numbers'!G137-'Ontario Numbers'!G136</f>
        <v>-1</v>
      </c>
      <c r="H135" s="8">
        <f>'Ontario Numbers'!H137-'Ontario Numbers'!H136</f>
        <v>1</v>
      </c>
      <c r="I135" s="8">
        <f>'Ontario Numbers'!I137-'Ontario Numbers'!I136</f>
        <v>24669</v>
      </c>
      <c r="J135" s="13"/>
    </row>
    <row r="136" spans="2:10" x14ac:dyDescent="0.3">
      <c r="B136" s="12">
        <v>44085</v>
      </c>
      <c r="C136" s="8">
        <f>'Ontario Numbers'!C138-'Ontario Numbers'!C137</f>
        <v>213</v>
      </c>
      <c r="D136" s="8">
        <f>'Ontario Numbers'!D138-'Ontario Numbers'!D137</f>
        <v>124</v>
      </c>
      <c r="E136" s="8">
        <f>'Ontario Numbers'!E138-'Ontario Numbers'!E137</f>
        <v>-1</v>
      </c>
      <c r="F136" s="8">
        <f>'Ontario Numbers'!F138-'Ontario Numbers'!F137</f>
        <v>-5</v>
      </c>
      <c r="G136" s="8">
        <f>'Ontario Numbers'!G138-'Ontario Numbers'!G137</f>
        <v>4</v>
      </c>
      <c r="H136" s="8">
        <f>'Ontario Numbers'!H138-'Ontario Numbers'!H137</f>
        <v>0</v>
      </c>
      <c r="I136" s="8">
        <f>'Ontario Numbers'!I138-'Ontario Numbers'!I137</f>
        <v>32501</v>
      </c>
      <c r="J136" s="13"/>
    </row>
    <row r="137" spans="2:10" x14ac:dyDescent="0.3">
      <c r="B137" s="12">
        <v>44086</v>
      </c>
      <c r="C137" s="8">
        <f>'Ontario Numbers'!C139-'Ontario Numbers'!C138</f>
        <v>232</v>
      </c>
      <c r="D137" s="8">
        <f>'Ontario Numbers'!D139-'Ontario Numbers'!D138</f>
        <v>119</v>
      </c>
      <c r="E137" s="8">
        <f>'Ontario Numbers'!E139-'Ontario Numbers'!E138</f>
        <v>1</v>
      </c>
      <c r="F137" s="8">
        <f>'Ontario Numbers'!F139-'Ontario Numbers'!F138</f>
        <v>-6</v>
      </c>
      <c r="G137" s="8">
        <f>'Ontario Numbers'!G139-'Ontario Numbers'!G138</f>
        <v>-6</v>
      </c>
      <c r="H137" s="8">
        <f>'Ontario Numbers'!H139-'Ontario Numbers'!H138</f>
        <v>-1</v>
      </c>
      <c r="I137" s="8">
        <f>'Ontario Numbers'!I139-'Ontario Numbers'!I138</f>
        <v>35618</v>
      </c>
      <c r="J137" s="13"/>
    </row>
    <row r="138" spans="2:10" x14ac:dyDescent="0.3">
      <c r="B138" s="12">
        <v>44087</v>
      </c>
      <c r="C138" s="8">
        <f>'Ontario Numbers'!C140-'Ontario Numbers'!C139</f>
        <v>204</v>
      </c>
      <c r="D138" s="8">
        <f>'Ontario Numbers'!D140-'Ontario Numbers'!D139</f>
        <v>124</v>
      </c>
      <c r="E138" s="8">
        <f>'Ontario Numbers'!E140-'Ontario Numbers'!E139</f>
        <v>1</v>
      </c>
      <c r="F138" s="8">
        <f>'Ontario Numbers'!F140-'Ontario Numbers'!F139</f>
        <v>-4</v>
      </c>
      <c r="G138" s="8">
        <f>'Ontario Numbers'!G140-'Ontario Numbers'!G139</f>
        <v>2</v>
      </c>
      <c r="H138" s="8">
        <f>'Ontario Numbers'!H140-'Ontario Numbers'!H139</f>
        <v>1</v>
      </c>
      <c r="I138" s="8">
        <f>'Ontario Numbers'!I140-'Ontario Numbers'!I139</f>
        <v>31143</v>
      </c>
      <c r="J138" s="13"/>
    </row>
  </sheetData>
  <phoneticPr fontId="3" type="noConversion"/>
  <conditionalFormatting sqref="C1:C2 C113:C129 C131:C1048576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113:D129 D1:D2 D131:D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 E113:E129 E131:E104857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113:F129 F1:F2 F131:F1048576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113:G129 G1:G2 G131:G1048576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113:H129 H1:H2 H131:H104857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113:H129 H1:H2 H131:H1048576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3:G129 G131:G1048576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113:F129 F131:F1048576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3:E129 E131:E1048576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113:D129 D1:D2 D131:D1048576">
    <cfRule type="colorScale" priority="1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C113:C129 C131:C104857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I113:I129 I1:I2 I131:I1048576">
    <cfRule type="colorScale" priority="9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C1:C26 C28:C36 C40:C48 C50:C51 C53:C58 C61:C70 C73:C74 C76:C77 C79:C101 C103:C109 C111 C113:C129 C131:C1048576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1:D26 D28:D36 D40:D48 D50:D51 D53:D58 D61:D70 D73:D74 D76:D77 D79:D101 D103:D109 D111 D113:D129 D131:D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6 E28:E36 E40:E48 E50:E51 E53:E58 E61:E70 E73:E74 E76:E77 E79:E101 E103:E109 E111 E113:E129 E131:E104857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1:F26 F28:F36 F40:F48 F50:F51 F53:F58 F61:F70 F73:F74 F76:F77 F79:F101 F103:F109 F111 F113:F129 F131:F1048576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1:G26 G28:G36 G40:G48 G50:G51 G53:G58 G61:G70 G73:G74 G76:G77 G79:G101 G103:G109 G111 G113:G129 G131:G1048576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1:H26 H28:H36 H40:H48 H50:H51 H53:H58 H61:H70 H73:H74 H76:H77 H79:H101 H103:H109 H111 H113:H129 H131:H1048576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I1:I26 I28:I36 I40:I48 I50:I51 I53:I58 I61:I70 I73:I74 I76:I77 I79:I101 I103:I109 I111 I113:I129 I131:I1048576">
    <cfRule type="colorScale" priority="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EEB9B-2C10-44E9-A3AC-EEED8671C8A4}">
  <dimension ref="A1"/>
  <sheetViews>
    <sheetView tabSelected="1" topLeftCell="A19" workbookViewId="0">
      <selection activeCell="H40" sqref="H4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Ontario Numbers</vt:lpstr>
      <vt:lpstr>Daily Numbers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ANUP'S PC</dc:creator>
  <cp:lastModifiedBy>ANUP'S PC</cp:lastModifiedBy>
  <dcterms:created xsi:type="dcterms:W3CDTF">2020-04-14T14:05:22Z</dcterms:created>
  <dcterms:modified xsi:type="dcterms:W3CDTF">2020-09-13T18:12:29Z</dcterms:modified>
</cp:coreProperties>
</file>