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F:\"/>
    </mc:Choice>
  </mc:AlternateContent>
  <xr:revisionPtr revIDLastSave="0" documentId="8_{7CD4FAAB-7376-4E84-813E-3196BD991ED8}" xr6:coauthVersionLast="47" xr6:coauthVersionMax="47" xr10:uidLastSave="{00000000-0000-0000-0000-000000000000}"/>
  <bookViews>
    <workbookView xWindow="-108" yWindow="-108" windowWidth="23256" windowHeight="12456" firstSheet="1" activeTab="1" xr2:uid="{15E22B24-6084-41FF-A4FF-B9D0F989F244}"/>
  </bookViews>
  <sheets>
    <sheet name="pivot report" sheetId="1" r:id="rId1"/>
    <sheet name="dashboard" sheetId="2" r:id="rId2"/>
    <sheet name="daily emegency no of patient" sheetId="3" r:id="rId3"/>
    <sheet name="avg wait time daily trend" sheetId="4" r:id="rId4"/>
    <sheet name="satisfaction score daily trend" sheetId="5" r:id="rId5"/>
  </sheets>
  <definedNames>
    <definedName name="Slicer_Date__Month">#N/A</definedName>
    <definedName name="Slicer_Date__Year">#N/A</definedName>
  </definedNames>
  <calcPr calcId="191029"/>
  <pivotCaches>
    <pivotCache cacheId="1517" r:id="rId6"/>
    <pivotCache cacheId="1520" r:id="rId7"/>
    <pivotCache cacheId="1523" r:id="rId8"/>
    <pivotCache cacheId="1526" r:id="rId9"/>
    <pivotCache cacheId="1529" r:id="rId10"/>
    <pivotCache cacheId="1532" r:id="rId11"/>
    <pivotCache cacheId="1535" r:id="rId12"/>
    <pivotCache cacheId="1538" r:id="rId13"/>
    <pivotCache cacheId="1541" r:id="rId14"/>
    <pivotCache cacheId="1544" r:id="rId15"/>
    <pivotCache cacheId="1547" r:id="rId16"/>
    <pivotCache cacheId="1550" r:id="rId17"/>
    <pivotCache cacheId="1553" r:id="rId18"/>
  </pivotCaches>
  <fileRecoveryPr repairLoad="1"/>
  <extLst>
    <ext xmlns:x14="http://schemas.microsoft.com/office/spreadsheetml/2009/9/main" uri="{876F7934-8845-4945-9796-88D515C7AA90}">
      <x14:pivotCaches>
        <pivotCache cacheId="364"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  1_6facd947-f856-41ab-9376-cfa40d09f08b" name="Hospital Emergency Room Data  1" connection="Query - Hospital Emergency Room Data (1)"/>
          <x15:modelTable id="calendar_Table_6a3f650b-afa7-4e95-8ad0-4e86092873d4" name="calendar_Table" connection="Query - calendar_Table"/>
        </x15:modelTables>
        <x15:modelRelationships>
          <x15:modelRelationship fromTable="Hospital Emergency Room Data  1"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B46" i="1" l="1"/>
  <c r="C46" i="1"/>
  <c r="A46" i="1"/>
  <c r="B45" i="1"/>
  <c r="C45" i="1"/>
  <c r="A4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D7DD98-DC5F-45B1-92DD-92562C9A55F6}" name="Query - calendar_Table" description="Connection to the 'calendar_Table' query in the workbook." type="100" refreshedVersion="8" minRefreshableVersion="5">
    <extLst>
      <ext xmlns:x15="http://schemas.microsoft.com/office/spreadsheetml/2010/11/main" uri="{DE250136-89BD-433C-8126-D09CA5730AF9}">
        <x15:connection id="8d3e66ad-6dbf-495b-9743-b09bb6ed19f5"/>
      </ext>
    </extLst>
  </connection>
  <connection id="2" xr16:uid="{9BD362A9-8FAD-403E-9F9B-4FE2CCE7008F}" name="Query - Hospital Emergency Room Data (1)" description="Connection to the 'Hospital Emergency Room Data (1)' query in the workbook." type="100" refreshedVersion="8" minRefreshableVersion="5">
    <extLst>
      <ext xmlns:x15="http://schemas.microsoft.com/office/spreadsheetml/2010/11/main" uri="{DE250136-89BD-433C-8126-D09CA5730AF9}">
        <x15:connection id="025b7ec3-0518-4e41-a16f-a05cf7f76662"/>
      </ext>
    </extLst>
  </connection>
  <connection id="3" xr16:uid="{6A208A98-1BEE-4AA2-BF12-F4804529907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<sst xmlns="http://schemas.openxmlformats.org/spreadsheetml/2006/main" count="158" uniqueCount="78">
  <si>
    <t>Distinct Count of Patient Id</t>
  </si>
  <si>
    <t>No. of Patient</t>
  </si>
  <si>
    <t>Average of Patient Waittime</t>
  </si>
  <si>
    <t>Average of Patient Satisfaction Score</t>
  </si>
  <si>
    <t>Row Labels</t>
  </si>
  <si>
    <t>Grand Total</t>
  </si>
  <si>
    <t>Daily trnds og no of pateint</t>
  </si>
  <si>
    <t>average wait time</t>
  </si>
  <si>
    <t>•Use an area sparkline to track daily changes and highlight days with longer wait times that might need improvements.</t>
  </si>
  <si>
    <t>•Use an area sparkline to show trends, spot drops in satisfaction, and link them to busy times or challenges.</t>
  </si>
  <si>
    <t>satisfaction score daily trnd</t>
  </si>
  <si>
    <t>Count of Patient Admission Flag</t>
  </si>
  <si>
    <t>admited</t>
  </si>
  <si>
    <t>not admited</t>
  </si>
  <si>
    <t>Count of Patient Admission Flag2</t>
  </si>
  <si>
    <t>Admission Status</t>
  </si>
  <si>
    <t>%Status</t>
  </si>
  <si>
    <t>No. of  Pateint</t>
  </si>
  <si>
    <t>nyhvtuvjh</t>
  </si>
  <si>
    <t>Count of Age Group</t>
  </si>
  <si>
    <t>0-09</t>
  </si>
  <si>
    <t>10-19</t>
  </si>
  <si>
    <t>20-29</t>
  </si>
  <si>
    <t>30-39</t>
  </si>
  <si>
    <t>40-49</t>
  </si>
  <si>
    <t>50-59</t>
  </si>
  <si>
    <t>60-69</t>
  </si>
  <si>
    <t>70-79</t>
  </si>
  <si>
    <t>age grp wise nalysis</t>
  </si>
  <si>
    <t>Ontime</t>
  </si>
  <si>
    <t>Delay</t>
  </si>
  <si>
    <t>Count of patient attended status</t>
  </si>
  <si>
    <t>attended status</t>
  </si>
  <si>
    <t>Count of Patient Gender</t>
  </si>
  <si>
    <t>Female</t>
  </si>
  <si>
    <t>Male</t>
  </si>
  <si>
    <t>gender wise analysis</t>
  </si>
  <si>
    <t>Cardiology</t>
  </si>
  <si>
    <t>Gastroenterology</t>
  </si>
  <si>
    <t>General Practice</t>
  </si>
  <si>
    <t>Neurology</t>
  </si>
  <si>
    <t>None</t>
  </si>
  <si>
    <t>Orthopedics</t>
  </si>
  <si>
    <t>Physiotherapy</t>
  </si>
  <si>
    <t>Renal</t>
  </si>
  <si>
    <t>Count of Department Referral</t>
  </si>
  <si>
    <t>2023</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</si>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</sst>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family val="2"/>
      <scheme val="minor"/>
    </font>
    <font>
      <sz val="11"/>
      <color theme="1"/>
      <name val="Calibri"/>
      <family val="2"/>
      <scheme val="minor"/>
    </font>
    <font>
      <sz val="11"/>
      <color rgb="FFFF0000"/>
      <name val="Calibri"/>
      <family val="2"/>
      <scheme val="minor"/>
    </font>
    <font>
      <sz val="18"/>
      <color theme="1"/>
      <name val="Calibri"/>
      <family val="2"/>
      <scheme val="minor"/>
    </font>
    <font>
      <b/>
      <sz val="11"/>
      <color theme="1"/>
      <name val="Calibri"/>
      <family val="2"/>
      <scheme val="minor"/>
    </font>
    <font>
      <sz val="16"/>
      <color rgb="FF000000"/>
      <name val="Calibri"/>
      <family val="2"/>
      <scheme val="minor"/>
    </font>
    <font>
      <b/>
      <sz val="12"/>
      <color theme="1"/>
      <name val="Calibri"/>
      <family val="2"/>
      <scheme val="minor"/>
    </font>
    <font>
      <b/>
      <sz val="14"/>
      <color theme="1"/>
      <name val="Calibri"/>
      <family val="2"/>
      <scheme val="minor"/>
    </font>
    <font>
      <b/>
      <sz val="18"/>
      <color theme="1"/>
      <name val="Calibri"/>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4"/>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0" fontId="0" fillId="0" borderId="0" xfId="0" pivotButton="1"/>
    <xf numFmtId="0" fontId="0" fillId="2" borderId="0" xfId="0" applyFill="1"/>
    <xf numFmtId="2" fontId="0" fillId="0" borderId="0" xfId="0" applyNumberFormat="1"/>
    <xf numFmtId="0" fontId="0" fillId="0" borderId="0" xfId="0" applyAlignment="1">
      <alignment horizontal="left"/>
    </xf>
    <xf numFmtId="0" fontId="2" fillId="0" borderId="0" xfId="0" applyFont="1"/>
    <xf numFmtId="0" fontId="3" fillId="0" borderId="0" xfId="0" applyFont="1" applyAlignment="1">
      <alignment horizontal="left" vertical="center" indent="3"/>
    </xf>
    <xf numFmtId="0" fontId="3" fillId="0" borderId="0" xfId="0" applyFont="1"/>
    <xf numFmtId="1" fontId="0" fillId="0" borderId="0" xfId="0" applyNumberFormat="1"/>
    <xf numFmtId="10" fontId="0" fillId="0" borderId="0" xfId="0" applyNumberFormat="1"/>
    <xf numFmtId="0" fontId="0" fillId="3" borderId="0" xfId="0" applyFill="1"/>
    <xf numFmtId="0" fontId="0" fillId="4" borderId="0" xfId="0" applyFill="1"/>
    <xf numFmtId="0" fontId="0" fillId="3" borderId="0" xfId="0" applyFill="1" applyAlignment="1">
      <alignment horizontal="center"/>
    </xf>
    <xf numFmtId="0" fontId="0" fillId="4" borderId="0" xfId="0" applyFill="1" applyAlignment="1">
      <alignment horizontal="center"/>
    </xf>
    <xf numFmtId="9" fontId="0" fillId="4" borderId="0" xfId="1" applyFont="1" applyFill="1" applyAlignment="1">
      <alignment horizontal="center"/>
    </xf>
    <xf numFmtId="0" fontId="0" fillId="0" borderId="0" xfId="0" applyNumberFormat="1"/>
    <xf numFmtId="0" fontId="5" fillId="0" borderId="0" xfId="0" applyFont="1"/>
    <xf numFmtId="0" fontId="4" fillId="0" borderId="0" xfId="0" applyFont="1"/>
    <xf numFmtId="0" fontId="6" fillId="0" borderId="0" xfId="0" applyFont="1"/>
    <xf numFmtId="0" fontId="7" fillId="0" borderId="0" xfId="0" applyFont="1" applyAlignment="1">
      <alignment horizontal="left" vertical="center" indent="3"/>
    </xf>
    <xf numFmtId="0" fontId="7" fillId="0" borderId="0" xfId="0" applyFont="1"/>
    <xf numFmtId="0" fontId="8" fillId="0" borderId="0" xfId="0" applyFont="1"/>
  </cellXfs>
  <cellStyles count="2">
    <cellStyle name="Normal" xfId="0" builtinId="0"/>
    <cellStyle name="Percent" xfId="1" builtinId="5"/>
  </cellStyles>
  <dxfs count="477">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14" formatCode="0.00%"/>
    </dxf>
    <dxf>
      <numFmt numFmtId="1" formatCode="0"/>
    </dxf>
    <dxf>
      <numFmt numFmtId="2" formatCode="0.00"/>
    </dxf>
    <dxf>
      <numFmt numFmtId="2" formatCode="0.00"/>
    </dxf>
    <dxf>
      <numFmt numFmtId="2" formatCode="0.00"/>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ont>
        <b/>
        <color theme="1"/>
      </font>
      <border>
        <bottom style="thin">
          <color theme="0" tint="-0.34998626667073579"/>
        </bottom>
        <vertical/>
        <horizontal/>
      </border>
    </dxf>
    <dxf>
      <font>
        <sz val="8"/>
        <color theme="1"/>
      </font>
      <fill>
        <patternFill>
          <bgColor theme="0" tint="-0.14996795556505021"/>
        </patternFill>
      </fill>
      <border diagonalUp="0" diagonalDown="0">
        <left/>
        <right/>
        <top/>
        <bottom/>
        <vertical/>
        <horizontal/>
      </border>
    </dxf>
  </dxfs>
  <tableStyles count="2" defaultTableStyle="TableStyleMedium2" defaultPivotStyle="PivotStyleLight16">
    <tableStyle name="my new style" pivot="0" table="0" count="10" xr9:uid="{8FE59641-6D07-4CE2-BC68-AAA5ECAE3490}">
      <tableStyleElement type="wholeTable" dxfId="476"/>
      <tableStyleElement type="headerRow" dxfId="475"/>
    </tableStyle>
    <tableStyle name="my style" pivot="0" table="0" count="10" xr9:uid="{28685E73-A29C-4C50-9978-2DA9ECDB068B}">
      <tableStyleElement type="wholeTable" dxfId="474"/>
      <tableStyleElement type="headerRow" dxfId="473"/>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new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63" Type="http://schemas.openxmlformats.org/officeDocument/2006/relationships/customXml" Target="../customXml/item3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1.xml"/><Relationship Id="rId29" Type="http://schemas.openxmlformats.org/officeDocument/2006/relationships/customXml" Target="../customXml/item2.xml"/><Relationship Id="rId41" Type="http://schemas.openxmlformats.org/officeDocument/2006/relationships/customXml" Target="../customXml/item14.xml"/><Relationship Id="rId54" Type="http://schemas.openxmlformats.org/officeDocument/2006/relationships/customXml" Target="../customXml/item27.xml"/><Relationship Id="rId62"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66" Type="http://schemas.openxmlformats.org/officeDocument/2006/relationships/customXml" Target="../customXml/item39.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61" Type="http://schemas.openxmlformats.org/officeDocument/2006/relationships/customXml" Target="../customXml/item34.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60" Type="http://schemas.openxmlformats.org/officeDocument/2006/relationships/customXml" Target="../customXml/item33.xml"/><Relationship Id="rId65" Type="http://schemas.openxmlformats.org/officeDocument/2006/relationships/customXml" Target="../customXml/item3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64" Type="http://schemas.openxmlformats.org/officeDocument/2006/relationships/customXml" Target="../customXml/item37.xml"/><Relationship Id="rId8" Type="http://schemas.openxmlformats.org/officeDocument/2006/relationships/pivotCacheDefinition" Target="pivotCache/pivotCacheDefinition3.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non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3"/>
        <c:spPr>
          <a:solidFill>
            <a:schemeClr val="accent1"/>
          </a:solidFill>
          <a:ln>
            <a:noFill/>
          </a:ln>
          <a:effectLst/>
        </c:spPr>
        <c:dLbl>
          <c:idx val="0"/>
          <c:tx>
            <c:rich>
              <a:bodyPr rot="0" spcFirstLastPara="1" vertOverflow="ellipsis" vert="horz" wrap="none" anchor="ctr" anchorCtr="1"/>
              <a:lstStyle/>
              <a:p>
                <a:pPr>
                  <a:defRPr sz="500" b="0" i="0" u="none" strike="noStrike" kern="1200" baseline="0">
                    <a:solidFill>
                      <a:schemeClr val="tx1">
                        <a:lumMod val="75000"/>
                        <a:lumOff val="25000"/>
                      </a:schemeClr>
                    </a:solidFill>
                    <a:latin typeface="+mn-lt"/>
                    <a:ea typeface="+mn-ea"/>
                    <a:cs typeface="+mn-cs"/>
                  </a:defRPr>
                </a:pPr>
                <a:fld id="{1E0A8392-584B-4217-8016-F72C554DD1E8}" type="CELLRANGE">
                  <a:rPr lang="en-US"/>
                  <a:pPr>
                    <a:defRPr sz="5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0.11017545220640523"/>
          <c:y val="0.1381692573402418"/>
          <c:w val="0.56066547716018267"/>
          <c:h val="0.70467817170522073"/>
        </c:manualLayout>
      </c:layout>
      <c:barChart>
        <c:barDir val="bar"/>
        <c:grouping val="clustered"/>
        <c:varyColors val="0"/>
        <c:ser>
          <c:idx val="0"/>
          <c:order val="0"/>
          <c:tx>
            <c:strRef>
              <c:f>'pivot report'!$C$23:$C$24</c:f>
              <c:strCache>
                <c:ptCount val="1"/>
                <c:pt idx="0">
                  <c:v>Count of Patient Admission Flag</c:v>
                </c:pt>
              </c:strCache>
            </c:strRef>
          </c:tx>
          <c:spPr>
            <a:solidFill>
              <a:schemeClr val="accent1"/>
            </a:solidFill>
            <a:ln>
              <a:noFill/>
            </a:ln>
            <a:effectLst/>
          </c:spPr>
          <c:invertIfNegative val="0"/>
          <c:dPt>
            <c:idx val="0"/>
            <c:invertIfNegative val="0"/>
            <c:bubble3D val="0"/>
          </c:dPt>
          <c:dPt>
            <c:idx val="1"/>
            <c:invertIfNegative val="0"/>
            <c:bubble3D val="0"/>
          </c:dPt>
          <c:dLbls>
            <c:dLbl>
              <c:idx val="1"/>
              <c:tx>
                <c:rich>
                  <a:bodyPr/>
                  <a:lstStyle/>
                  <a:p>
                    <a:fld id="{1E0A8392-584B-4217-8016-F72C554DD1E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spPr>
              <a:noFill/>
              <a:ln>
                <a:noFill/>
              </a:ln>
              <a:effectLst/>
            </c:spPr>
            <c:txPr>
              <a:bodyPr rot="0" spcFirstLastPara="1" vertOverflow="ellipsis" vert="horz" wrap="non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report'!$C$23:$C$24</c:f>
              <c:strCache>
                <c:ptCount val="2"/>
                <c:pt idx="0">
                  <c:v>admited</c:v>
                </c:pt>
                <c:pt idx="1">
                  <c:v>not admited</c:v>
                </c:pt>
              </c:strCache>
            </c:strRef>
          </c:cat>
          <c:val>
            <c:numRef>
              <c:f>'pivot report'!$C$23:$C$24</c:f>
              <c:numCache>
                <c:formatCode>0</c:formatCode>
                <c:ptCount val="2"/>
                <c:pt idx="0">
                  <c:v>229</c:v>
                </c:pt>
                <c:pt idx="1">
                  <c:v>251</c:v>
                </c:pt>
              </c:numCache>
            </c:numRef>
          </c:val>
          <c:extLst>
            <c:ext xmlns:c16="http://schemas.microsoft.com/office/drawing/2014/chart" uri="{C3380CC4-5D6E-409C-BE32-E72D297353CC}">
              <c16:uniqueId val="{00000007-9269-49C7-9BB5-E73093EEAC55}"/>
            </c:ext>
          </c:extLst>
        </c:ser>
        <c:ser>
          <c:idx val="1"/>
          <c:order val="1"/>
          <c:tx>
            <c:strRef>
              <c:f>'pivot report'!$C$23:$C$24</c:f>
              <c:strCache>
                <c:ptCount val="1"/>
                <c:pt idx="0">
                  <c:v>Count of Patient Admission Flag2</c:v>
                </c:pt>
              </c:strCache>
            </c:strRef>
          </c:tx>
          <c:spPr>
            <a:solidFill>
              <a:schemeClr val="accent2"/>
            </a:solidFill>
            <a:ln>
              <a:noFill/>
            </a:ln>
            <a:effectLst/>
          </c:spPr>
          <c:invertIfNegative val="0"/>
          <c:cat>
            <c:strRef>
              <c:f>'pivot report'!$C$23:$C$24</c:f>
              <c:strCache>
                <c:ptCount val="2"/>
                <c:pt idx="0">
                  <c:v>admited</c:v>
                </c:pt>
                <c:pt idx="1">
                  <c:v>not admited</c:v>
                </c:pt>
              </c:strCache>
            </c:strRef>
          </c:cat>
          <c:val>
            <c:numRef>
              <c:f>'pivot report'!$C$23:$C$24</c:f>
              <c:numCache>
                <c:formatCode>0.00%</c:formatCode>
                <c:ptCount val="2"/>
                <c:pt idx="0">
                  <c:v>0.47708333333333336</c:v>
                </c:pt>
                <c:pt idx="1">
                  <c:v>0.5229166666666667</c:v>
                </c:pt>
              </c:numCache>
            </c:numRef>
          </c:val>
          <c:extLst>
            <c:ext xmlns:c16="http://schemas.microsoft.com/office/drawing/2014/chart" uri="{C3380CC4-5D6E-409C-BE32-E72D297353CC}">
              <c16:uniqueId val="{00000008-9269-49C7-9BB5-E73093EEAC55}"/>
            </c:ext>
          </c:extLst>
        </c:ser>
        <c:dLbls>
          <c:showLegendKey val="0"/>
          <c:showVal val="0"/>
          <c:showCatName val="0"/>
          <c:showSerName val="0"/>
          <c:showPercent val="0"/>
          <c:showBubbleSize val="0"/>
        </c:dLbls>
        <c:gapWidth val="0"/>
        <c:axId val="204187839"/>
        <c:axId val="204179199"/>
      </c:barChart>
      <c:catAx>
        <c:axId val="204187839"/>
        <c:scaling>
          <c:orientation val="minMax"/>
        </c:scaling>
        <c:delete val="1"/>
        <c:axPos val="l"/>
        <c:numFmt formatCode="General" sourceLinked="1"/>
        <c:majorTickMark val="none"/>
        <c:minorTickMark val="none"/>
        <c:tickLblPos val="nextTo"/>
        <c:crossAx val="204179199"/>
        <c:crosses val="autoZero"/>
        <c:auto val="1"/>
        <c:lblAlgn val="ctr"/>
        <c:lblOffset val="100"/>
        <c:noMultiLvlLbl val="0"/>
      </c:catAx>
      <c:valAx>
        <c:axId val="204179199"/>
        <c:scaling>
          <c:orientation val="minMax"/>
        </c:scaling>
        <c:delete val="1"/>
        <c:axPos val="b"/>
        <c:numFmt formatCode="0" sourceLinked="1"/>
        <c:majorTickMark val="none"/>
        <c:minorTickMark val="none"/>
        <c:tickLblPos val="nextTo"/>
        <c:crossAx val="20418783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5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report!PivotTable9</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report'!$H$43</c:f>
              <c:strCache>
                <c:ptCount val="1"/>
                <c:pt idx="0">
                  <c:v>Total</c:v>
                </c:pt>
              </c:strCache>
            </c:strRef>
          </c:tx>
          <c:spPr>
            <a:solidFill>
              <a:schemeClr val="accent1"/>
            </a:solidFill>
            <a:ln>
              <a:noFill/>
            </a:ln>
            <a:effectLst/>
          </c:spPr>
          <c:invertIfNegative val="0"/>
          <c:cat>
            <c:strRef>
              <c:f>'pivot report'!$G$44:$G$52</c:f>
              <c:strCache>
                <c:ptCount val="8"/>
                <c:pt idx="0">
                  <c:v>0-09</c:v>
                </c:pt>
                <c:pt idx="1">
                  <c:v>10-19</c:v>
                </c:pt>
                <c:pt idx="2">
                  <c:v>20-29</c:v>
                </c:pt>
                <c:pt idx="3">
                  <c:v>30-39</c:v>
                </c:pt>
                <c:pt idx="4">
                  <c:v>40-49</c:v>
                </c:pt>
                <c:pt idx="5">
                  <c:v>50-59</c:v>
                </c:pt>
                <c:pt idx="6">
                  <c:v>60-69</c:v>
                </c:pt>
                <c:pt idx="7">
                  <c:v>70-79</c:v>
                </c:pt>
              </c:strCache>
            </c:strRef>
          </c:cat>
          <c:val>
            <c:numRef>
              <c:f>'pivot report'!$H$44:$H$52</c:f>
              <c:numCache>
                <c:formatCode>0.00</c:formatCode>
                <c:ptCount val="8"/>
                <c:pt idx="0">
                  <c:v>63</c:v>
                </c:pt>
                <c:pt idx="1">
                  <c:v>49</c:v>
                </c:pt>
                <c:pt idx="2">
                  <c:v>57</c:v>
                </c:pt>
                <c:pt idx="3">
                  <c:v>73</c:v>
                </c:pt>
                <c:pt idx="4">
                  <c:v>63</c:v>
                </c:pt>
                <c:pt idx="5">
                  <c:v>60</c:v>
                </c:pt>
                <c:pt idx="6">
                  <c:v>57</c:v>
                </c:pt>
                <c:pt idx="7">
                  <c:v>58</c:v>
                </c:pt>
              </c:numCache>
            </c:numRef>
          </c:val>
          <c:extLst>
            <c:ext xmlns:c16="http://schemas.microsoft.com/office/drawing/2014/chart" uri="{C3380CC4-5D6E-409C-BE32-E72D297353CC}">
              <c16:uniqueId val="{00000005-B8F3-4E88-9BA2-B41FAAF54252}"/>
            </c:ext>
          </c:extLst>
        </c:ser>
        <c:dLbls>
          <c:showLegendKey val="0"/>
          <c:showVal val="0"/>
          <c:showCatName val="0"/>
          <c:showSerName val="0"/>
          <c:showPercent val="0"/>
          <c:showBubbleSize val="0"/>
        </c:dLbls>
        <c:gapWidth val="219"/>
        <c:overlap val="-27"/>
        <c:axId val="796006072"/>
        <c:axId val="796001392"/>
      </c:barChart>
      <c:catAx>
        <c:axId val="796006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001392"/>
        <c:crosses val="autoZero"/>
        <c:auto val="1"/>
        <c:lblAlgn val="ctr"/>
        <c:lblOffset val="100"/>
        <c:noMultiLvlLbl val="0"/>
      </c:catAx>
      <c:valAx>
        <c:axId val="7960013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006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597184967263701E-2"/>
          <c:y val="0.41095890410958902"/>
          <c:w val="0.90440281503273634"/>
          <c:h val="0.34131611117103511"/>
        </c:manualLayout>
      </c:layout>
      <c:areaChart>
        <c:grouping val="standard"/>
        <c:varyColors val="0"/>
        <c:ser>
          <c:idx val="0"/>
          <c:order val="0"/>
          <c:tx>
            <c:strRef>
              <c:f>'pivot report'!$E$6</c:f>
              <c:strCache>
                <c:ptCount val="1"/>
                <c:pt idx="0">
                  <c:v>Total</c:v>
                </c:pt>
              </c:strCache>
            </c:strRef>
          </c:tx>
          <c:spPr>
            <a:solidFill>
              <a:schemeClr val="accent1"/>
            </a:solidFill>
            <a:ln w="25400">
              <a:noFill/>
            </a:ln>
            <a:effectLst/>
          </c:spPr>
          <c:cat>
            <c:strRef>
              <c:f>'pivot report'!$D$7:$D$38</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report'!$E$7:$E$38</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4-8717-47EC-A208-E2C1CF15A6C9}"/>
            </c:ext>
          </c:extLst>
        </c:ser>
        <c:dLbls>
          <c:showLegendKey val="0"/>
          <c:showVal val="0"/>
          <c:showCatName val="0"/>
          <c:showSerName val="0"/>
          <c:showPercent val="0"/>
          <c:showBubbleSize val="0"/>
        </c:dLbls>
        <c:axId val="202408799"/>
        <c:axId val="202414559"/>
      </c:areaChart>
      <c:catAx>
        <c:axId val="202408799"/>
        <c:scaling>
          <c:orientation val="minMax"/>
        </c:scaling>
        <c:delete val="1"/>
        <c:axPos val="b"/>
        <c:numFmt formatCode="General" sourceLinked="1"/>
        <c:majorTickMark val="out"/>
        <c:minorTickMark val="none"/>
        <c:tickLblPos val="nextTo"/>
        <c:crossAx val="202414559"/>
        <c:crosses val="autoZero"/>
        <c:auto val="1"/>
        <c:lblAlgn val="ctr"/>
        <c:lblOffset val="100"/>
        <c:noMultiLvlLbl val="0"/>
      </c:catAx>
      <c:valAx>
        <c:axId val="202414559"/>
        <c:scaling>
          <c:orientation val="minMax"/>
        </c:scaling>
        <c:delete val="1"/>
        <c:axPos val="l"/>
        <c:numFmt formatCode="General" sourceLinked="1"/>
        <c:majorTickMark val="none"/>
        <c:minorTickMark val="none"/>
        <c:tickLblPos val="nextTo"/>
        <c:crossAx val="2024087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report!PivotTable5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306010928961746E-3"/>
          <c:y val="1.8727679531861795E-2"/>
          <c:w val="0.93888888888888888"/>
          <c:h val="0.79400749063670417"/>
        </c:manualLayout>
      </c:layout>
      <c:areaChart>
        <c:grouping val="standard"/>
        <c:varyColors val="0"/>
        <c:ser>
          <c:idx val="0"/>
          <c:order val="0"/>
          <c:tx>
            <c:strRef>
              <c:f>'pivot report'!$J$6</c:f>
              <c:strCache>
                <c:ptCount val="1"/>
                <c:pt idx="0">
                  <c:v>Total</c:v>
                </c:pt>
              </c:strCache>
            </c:strRef>
          </c:tx>
          <c:spPr>
            <a:solidFill>
              <a:schemeClr val="accent1"/>
            </a:solidFill>
            <a:ln w="25400">
              <a:noFill/>
            </a:ln>
            <a:effectLst/>
          </c:spPr>
          <c:cat>
            <c:strRef>
              <c:f>'pivot report'!$I$7:$I$38</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report'!$J$7:$J$38</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4-EFA2-4BA1-B817-0ECE621C63D3}"/>
            </c:ext>
          </c:extLst>
        </c:ser>
        <c:dLbls>
          <c:showLegendKey val="0"/>
          <c:showVal val="0"/>
          <c:showCatName val="0"/>
          <c:showSerName val="0"/>
          <c:showPercent val="0"/>
          <c:showBubbleSize val="0"/>
        </c:dLbls>
        <c:axId val="203856735"/>
        <c:axId val="203855655"/>
      </c:areaChart>
      <c:catAx>
        <c:axId val="203856735"/>
        <c:scaling>
          <c:orientation val="minMax"/>
        </c:scaling>
        <c:delete val="1"/>
        <c:axPos val="b"/>
        <c:numFmt formatCode="General" sourceLinked="1"/>
        <c:majorTickMark val="out"/>
        <c:minorTickMark val="none"/>
        <c:tickLblPos val="nextTo"/>
        <c:crossAx val="203855655"/>
        <c:crosses val="autoZero"/>
        <c:auto val="1"/>
        <c:lblAlgn val="ctr"/>
        <c:lblOffset val="100"/>
        <c:noMultiLvlLbl val="0"/>
      </c:catAx>
      <c:valAx>
        <c:axId val="203855655"/>
        <c:scaling>
          <c:orientation val="minMax"/>
        </c:scaling>
        <c:delete val="1"/>
        <c:axPos val="l"/>
        <c:numFmt formatCode="0.00" sourceLinked="1"/>
        <c:majorTickMark val="none"/>
        <c:minorTickMark val="none"/>
        <c:tickLblPos val="nextTo"/>
        <c:crossAx val="2038567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report!PivotTable6</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517822648406582E-2"/>
          <c:y val="0"/>
          <c:w val="0.90248226950354615"/>
          <c:h val="0.64767630948305388"/>
        </c:manualLayout>
      </c:layout>
      <c:areaChart>
        <c:grouping val="standard"/>
        <c:varyColors val="0"/>
        <c:ser>
          <c:idx val="0"/>
          <c:order val="0"/>
          <c:tx>
            <c:strRef>
              <c:f>'pivot report'!$M$37</c:f>
              <c:strCache>
                <c:ptCount val="1"/>
                <c:pt idx="0">
                  <c:v>Total</c:v>
                </c:pt>
              </c:strCache>
            </c:strRef>
          </c:tx>
          <c:spPr>
            <a:solidFill>
              <a:schemeClr val="accent1"/>
            </a:solidFill>
            <a:ln w="25400">
              <a:noFill/>
            </a:ln>
            <a:effectLst/>
          </c:spPr>
          <c:cat>
            <c:strRef>
              <c:f>'pivot report'!$L$38:$L$68</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report'!$M$38:$M$68</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4-889D-4EC4-9C2B-06BA37B059A7}"/>
            </c:ext>
          </c:extLst>
        </c:ser>
        <c:dLbls>
          <c:showLegendKey val="0"/>
          <c:showVal val="0"/>
          <c:showCatName val="0"/>
          <c:showSerName val="0"/>
          <c:showPercent val="0"/>
          <c:showBubbleSize val="0"/>
        </c:dLbls>
        <c:axId val="208851815"/>
        <c:axId val="208857575"/>
      </c:areaChart>
      <c:catAx>
        <c:axId val="208851815"/>
        <c:scaling>
          <c:orientation val="minMax"/>
        </c:scaling>
        <c:delete val="1"/>
        <c:axPos val="b"/>
        <c:numFmt formatCode="General" sourceLinked="1"/>
        <c:majorTickMark val="out"/>
        <c:minorTickMark val="none"/>
        <c:tickLblPos val="nextTo"/>
        <c:crossAx val="208857575"/>
        <c:crosses val="autoZero"/>
        <c:auto val="1"/>
        <c:lblAlgn val="ctr"/>
        <c:lblOffset val="100"/>
        <c:noMultiLvlLbl val="0"/>
      </c:catAx>
      <c:valAx>
        <c:axId val="208857575"/>
        <c:scaling>
          <c:orientation val="minMax"/>
        </c:scaling>
        <c:delete val="1"/>
        <c:axPos val="l"/>
        <c:numFmt formatCode="0.00" sourceLinked="1"/>
        <c:majorTickMark val="none"/>
        <c:minorTickMark val="none"/>
        <c:tickLblPos val="nextTo"/>
        <c:crossAx val="2088518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report!PivotTable9</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891418693145282E-2"/>
          <c:y val="5.8275884601561731E-2"/>
          <c:w val="0.89656596640279407"/>
          <c:h val="0.66865259581141556"/>
        </c:manualLayout>
      </c:layout>
      <c:barChart>
        <c:barDir val="col"/>
        <c:grouping val="clustered"/>
        <c:varyColors val="0"/>
        <c:ser>
          <c:idx val="0"/>
          <c:order val="0"/>
          <c:tx>
            <c:strRef>
              <c:f>'pivot report'!$H$43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report'!$G$44:$G$52</c:f>
              <c:strCache>
                <c:ptCount val="8"/>
                <c:pt idx="0">
                  <c:v>0-09</c:v>
                </c:pt>
                <c:pt idx="1">
                  <c:v>10-19</c:v>
                </c:pt>
                <c:pt idx="2">
                  <c:v>20-29</c:v>
                </c:pt>
                <c:pt idx="3">
                  <c:v>30-39</c:v>
                </c:pt>
                <c:pt idx="4">
                  <c:v>40-49</c:v>
                </c:pt>
                <c:pt idx="5">
                  <c:v>50-59</c:v>
                </c:pt>
                <c:pt idx="6">
                  <c:v>60-69</c:v>
                </c:pt>
                <c:pt idx="7">
                  <c:v>70-79</c:v>
                </c:pt>
              </c:strCache>
            </c:strRef>
          </c:cat>
          <c:val>
            <c:numRef>
              <c:f>'pivot report'!$H$44:$H$52</c:f>
              <c:numCache>
                <c:formatCode>0.00</c:formatCode>
                <c:ptCount val="8"/>
                <c:pt idx="0">
                  <c:v>63</c:v>
                </c:pt>
                <c:pt idx="1">
                  <c:v>49</c:v>
                </c:pt>
                <c:pt idx="2">
                  <c:v>57</c:v>
                </c:pt>
                <c:pt idx="3">
                  <c:v>73</c:v>
                </c:pt>
                <c:pt idx="4">
                  <c:v>63</c:v>
                </c:pt>
                <c:pt idx="5">
                  <c:v>60</c:v>
                </c:pt>
                <c:pt idx="6">
                  <c:v>57</c:v>
                </c:pt>
                <c:pt idx="7">
                  <c:v>58</c:v>
                </c:pt>
              </c:numCache>
            </c:numRef>
          </c:val>
          <c:extLst>
            <c:ext xmlns:c16="http://schemas.microsoft.com/office/drawing/2014/chart" uri="{C3380CC4-5D6E-409C-BE32-E72D297353CC}">
              <c16:uniqueId val="{00000005-4017-4FC4-A4E0-F17C3321CBD3}"/>
            </c:ext>
          </c:extLst>
        </c:ser>
        <c:dLbls>
          <c:showLegendKey val="0"/>
          <c:showVal val="0"/>
          <c:showCatName val="0"/>
          <c:showSerName val="0"/>
          <c:showPercent val="0"/>
          <c:showBubbleSize val="0"/>
        </c:dLbls>
        <c:gapWidth val="80"/>
        <c:overlap val="25"/>
        <c:axId val="796006072"/>
        <c:axId val="796001392"/>
      </c:barChart>
      <c:catAx>
        <c:axId val="796006072"/>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796001392"/>
        <c:crosses val="autoZero"/>
        <c:auto val="1"/>
        <c:lblAlgn val="ctr"/>
        <c:lblOffset val="100"/>
        <c:noMultiLvlLbl val="0"/>
      </c:catAx>
      <c:valAx>
        <c:axId val="796001392"/>
        <c:scaling>
          <c:orientation val="minMax"/>
        </c:scaling>
        <c:delete val="1"/>
        <c:axPos val="l"/>
        <c:numFmt formatCode="0.00" sourceLinked="1"/>
        <c:majorTickMark val="none"/>
        <c:minorTickMark val="none"/>
        <c:tickLblPos val="nextTo"/>
        <c:crossAx val="796006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report!PivotTable10</c:name>
    <c:fmtId val="3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alpha val="99000"/>
              </a:schemeClr>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alpha val="99000"/>
              </a:schemeClr>
            </a:solidFill>
          </a:ln>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accent1">
                <a:alpha val="99000"/>
              </a:schemeClr>
            </a:solidFill>
          </a:ln>
          <a:effectLst/>
        </c:spPr>
      </c:pivotFmt>
    </c:pivotFmts>
    <c:plotArea>
      <c:layout>
        <c:manualLayout>
          <c:layoutTarget val="inner"/>
          <c:xMode val="edge"/>
          <c:yMode val="edge"/>
          <c:x val="0.11126333502667006"/>
          <c:y val="0.19742966699475065"/>
          <c:w val="0.68968477154641372"/>
          <c:h val="0.65833546374884944"/>
        </c:manualLayout>
      </c:layout>
      <c:pieChart>
        <c:varyColors val="1"/>
        <c:ser>
          <c:idx val="0"/>
          <c:order val="0"/>
          <c:tx>
            <c:strRef>
              <c:f>'pivot report'!$I$58</c:f>
              <c:strCache>
                <c:ptCount val="1"/>
                <c:pt idx="0">
                  <c:v>Total</c:v>
                </c:pt>
              </c:strCache>
            </c:strRef>
          </c:tx>
          <c:spPr>
            <a:ln>
              <a:solidFill>
                <a:schemeClr val="accent1">
                  <a:alpha val="99000"/>
                </a:schemeClr>
              </a:solidFill>
            </a:ln>
            <a:effectLst/>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alpha val="99000"/>
                  </a:schemeClr>
                </a:solid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accent1">
                    <a:alpha val="99000"/>
                  </a:schemeClr>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report'!$H$59:$H$61</c:f>
              <c:strCache>
                <c:ptCount val="2"/>
                <c:pt idx="0">
                  <c:v>Delay</c:v>
                </c:pt>
                <c:pt idx="1">
                  <c:v>Ontime</c:v>
                </c:pt>
              </c:strCache>
            </c:strRef>
          </c:cat>
          <c:val>
            <c:numRef>
              <c:f>'pivot report'!$I$59:$I$61</c:f>
              <c:numCache>
                <c:formatCode>0</c:formatCode>
                <c:ptCount val="2"/>
                <c:pt idx="0">
                  <c:v>267</c:v>
                </c:pt>
                <c:pt idx="1">
                  <c:v>213</c:v>
                </c:pt>
              </c:numCache>
            </c:numRef>
          </c:val>
          <c:extLst>
            <c:ext xmlns:c16="http://schemas.microsoft.com/office/drawing/2014/chart" uri="{C3380CC4-5D6E-409C-BE32-E72D297353CC}">
              <c16:uniqueId val="{00000009-BE58-403E-9596-5C967DB2128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0058684700702734"/>
          <c:y val="1.5854658792650918E-2"/>
          <c:w val="0.52554160750398005"/>
          <c:h val="0.202547389909594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report!PivotTable11</c:name>
    <c:fmtId val="36"/>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9.3580560494454318E-2"/>
          <c:y val="0.17203350483716615"/>
          <c:w val="0.57015409364152059"/>
          <c:h val="0.63807858855188226"/>
        </c:manualLayout>
      </c:layout>
      <c:doughnutChart>
        <c:varyColors val="1"/>
        <c:ser>
          <c:idx val="0"/>
          <c:order val="0"/>
          <c:tx>
            <c:strRef>
              <c:f>'pivot report'!$I$68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report'!$H$69:$H$71</c:f>
              <c:strCache>
                <c:ptCount val="2"/>
                <c:pt idx="0">
                  <c:v>Female</c:v>
                </c:pt>
                <c:pt idx="1">
                  <c:v>Male</c:v>
                </c:pt>
              </c:strCache>
            </c:strRef>
          </c:cat>
          <c:val>
            <c:numRef>
              <c:f>'pivot report'!$I$69:$I$71</c:f>
              <c:numCache>
                <c:formatCode>0.00</c:formatCode>
                <c:ptCount val="2"/>
                <c:pt idx="0">
                  <c:v>261</c:v>
                </c:pt>
                <c:pt idx="1">
                  <c:v>219</c:v>
                </c:pt>
              </c:numCache>
            </c:numRef>
          </c:val>
          <c:extLst>
            <c:ext xmlns:c16="http://schemas.microsoft.com/office/drawing/2014/chart" uri="{C3380CC4-5D6E-409C-BE32-E72D297353CC}">
              <c16:uniqueId val="{00000009-56C8-4F7F-9702-9E71BE651E5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5.517822368978071E-2"/>
          <c:y val="4.5202156589632071E-3"/>
          <c:w val="0.64871199874850083"/>
          <c:h val="0.205680946018931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report!PivotTable12</c:name>
    <c:fmtId val="4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959713615679697"/>
          <c:y val="4.9954586739327886E-2"/>
          <c:w val="0.71134303478337402"/>
          <c:h val="0.7629506461556067"/>
        </c:manualLayout>
      </c:layout>
      <c:barChart>
        <c:barDir val="bar"/>
        <c:grouping val="clustered"/>
        <c:varyColors val="0"/>
        <c:ser>
          <c:idx val="0"/>
          <c:order val="0"/>
          <c:tx>
            <c:strRef>
              <c:f>'pivot report'!$K$73</c:f>
              <c:strCache>
                <c:ptCount val="1"/>
                <c:pt idx="0">
                  <c:v>Total</c:v>
                </c:pt>
              </c:strCache>
            </c:strRef>
          </c:tx>
          <c:spPr>
            <a:solidFill>
              <a:schemeClr val="accent1"/>
            </a:soli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report'!$J$74:$J$82</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report'!$K$74:$K$82</c:f>
              <c:numCache>
                <c:formatCode>0</c:formatCode>
                <c:ptCount val="8"/>
                <c:pt idx="0">
                  <c:v>6</c:v>
                </c:pt>
                <c:pt idx="1">
                  <c:v>11</c:v>
                </c:pt>
                <c:pt idx="2">
                  <c:v>12</c:v>
                </c:pt>
                <c:pt idx="3">
                  <c:v>12</c:v>
                </c:pt>
                <c:pt idx="4">
                  <c:v>20</c:v>
                </c:pt>
                <c:pt idx="5">
                  <c:v>35</c:v>
                </c:pt>
                <c:pt idx="6">
                  <c:v>93</c:v>
                </c:pt>
                <c:pt idx="7">
                  <c:v>291</c:v>
                </c:pt>
              </c:numCache>
            </c:numRef>
          </c:val>
          <c:extLst>
            <c:ext xmlns:c16="http://schemas.microsoft.com/office/drawing/2014/chart" uri="{C3380CC4-5D6E-409C-BE32-E72D297353CC}">
              <c16:uniqueId val="{00000005-822B-41D1-AA2F-C74E18AED021}"/>
            </c:ext>
          </c:extLst>
        </c:ser>
        <c:dLbls>
          <c:showLegendKey val="0"/>
          <c:showVal val="0"/>
          <c:showCatName val="0"/>
          <c:showSerName val="0"/>
          <c:showPercent val="0"/>
          <c:showBubbleSize val="0"/>
        </c:dLbls>
        <c:gapWidth val="100"/>
        <c:axId val="1008637128"/>
        <c:axId val="1008636408"/>
      </c:barChart>
      <c:catAx>
        <c:axId val="1008637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08636408"/>
        <c:crosses val="autoZero"/>
        <c:auto val="1"/>
        <c:lblAlgn val="ctr"/>
        <c:lblOffset val="100"/>
        <c:noMultiLvlLbl val="0"/>
      </c:catAx>
      <c:valAx>
        <c:axId val="1008636408"/>
        <c:scaling>
          <c:orientation val="minMax"/>
        </c:scaling>
        <c:delete val="1"/>
        <c:axPos val="b"/>
        <c:numFmt formatCode="0" sourceLinked="1"/>
        <c:majorTickMark val="none"/>
        <c:minorTickMark val="none"/>
        <c:tickLblPos val="nextTo"/>
        <c:crossAx val="1008637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report!PivotTable4</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399364117340223E-2"/>
          <c:y val="6.6807313642756674E-2"/>
          <c:w val="0.92315271182705216"/>
          <c:h val="0.86743773325802631"/>
        </c:manualLayout>
      </c:layout>
      <c:areaChart>
        <c:grouping val="standard"/>
        <c:varyColors val="0"/>
        <c:ser>
          <c:idx val="0"/>
          <c:order val="0"/>
          <c:tx>
            <c:strRef>
              <c:f>'pivot report'!$E$6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report'!$D$7:$D$38</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report'!$E$7:$E$38</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4-EE6D-4E8D-9995-36C31CA3763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2408799"/>
        <c:axId val="202414559"/>
      </c:areaChart>
      <c:catAx>
        <c:axId val="20240879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2414559"/>
        <c:crosses val="autoZero"/>
        <c:auto val="1"/>
        <c:lblAlgn val="ctr"/>
        <c:lblOffset val="100"/>
        <c:noMultiLvlLbl val="0"/>
      </c:catAx>
      <c:valAx>
        <c:axId val="202414559"/>
        <c:scaling>
          <c:orientation val="minMax"/>
        </c:scaling>
        <c:delete val="1"/>
        <c:axPos val="l"/>
        <c:numFmt formatCode="General" sourceLinked="1"/>
        <c:majorTickMark val="out"/>
        <c:minorTickMark val="none"/>
        <c:tickLblPos val="nextTo"/>
        <c:crossAx val="2024087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report!PivotTable5</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797347484450559E-2"/>
          <c:y val="3.0504714364947311E-2"/>
          <c:w val="0.95530410980218738"/>
          <c:h val="0.90516287377555338"/>
        </c:manualLayout>
      </c:layout>
      <c:areaChart>
        <c:grouping val="standard"/>
        <c:varyColors val="0"/>
        <c:ser>
          <c:idx val="0"/>
          <c:order val="0"/>
          <c:tx>
            <c:strRef>
              <c:f>'pivot report'!$J$6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report'!$I$7:$I$38</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report'!$J$7:$J$38</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4-B9D8-4E14-8997-DF871D02636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3856735"/>
        <c:axId val="203855655"/>
      </c:areaChart>
      <c:catAx>
        <c:axId val="20385673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3855655"/>
        <c:crosses val="autoZero"/>
        <c:auto val="1"/>
        <c:lblAlgn val="ctr"/>
        <c:lblOffset val="100"/>
        <c:noMultiLvlLbl val="0"/>
      </c:catAx>
      <c:valAx>
        <c:axId val="203855655"/>
        <c:scaling>
          <c:orientation val="minMax"/>
        </c:scaling>
        <c:delete val="1"/>
        <c:axPos val="l"/>
        <c:numFmt formatCode="0.00" sourceLinked="1"/>
        <c:majorTickMark val="out"/>
        <c:minorTickMark val="none"/>
        <c:tickLblPos val="nextTo"/>
        <c:crossAx val="203856735"/>
        <c:crosses val="autoZero"/>
        <c:crossBetween val="midCat"/>
      </c:valAx>
      <c:spPr>
        <a:solidFill>
          <a:schemeClr val="bg1">
            <a:lumMod val="65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report!PivotTable6</c:name>
    <c:fmtId val="3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427966707273086E-2"/>
          <c:y val="2.8916929547844375E-2"/>
          <c:w val="0.94473976729572584"/>
          <c:h val="0.87434445300015728"/>
        </c:manualLayout>
      </c:layout>
      <c:areaChart>
        <c:grouping val="standard"/>
        <c:varyColors val="0"/>
        <c:ser>
          <c:idx val="0"/>
          <c:order val="0"/>
          <c:tx>
            <c:strRef>
              <c:f>'pivot report'!$M$37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report'!$L$38:$L$68</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report'!$M$38:$M$68</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4-1A81-4A46-81EE-B9DDDAFEE82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8851815"/>
        <c:axId val="208857575"/>
      </c:areaChart>
      <c:catAx>
        <c:axId val="20885181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208857575"/>
        <c:crosses val="autoZero"/>
        <c:auto val="1"/>
        <c:lblAlgn val="ctr"/>
        <c:lblOffset val="100"/>
        <c:noMultiLvlLbl val="0"/>
      </c:catAx>
      <c:valAx>
        <c:axId val="208857575"/>
        <c:scaling>
          <c:orientation val="minMax"/>
        </c:scaling>
        <c:delete val="1"/>
        <c:axPos val="l"/>
        <c:numFmt formatCode="0.00" sourceLinked="1"/>
        <c:majorTickMark val="out"/>
        <c:minorTickMark val="none"/>
        <c:tickLblPos val="nextTo"/>
        <c:crossAx val="208851815"/>
        <c:crosses val="autoZero"/>
        <c:crossBetween val="midCat"/>
      </c:valAx>
      <c:spPr>
        <a:solidFill>
          <a:schemeClr val="tx2">
            <a:lumMod val="60000"/>
            <a:lumOff val="40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accent1"/>
      </a:solidFill>
      <a:round/>
    </a:ln>
    <a:effectLst/>
  </c:spPr>
  <c:txPr>
    <a:bodyPr/>
    <a:lstStyle/>
    <a:p>
      <a:pPr>
        <a:defRPr>
          <a:solidFill>
            <a:schemeClr val="bg1">
              <a:lumMod val="85000"/>
            </a:schemeClr>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5.xml"/><Relationship Id="rId18" Type="http://schemas.openxmlformats.org/officeDocument/2006/relationships/chart" Target="../charts/chart9.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hyperlink" Target="#'satisfaction score daily trend'!A1"/><Relationship Id="rId17" Type="http://schemas.openxmlformats.org/officeDocument/2006/relationships/chart" Target="../charts/chart8.xml"/><Relationship Id="rId2" Type="http://schemas.openxmlformats.org/officeDocument/2006/relationships/image" Target="../media/image1.png"/><Relationship Id="rId16" Type="http://schemas.openxmlformats.org/officeDocument/2006/relationships/chart" Target="../charts/chart7.xml"/><Relationship Id="rId1" Type="http://schemas.openxmlformats.org/officeDocument/2006/relationships/hyperlink" Target="#'daily emegency no of patient'!A1"/><Relationship Id="rId6" Type="http://schemas.openxmlformats.org/officeDocument/2006/relationships/image" Target="../media/image5.svg"/><Relationship Id="rId11" Type="http://schemas.openxmlformats.org/officeDocument/2006/relationships/chart" Target="../charts/chart4.xml"/><Relationship Id="rId5" Type="http://schemas.openxmlformats.org/officeDocument/2006/relationships/image" Target="../media/image4.png"/><Relationship Id="rId15" Type="http://schemas.openxmlformats.org/officeDocument/2006/relationships/chart" Target="../charts/chart6.xml"/><Relationship Id="rId10" Type="http://schemas.openxmlformats.org/officeDocument/2006/relationships/hyperlink" Target="#'avg wait time daily trend'!A1"/><Relationship Id="rId4" Type="http://schemas.openxmlformats.org/officeDocument/2006/relationships/image" Target="../media/image3.svg"/><Relationship Id="rId9" Type="http://schemas.openxmlformats.org/officeDocument/2006/relationships/chart" Target="../charts/chart3.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30480</xdr:colOff>
      <xdr:row>43</xdr:row>
      <xdr:rowOff>22860</xdr:rowOff>
    </xdr:from>
    <xdr:to>
      <xdr:col>3</xdr:col>
      <xdr:colOff>1722120</xdr:colOff>
      <xdr:row>46</xdr:row>
      <xdr:rowOff>152400</xdr:rowOff>
    </xdr:to>
    <xdr:graphicFrame macro="">
      <xdr:nvGraphicFramePr>
        <xdr:cNvPr id="7" name="Chart 6">
          <a:extLst>
            <a:ext uri="{FF2B5EF4-FFF2-40B4-BE49-F238E27FC236}">
              <a16:creationId xmlns:a16="http://schemas.microsoft.com/office/drawing/2014/main" id="{29DE512E-3FC1-DA0F-A20A-15696D5D8E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861060</xdr:colOff>
      <xdr:row>54</xdr:row>
      <xdr:rowOff>19050</xdr:rowOff>
    </xdr:from>
    <xdr:to>
      <xdr:col>5</xdr:col>
      <xdr:colOff>586740</xdr:colOff>
      <xdr:row>69</xdr:row>
      <xdr:rowOff>19050</xdr:rowOff>
    </xdr:to>
    <xdr:graphicFrame macro="">
      <xdr:nvGraphicFramePr>
        <xdr:cNvPr id="2" name="Chart 1">
          <a:extLst>
            <a:ext uri="{FF2B5EF4-FFF2-40B4-BE49-F238E27FC236}">
              <a16:creationId xmlns:a16="http://schemas.microsoft.com/office/drawing/2014/main" id="{54C5F25A-3946-F29B-C554-73A0CB368D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38100</xdr:colOff>
      <xdr:row>0</xdr:row>
      <xdr:rowOff>121920</xdr:rowOff>
    </xdr:from>
    <xdr:to>
      <xdr:col>8</xdr:col>
      <xdr:colOff>320040</xdr:colOff>
      <xdr:row>4</xdr:row>
      <xdr:rowOff>129540</xdr:rowOff>
    </xdr:to>
    <xdr:sp macro="" textlink="">
      <xdr:nvSpPr>
        <xdr:cNvPr id="2" name="Rectangle: Rounded Corners 1">
          <a:extLst>
            <a:ext uri="{FF2B5EF4-FFF2-40B4-BE49-F238E27FC236}">
              <a16:creationId xmlns:a16="http://schemas.microsoft.com/office/drawing/2014/main" id="{563008CF-EA02-9C67-6BAA-778FD4025D93}"/>
            </a:ext>
          </a:extLst>
        </xdr:cNvPr>
        <xdr:cNvSpPr/>
      </xdr:nvSpPr>
      <xdr:spPr>
        <a:xfrm>
          <a:off x="38100" y="121920"/>
          <a:ext cx="5158740" cy="739140"/>
        </a:xfrm>
        <a:prstGeom prst="roundRect">
          <a:avLst>
            <a:gd name="adj" fmla="val 691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548640</xdr:colOff>
      <xdr:row>0</xdr:row>
      <xdr:rowOff>137160</xdr:rowOff>
    </xdr:from>
    <xdr:to>
      <xdr:col>14</xdr:col>
      <xdr:colOff>7620</xdr:colOff>
      <xdr:row>11</xdr:row>
      <xdr:rowOff>137160</xdr:rowOff>
    </xdr:to>
    <xdr:sp macro="" textlink="">
      <xdr:nvSpPr>
        <xdr:cNvPr id="4" name="Rectangle: Rounded Corners 3">
          <a:extLst>
            <a:ext uri="{FF2B5EF4-FFF2-40B4-BE49-F238E27FC236}">
              <a16:creationId xmlns:a16="http://schemas.microsoft.com/office/drawing/2014/main" id="{8C22B189-2C9C-D363-5E5E-7A6F4C66347C}"/>
            </a:ext>
          </a:extLst>
        </xdr:cNvPr>
        <xdr:cNvSpPr/>
      </xdr:nvSpPr>
      <xdr:spPr>
        <a:xfrm>
          <a:off x="6644640" y="137160"/>
          <a:ext cx="1897380" cy="2011680"/>
        </a:xfrm>
        <a:prstGeom prst="roundRect">
          <a:avLst>
            <a:gd name="adj" fmla="val 691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53340</xdr:colOff>
      <xdr:row>5</xdr:row>
      <xdr:rowOff>38100</xdr:rowOff>
    </xdr:from>
    <xdr:to>
      <xdr:col>1</xdr:col>
      <xdr:colOff>137160</xdr:colOff>
      <xdr:row>25</xdr:row>
      <xdr:rowOff>167640</xdr:rowOff>
    </xdr:to>
    <xdr:sp macro="" textlink="">
      <xdr:nvSpPr>
        <xdr:cNvPr id="8" name="Rectangle: Rounded Corners 7">
          <a:extLst>
            <a:ext uri="{FF2B5EF4-FFF2-40B4-BE49-F238E27FC236}">
              <a16:creationId xmlns:a16="http://schemas.microsoft.com/office/drawing/2014/main" id="{9F7CE1F5-6C3E-BBFC-1B94-E6BF37F94FFA}"/>
            </a:ext>
          </a:extLst>
        </xdr:cNvPr>
        <xdr:cNvSpPr/>
      </xdr:nvSpPr>
      <xdr:spPr>
        <a:xfrm>
          <a:off x="53340" y="952500"/>
          <a:ext cx="693420" cy="3787140"/>
        </a:xfrm>
        <a:prstGeom prst="roundRect">
          <a:avLst>
            <a:gd name="adj" fmla="val 691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251460</xdr:colOff>
      <xdr:row>5</xdr:row>
      <xdr:rowOff>24190</xdr:rowOff>
    </xdr:from>
    <xdr:to>
      <xdr:col>4</xdr:col>
      <xdr:colOff>290329</xdr:colOff>
      <xdr:row>11</xdr:row>
      <xdr:rowOff>120373</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761FA748-BFE7-3DA6-49AC-A1DFE9D2CC31}"/>
            </a:ext>
          </a:extLst>
        </xdr:cNvPr>
        <xdr:cNvSpPr/>
      </xdr:nvSpPr>
      <xdr:spPr>
        <a:xfrm>
          <a:off x="862270" y="931333"/>
          <a:ext cx="1871297" cy="1184754"/>
        </a:xfrm>
        <a:prstGeom prst="roundRect">
          <a:avLst>
            <a:gd name="adj" fmla="val 691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334555</xdr:colOff>
      <xdr:row>5</xdr:row>
      <xdr:rowOff>24190</xdr:rowOff>
    </xdr:from>
    <xdr:to>
      <xdr:col>7</xdr:col>
      <xdr:colOff>190500</xdr:colOff>
      <xdr:row>11</xdr:row>
      <xdr:rowOff>144780</xdr:rowOff>
    </xdr:to>
    <xdr:sp macro="" textlink="">
      <xdr:nvSpPr>
        <xdr:cNvPr id="9" name="Rectangle: Rounded Corners 8">
          <a:extLst>
            <a:ext uri="{FF2B5EF4-FFF2-40B4-BE49-F238E27FC236}">
              <a16:creationId xmlns:a16="http://schemas.microsoft.com/office/drawing/2014/main" id="{33E49823-C66E-D0CD-DD11-07E2200F3FDA}"/>
            </a:ext>
          </a:extLst>
        </xdr:cNvPr>
        <xdr:cNvSpPr/>
      </xdr:nvSpPr>
      <xdr:spPr>
        <a:xfrm>
          <a:off x="2777793" y="931333"/>
          <a:ext cx="1688374" cy="1209161"/>
        </a:xfrm>
        <a:prstGeom prst="roundRect">
          <a:avLst>
            <a:gd name="adj" fmla="val 691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220980</xdr:colOff>
      <xdr:row>5</xdr:row>
      <xdr:rowOff>18144</xdr:rowOff>
    </xdr:from>
    <xdr:to>
      <xdr:col>10</xdr:col>
      <xdr:colOff>449580</xdr:colOff>
      <xdr:row>11</xdr:row>
      <xdr:rowOff>106681</xdr:rowOff>
    </xdr:to>
    <xdr:sp macro="" textlink="">
      <xdr:nvSpPr>
        <xdr:cNvPr id="10" name="Rectangle: Rounded Corners 9">
          <a:extLst>
            <a:ext uri="{FF2B5EF4-FFF2-40B4-BE49-F238E27FC236}">
              <a16:creationId xmlns:a16="http://schemas.microsoft.com/office/drawing/2014/main" id="{D1BB18C5-4648-D993-E124-C384D2E4DE72}"/>
            </a:ext>
          </a:extLst>
        </xdr:cNvPr>
        <xdr:cNvSpPr/>
      </xdr:nvSpPr>
      <xdr:spPr>
        <a:xfrm>
          <a:off x="4496647" y="925287"/>
          <a:ext cx="2061028" cy="1177108"/>
        </a:xfrm>
        <a:prstGeom prst="roundRect">
          <a:avLst>
            <a:gd name="adj" fmla="val 691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236220</xdr:colOff>
      <xdr:row>17</xdr:row>
      <xdr:rowOff>83820</xdr:rowOff>
    </xdr:from>
    <xdr:to>
      <xdr:col>10</xdr:col>
      <xdr:colOff>464820</xdr:colOff>
      <xdr:row>27</xdr:row>
      <xdr:rowOff>7620</xdr:rowOff>
    </xdr:to>
    <xdr:sp macro="" textlink="">
      <xdr:nvSpPr>
        <xdr:cNvPr id="12" name="Rectangle: Rounded Corners 11">
          <a:extLst>
            <a:ext uri="{FF2B5EF4-FFF2-40B4-BE49-F238E27FC236}">
              <a16:creationId xmlns:a16="http://schemas.microsoft.com/office/drawing/2014/main" id="{7893B783-5E50-8773-A148-94C59B14436B}"/>
            </a:ext>
          </a:extLst>
        </xdr:cNvPr>
        <xdr:cNvSpPr/>
      </xdr:nvSpPr>
      <xdr:spPr>
        <a:xfrm>
          <a:off x="845820" y="3192780"/>
          <a:ext cx="5715000" cy="1752600"/>
        </a:xfrm>
        <a:prstGeom prst="roundRect">
          <a:avLst>
            <a:gd name="adj" fmla="val 691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548640</xdr:colOff>
      <xdr:row>12</xdr:row>
      <xdr:rowOff>45720</xdr:rowOff>
    </xdr:from>
    <xdr:to>
      <xdr:col>17</xdr:col>
      <xdr:colOff>137160</xdr:colOff>
      <xdr:row>27</xdr:row>
      <xdr:rowOff>15240</xdr:rowOff>
    </xdr:to>
    <xdr:sp macro="" textlink="">
      <xdr:nvSpPr>
        <xdr:cNvPr id="14" name="Rectangle: Rounded Corners 13">
          <a:extLst>
            <a:ext uri="{FF2B5EF4-FFF2-40B4-BE49-F238E27FC236}">
              <a16:creationId xmlns:a16="http://schemas.microsoft.com/office/drawing/2014/main" id="{82F5FCF3-032B-B5D3-5D1E-CEE7B97B893A}"/>
            </a:ext>
          </a:extLst>
        </xdr:cNvPr>
        <xdr:cNvSpPr/>
      </xdr:nvSpPr>
      <xdr:spPr>
        <a:xfrm>
          <a:off x="6644640" y="2240280"/>
          <a:ext cx="3855720" cy="2712720"/>
        </a:xfrm>
        <a:prstGeom prst="roundRect">
          <a:avLst>
            <a:gd name="adj" fmla="val 175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190500</xdr:colOff>
      <xdr:row>0</xdr:row>
      <xdr:rowOff>137160</xdr:rowOff>
    </xdr:from>
    <xdr:to>
      <xdr:col>9</xdr:col>
      <xdr:colOff>419100</xdr:colOff>
      <xdr:row>2</xdr:row>
      <xdr:rowOff>106680</xdr:rowOff>
    </xdr:to>
    <xdr:sp macro="" textlink="">
      <xdr:nvSpPr>
        <xdr:cNvPr id="15" name="TextBox 14">
          <a:extLst>
            <a:ext uri="{FF2B5EF4-FFF2-40B4-BE49-F238E27FC236}">
              <a16:creationId xmlns:a16="http://schemas.microsoft.com/office/drawing/2014/main" id="{0BA1FF4B-2353-BDC4-1BDA-27718104EB2A}"/>
            </a:ext>
          </a:extLst>
        </xdr:cNvPr>
        <xdr:cNvSpPr txBox="1"/>
      </xdr:nvSpPr>
      <xdr:spPr>
        <a:xfrm>
          <a:off x="1409700" y="137160"/>
          <a:ext cx="44958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800" b="1"/>
            <a:t>Hospital Emergency Room Dashboard</a:t>
          </a:r>
        </a:p>
      </xdr:txBody>
    </xdr:sp>
    <xdr:clientData/>
  </xdr:twoCellAnchor>
  <xdr:twoCellAnchor editAs="oneCell">
    <xdr:from>
      <xdr:col>0</xdr:col>
      <xdr:colOff>365760</xdr:colOff>
      <xdr:row>0</xdr:row>
      <xdr:rowOff>106680</xdr:rowOff>
    </xdr:from>
    <xdr:to>
      <xdr:col>2</xdr:col>
      <xdr:colOff>175260</xdr:colOff>
      <xdr:row>4</xdr:row>
      <xdr:rowOff>160020</xdr:rowOff>
    </xdr:to>
    <xdr:pic>
      <xdr:nvPicPr>
        <xdr:cNvPr id="17" name="Picture 16">
          <a:extLst>
            <a:ext uri="{FF2B5EF4-FFF2-40B4-BE49-F238E27FC236}">
              <a16:creationId xmlns:a16="http://schemas.microsoft.com/office/drawing/2014/main" id="{0974C51B-F943-D65D-C6C8-F19A0378B83B}"/>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0114" t="1923" r="17242" b="8653"/>
        <a:stretch>
          <a:fillRect/>
        </a:stretch>
      </xdr:blipFill>
      <xdr:spPr>
        <a:xfrm>
          <a:off x="365760" y="106680"/>
          <a:ext cx="1028700" cy="784860"/>
        </a:xfrm>
        <a:prstGeom prst="rect">
          <a:avLst/>
        </a:prstGeom>
      </xdr:spPr>
    </xdr:pic>
    <xdr:clientData/>
  </xdr:twoCellAnchor>
  <xdr:twoCellAnchor editAs="absolute">
    <xdr:from>
      <xdr:col>3</xdr:col>
      <xdr:colOff>381000</xdr:colOff>
      <xdr:row>2</xdr:row>
      <xdr:rowOff>83820</xdr:rowOff>
    </xdr:from>
    <xdr:to>
      <xdr:col>11</xdr:col>
      <xdr:colOff>0</xdr:colOff>
      <xdr:row>4</xdr:row>
      <xdr:rowOff>53340</xdr:rowOff>
    </xdr:to>
    <xdr:sp macro="" textlink="">
      <xdr:nvSpPr>
        <xdr:cNvPr id="18" name="TextBox 17">
          <a:extLst>
            <a:ext uri="{FF2B5EF4-FFF2-40B4-BE49-F238E27FC236}">
              <a16:creationId xmlns:a16="http://schemas.microsoft.com/office/drawing/2014/main" id="{CAB2FBC2-E7FA-AE1F-6F3A-E7A89973638F}"/>
            </a:ext>
          </a:extLst>
        </xdr:cNvPr>
        <xdr:cNvSpPr txBox="1"/>
      </xdr:nvSpPr>
      <xdr:spPr>
        <a:xfrm>
          <a:off x="2209800" y="449580"/>
          <a:ext cx="44958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800" b="1"/>
            <a:t>Monthly</a:t>
          </a:r>
          <a:r>
            <a:rPr lang="en-IN" sz="1800" b="1" baseline="0"/>
            <a:t> Report</a:t>
          </a:r>
          <a:endParaRPr lang="en-IN" sz="1800" b="1"/>
        </a:p>
      </xdr:txBody>
    </xdr:sp>
    <xdr:clientData/>
  </xdr:twoCellAnchor>
  <xdr:twoCellAnchor editAs="absolute">
    <xdr:from>
      <xdr:col>1</xdr:col>
      <xdr:colOff>556260</xdr:colOff>
      <xdr:row>8</xdr:row>
      <xdr:rowOff>91440</xdr:rowOff>
    </xdr:from>
    <xdr:to>
      <xdr:col>5</xdr:col>
      <xdr:colOff>114300</xdr:colOff>
      <xdr:row>10</xdr:row>
      <xdr:rowOff>60960</xdr:rowOff>
    </xdr:to>
    <xdr:sp macro="" textlink="">
      <xdr:nvSpPr>
        <xdr:cNvPr id="19" name="TextBox 18">
          <a:extLst>
            <a:ext uri="{FF2B5EF4-FFF2-40B4-BE49-F238E27FC236}">
              <a16:creationId xmlns:a16="http://schemas.microsoft.com/office/drawing/2014/main" id="{DFE871A7-5DFA-14F9-3D90-60DBE2256412}"/>
            </a:ext>
          </a:extLst>
        </xdr:cNvPr>
        <xdr:cNvSpPr txBox="1"/>
      </xdr:nvSpPr>
      <xdr:spPr>
        <a:xfrm>
          <a:off x="1165860" y="1554480"/>
          <a:ext cx="19964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b="0"/>
            <a:t>No. of Patient</a:t>
          </a:r>
        </a:p>
      </xdr:txBody>
    </xdr:sp>
    <xdr:clientData/>
  </xdr:twoCellAnchor>
  <xdr:twoCellAnchor editAs="absolute">
    <xdr:from>
      <xdr:col>2</xdr:col>
      <xdr:colOff>259080</xdr:colOff>
      <xdr:row>6</xdr:row>
      <xdr:rowOff>53340</xdr:rowOff>
    </xdr:from>
    <xdr:to>
      <xdr:col>3</xdr:col>
      <xdr:colOff>198120</xdr:colOff>
      <xdr:row>8</xdr:row>
      <xdr:rowOff>22860</xdr:rowOff>
    </xdr:to>
    <xdr:sp macro="" textlink="'pivot report'!A6">
      <xdr:nvSpPr>
        <xdr:cNvPr id="22" name="TextBox 21">
          <a:extLst>
            <a:ext uri="{FF2B5EF4-FFF2-40B4-BE49-F238E27FC236}">
              <a16:creationId xmlns:a16="http://schemas.microsoft.com/office/drawing/2014/main" id="{3362492A-D815-0E29-174D-46D7B1392291}"/>
            </a:ext>
          </a:extLst>
        </xdr:cNvPr>
        <xdr:cNvSpPr txBox="1"/>
      </xdr:nvSpPr>
      <xdr:spPr>
        <a:xfrm>
          <a:off x="1478280" y="1150620"/>
          <a:ext cx="5486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5AB06DDE-EFDD-470C-A4AA-423B46A64071}" type="TxLink">
            <a:rPr lang="en-US" sz="1800" b="1" i="0" u="none" strike="noStrike">
              <a:solidFill>
                <a:srgbClr val="000000"/>
              </a:solidFill>
              <a:latin typeface="Calibri"/>
              <a:ea typeface="Calibri"/>
              <a:cs typeface="Calibri"/>
            </a:rPr>
            <a:pPr/>
            <a:t>480</a:t>
          </a:fld>
          <a:endParaRPr lang="en-IN" sz="1800" b="1"/>
        </a:p>
      </xdr:txBody>
    </xdr:sp>
    <xdr:clientData/>
  </xdr:twoCellAnchor>
  <xdr:twoCellAnchor editAs="absolute">
    <xdr:from>
      <xdr:col>4</xdr:col>
      <xdr:colOff>426720</xdr:colOff>
      <xdr:row>8</xdr:row>
      <xdr:rowOff>106680</xdr:rowOff>
    </xdr:from>
    <xdr:to>
      <xdr:col>7</xdr:col>
      <xdr:colOff>594360</xdr:colOff>
      <xdr:row>10</xdr:row>
      <xdr:rowOff>76200</xdr:rowOff>
    </xdr:to>
    <xdr:sp macro="" textlink="">
      <xdr:nvSpPr>
        <xdr:cNvPr id="23" name="TextBox 22">
          <a:extLst>
            <a:ext uri="{FF2B5EF4-FFF2-40B4-BE49-F238E27FC236}">
              <a16:creationId xmlns:a16="http://schemas.microsoft.com/office/drawing/2014/main" id="{3F087AFA-A1A7-0A85-5239-5F2A48D47E40}"/>
            </a:ext>
          </a:extLst>
        </xdr:cNvPr>
        <xdr:cNvSpPr txBox="1"/>
      </xdr:nvSpPr>
      <xdr:spPr>
        <a:xfrm>
          <a:off x="2865120" y="1569720"/>
          <a:ext cx="19964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b="0"/>
            <a:t>Average</a:t>
          </a:r>
          <a:r>
            <a:rPr lang="en-IN" sz="1600" b="0" baseline="0"/>
            <a:t> wait time</a:t>
          </a:r>
          <a:endParaRPr lang="en-IN" sz="1600" b="0"/>
        </a:p>
      </xdr:txBody>
    </xdr:sp>
    <xdr:clientData/>
  </xdr:twoCellAnchor>
  <xdr:twoCellAnchor editAs="absolute">
    <xdr:from>
      <xdr:col>5</xdr:col>
      <xdr:colOff>259080</xdr:colOff>
      <xdr:row>6</xdr:row>
      <xdr:rowOff>76200</xdr:rowOff>
    </xdr:from>
    <xdr:to>
      <xdr:col>6</xdr:col>
      <xdr:colOff>198120</xdr:colOff>
      <xdr:row>8</xdr:row>
      <xdr:rowOff>45720</xdr:rowOff>
    </xdr:to>
    <xdr:sp macro="" textlink="'pivot report'!A10">
      <xdr:nvSpPr>
        <xdr:cNvPr id="24" name="TextBox 23">
          <a:extLst>
            <a:ext uri="{FF2B5EF4-FFF2-40B4-BE49-F238E27FC236}">
              <a16:creationId xmlns:a16="http://schemas.microsoft.com/office/drawing/2014/main" id="{77FDC164-53FF-1D01-D3A8-AA04B1EC284B}"/>
            </a:ext>
          </a:extLst>
        </xdr:cNvPr>
        <xdr:cNvSpPr txBox="1"/>
      </xdr:nvSpPr>
      <xdr:spPr>
        <a:xfrm>
          <a:off x="3307080" y="1173480"/>
          <a:ext cx="5486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BF33F929-877C-44F6-B144-A45FBB047AD9}" type="TxLink">
            <a:rPr lang="en-US" sz="1800" b="1" i="0" u="none" strike="noStrike">
              <a:solidFill>
                <a:srgbClr val="000000"/>
              </a:solidFill>
              <a:latin typeface="Calibri"/>
              <a:ea typeface="Calibri"/>
              <a:cs typeface="Calibri"/>
            </a:rPr>
            <a:pPr/>
            <a:t>34.43</a:t>
          </a:fld>
          <a:endParaRPr lang="en-US" sz="1800" b="1" i="0" u="none" strike="noStrike">
            <a:solidFill>
              <a:srgbClr val="000000"/>
            </a:solidFill>
            <a:latin typeface="Calibri"/>
            <a:ea typeface="Calibri"/>
            <a:cs typeface="Calibri"/>
          </a:endParaRPr>
        </a:p>
      </xdr:txBody>
    </xdr:sp>
    <xdr:clientData/>
  </xdr:twoCellAnchor>
  <xdr:twoCellAnchor editAs="absolute">
    <xdr:from>
      <xdr:col>7</xdr:col>
      <xdr:colOff>251460</xdr:colOff>
      <xdr:row>8</xdr:row>
      <xdr:rowOff>76200</xdr:rowOff>
    </xdr:from>
    <xdr:to>
      <xdr:col>11</xdr:col>
      <xdr:colOff>327660</xdr:colOff>
      <xdr:row>10</xdr:row>
      <xdr:rowOff>45720</xdr:rowOff>
    </xdr:to>
    <xdr:sp macro="" textlink="">
      <xdr:nvSpPr>
        <xdr:cNvPr id="25" name="TextBox 24">
          <a:extLst>
            <a:ext uri="{FF2B5EF4-FFF2-40B4-BE49-F238E27FC236}">
              <a16:creationId xmlns:a16="http://schemas.microsoft.com/office/drawing/2014/main" id="{2307186E-D059-580E-B50B-88C76A9F0DFC}"/>
            </a:ext>
          </a:extLst>
        </xdr:cNvPr>
        <xdr:cNvSpPr txBox="1"/>
      </xdr:nvSpPr>
      <xdr:spPr>
        <a:xfrm>
          <a:off x="4518660" y="1539240"/>
          <a:ext cx="25146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0"/>
            <a:t>Patient</a:t>
          </a:r>
          <a:r>
            <a:rPr lang="en-IN" sz="1400" b="0" baseline="0"/>
            <a:t> </a:t>
          </a:r>
          <a:r>
            <a:rPr lang="en-IN" sz="1600" b="0" baseline="0"/>
            <a:t>satisfaction</a:t>
          </a:r>
          <a:r>
            <a:rPr lang="en-IN" sz="1400" b="0" baseline="0"/>
            <a:t> score</a:t>
          </a:r>
          <a:endParaRPr lang="en-IN" sz="1400" b="0"/>
        </a:p>
      </xdr:txBody>
    </xdr:sp>
    <xdr:clientData/>
  </xdr:twoCellAnchor>
  <xdr:twoCellAnchor editAs="absolute">
    <xdr:from>
      <xdr:col>8</xdr:col>
      <xdr:colOff>434340</xdr:colOff>
      <xdr:row>6</xdr:row>
      <xdr:rowOff>76200</xdr:rowOff>
    </xdr:from>
    <xdr:to>
      <xdr:col>9</xdr:col>
      <xdr:colOff>373380</xdr:colOff>
      <xdr:row>8</xdr:row>
      <xdr:rowOff>45720</xdr:rowOff>
    </xdr:to>
    <xdr:sp macro="" textlink="'pivot report'!A15">
      <xdr:nvSpPr>
        <xdr:cNvPr id="26" name="TextBox 25">
          <a:extLst>
            <a:ext uri="{FF2B5EF4-FFF2-40B4-BE49-F238E27FC236}">
              <a16:creationId xmlns:a16="http://schemas.microsoft.com/office/drawing/2014/main" id="{950EAA68-3727-24A8-7890-25968B450BC2}"/>
            </a:ext>
          </a:extLst>
        </xdr:cNvPr>
        <xdr:cNvSpPr txBox="1"/>
      </xdr:nvSpPr>
      <xdr:spPr>
        <a:xfrm>
          <a:off x="5311140" y="1173480"/>
          <a:ext cx="5486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848AF913-1887-4240-8C9E-6AA094F51C96}" type="TxLink">
            <a:rPr lang="en-US" sz="1800" b="1" i="0" u="none" strike="noStrike">
              <a:solidFill>
                <a:srgbClr val="000000"/>
              </a:solidFill>
              <a:latin typeface="Calibri"/>
              <a:ea typeface="Calibri"/>
              <a:cs typeface="Calibri"/>
            </a:rPr>
            <a:pPr/>
            <a:t>5.16</a:t>
          </a:fld>
          <a:endParaRPr lang="en-IN" sz="1800" b="1" i="0" u="none" strike="noStrike">
            <a:solidFill>
              <a:srgbClr val="000000"/>
            </a:solidFill>
            <a:latin typeface="Calibri"/>
            <a:ea typeface="Calibri"/>
            <a:cs typeface="Calibri"/>
          </a:endParaRPr>
        </a:p>
      </xdr:txBody>
    </xdr:sp>
    <xdr:clientData/>
  </xdr:twoCellAnchor>
  <xdr:twoCellAnchor editAs="oneCell">
    <xdr:from>
      <xdr:col>3</xdr:col>
      <xdr:colOff>304800</xdr:colOff>
      <xdr:row>5</xdr:row>
      <xdr:rowOff>106680</xdr:rowOff>
    </xdr:from>
    <xdr:to>
      <xdr:col>4</xdr:col>
      <xdr:colOff>259080</xdr:colOff>
      <xdr:row>8</xdr:row>
      <xdr:rowOff>106680</xdr:rowOff>
    </xdr:to>
    <xdr:pic>
      <xdr:nvPicPr>
        <xdr:cNvPr id="28" name="Graphic 27" descr="Male profile">
          <a:extLst>
            <a:ext uri="{FF2B5EF4-FFF2-40B4-BE49-F238E27FC236}">
              <a16:creationId xmlns:a16="http://schemas.microsoft.com/office/drawing/2014/main" id="{3C123AFE-CE43-4890-233B-43DC4C5619E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33600" y="1021080"/>
          <a:ext cx="563880" cy="548640"/>
        </a:xfrm>
        <a:prstGeom prst="rect">
          <a:avLst/>
        </a:prstGeom>
      </xdr:spPr>
    </xdr:pic>
    <xdr:clientData/>
  </xdr:twoCellAnchor>
  <xdr:twoCellAnchor editAs="oneCell">
    <xdr:from>
      <xdr:col>6</xdr:col>
      <xdr:colOff>289560</xdr:colOff>
      <xdr:row>5</xdr:row>
      <xdr:rowOff>129540</xdr:rowOff>
    </xdr:from>
    <xdr:to>
      <xdr:col>7</xdr:col>
      <xdr:colOff>182880</xdr:colOff>
      <xdr:row>8</xdr:row>
      <xdr:rowOff>45720</xdr:rowOff>
    </xdr:to>
    <xdr:pic>
      <xdr:nvPicPr>
        <xdr:cNvPr id="30" name="Graphic 29" descr="Hourglass">
          <a:extLst>
            <a:ext uri="{FF2B5EF4-FFF2-40B4-BE49-F238E27FC236}">
              <a16:creationId xmlns:a16="http://schemas.microsoft.com/office/drawing/2014/main" id="{245231D3-B242-82A5-BC9B-FC00556C4B4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947160" y="1043940"/>
          <a:ext cx="502920" cy="464820"/>
        </a:xfrm>
        <a:prstGeom prst="rect">
          <a:avLst/>
        </a:prstGeom>
      </xdr:spPr>
    </xdr:pic>
    <xdr:clientData/>
  </xdr:twoCellAnchor>
  <xdr:twoCellAnchor editAs="oneCell">
    <xdr:from>
      <xdr:col>9</xdr:col>
      <xdr:colOff>518160</xdr:colOff>
      <xdr:row>5</xdr:row>
      <xdr:rowOff>114300</xdr:rowOff>
    </xdr:from>
    <xdr:to>
      <xdr:col>10</xdr:col>
      <xdr:colOff>472440</xdr:colOff>
      <xdr:row>8</xdr:row>
      <xdr:rowOff>53340</xdr:rowOff>
    </xdr:to>
    <xdr:pic>
      <xdr:nvPicPr>
        <xdr:cNvPr id="32" name="Graphic 31" descr="Customer review RTL">
          <a:extLst>
            <a:ext uri="{FF2B5EF4-FFF2-40B4-BE49-F238E27FC236}">
              <a16:creationId xmlns:a16="http://schemas.microsoft.com/office/drawing/2014/main" id="{B2A7A852-AA39-C2A9-44FE-F01B9224CED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004560" y="1028700"/>
          <a:ext cx="563880" cy="487680"/>
        </a:xfrm>
        <a:prstGeom prst="rect">
          <a:avLst/>
        </a:prstGeom>
      </xdr:spPr>
    </xdr:pic>
    <xdr:clientData/>
  </xdr:twoCellAnchor>
  <xdr:twoCellAnchor editAs="oneCell">
    <xdr:from>
      <xdr:col>0</xdr:col>
      <xdr:colOff>0</xdr:colOff>
      <xdr:row>5</xdr:row>
      <xdr:rowOff>22860</xdr:rowOff>
    </xdr:from>
    <xdr:to>
      <xdr:col>1</xdr:col>
      <xdr:colOff>190500</xdr:colOff>
      <xdr:row>26</xdr:row>
      <xdr:rowOff>175260</xdr:rowOff>
    </xdr:to>
    <mc:AlternateContent xmlns:mc="http://schemas.openxmlformats.org/markup-compatibility/2006" xmlns:a14="http://schemas.microsoft.com/office/drawing/2010/main">
      <mc:Choice Requires="a14">
        <xdr:graphicFrame macro="">
          <xdr:nvGraphicFramePr>
            <xdr:cNvPr id="33" name="Date (Month) 1">
              <a:extLst>
                <a:ext uri="{FF2B5EF4-FFF2-40B4-BE49-F238E27FC236}">
                  <a16:creationId xmlns:a16="http://schemas.microsoft.com/office/drawing/2014/main" id="{D1008E7A-B317-4B78-8616-85518BC9B8F0}"/>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0" y="937260"/>
              <a:ext cx="800100" cy="4053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22860</xdr:colOff>
      <xdr:row>7</xdr:row>
      <xdr:rowOff>15240</xdr:rowOff>
    </xdr:from>
    <xdr:to>
      <xdr:col>4</xdr:col>
      <xdr:colOff>297180</xdr:colOff>
      <xdr:row>13</xdr:row>
      <xdr:rowOff>30480</xdr:rowOff>
    </xdr:to>
    <xdr:graphicFrame macro="">
      <xdr:nvGraphicFramePr>
        <xdr:cNvPr id="34" name="Chart 33">
          <a:hlinkClick xmlns:r="http://schemas.openxmlformats.org/officeDocument/2006/relationships" r:id="rId1"/>
          <a:extLst>
            <a:ext uri="{FF2B5EF4-FFF2-40B4-BE49-F238E27FC236}">
              <a16:creationId xmlns:a16="http://schemas.microsoft.com/office/drawing/2014/main" id="{245E4323-EECC-4D5C-9AC5-3A1109EA38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304800</xdr:colOff>
      <xdr:row>9</xdr:row>
      <xdr:rowOff>129540</xdr:rowOff>
    </xdr:from>
    <xdr:to>
      <xdr:col>7</xdr:col>
      <xdr:colOff>289560</xdr:colOff>
      <xdr:row>12</xdr:row>
      <xdr:rowOff>60476</xdr:rowOff>
    </xdr:to>
    <xdr:graphicFrame macro="">
      <xdr:nvGraphicFramePr>
        <xdr:cNvPr id="38" name="Chart 37">
          <a:hlinkClick xmlns:r="http://schemas.openxmlformats.org/officeDocument/2006/relationships" r:id="rId10"/>
          <a:extLst>
            <a:ext uri="{FF2B5EF4-FFF2-40B4-BE49-F238E27FC236}">
              <a16:creationId xmlns:a16="http://schemas.microsoft.com/office/drawing/2014/main" id="{96820773-1AAF-4206-B8FA-EC1EE4162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594360</xdr:colOff>
      <xdr:row>9</xdr:row>
      <xdr:rowOff>53340</xdr:rowOff>
    </xdr:from>
    <xdr:to>
      <xdr:col>10</xdr:col>
      <xdr:colOff>464820</xdr:colOff>
      <xdr:row>13</xdr:row>
      <xdr:rowOff>22860</xdr:rowOff>
    </xdr:to>
    <xdr:graphicFrame macro="">
      <xdr:nvGraphicFramePr>
        <xdr:cNvPr id="39" name="Chart 38">
          <a:hlinkClick xmlns:r="http://schemas.openxmlformats.org/officeDocument/2006/relationships" r:id="rId12"/>
          <a:extLst>
            <a:ext uri="{FF2B5EF4-FFF2-40B4-BE49-F238E27FC236}">
              <a16:creationId xmlns:a16="http://schemas.microsoft.com/office/drawing/2014/main" id="{0FB94814-77B9-4416-A4AC-65FF871C49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251460</xdr:colOff>
          <xdr:row>12</xdr:row>
          <xdr:rowOff>39013</xdr:rowOff>
        </xdr:from>
        <xdr:to>
          <xdr:col>10</xdr:col>
          <xdr:colOff>434340</xdr:colOff>
          <xdr:row>17</xdr:row>
          <xdr:rowOff>15240</xdr:rowOff>
        </xdr:to>
        <xdr:pic>
          <xdr:nvPicPr>
            <xdr:cNvPr id="46" name="Picture 45">
              <a:extLst>
                <a:ext uri="{FF2B5EF4-FFF2-40B4-BE49-F238E27FC236}">
                  <a16:creationId xmlns:a16="http://schemas.microsoft.com/office/drawing/2014/main" id="{918CFE1E-24F4-C112-0ADA-C65DDD1B6C09}"/>
                </a:ext>
              </a:extLst>
            </xdr:cNvPr>
            <xdr:cNvPicPr>
              <a:picLocks noChangeAspect="1" noChangeArrowheads="1"/>
              <a:extLst>
                <a:ext uri="{84589F7E-364E-4C9E-8A38-B11213B215E9}">
                  <a14:cameraTool cellRange="'pivot report'!$A$43:$D$47" spid="_x0000_s2065"/>
                </a:ext>
              </a:extLst>
            </xdr:cNvPicPr>
          </xdr:nvPicPr>
          <xdr:blipFill>
            <a:blip xmlns:r="http://schemas.openxmlformats.org/officeDocument/2006/relationships" r:embed="rId14"/>
            <a:srcRect/>
            <a:stretch>
              <a:fillRect/>
            </a:stretch>
          </xdr:blipFill>
          <xdr:spPr bwMode="auto">
            <a:xfrm>
              <a:off x="861060" y="2233573"/>
              <a:ext cx="5669280" cy="890627"/>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236220</xdr:colOff>
      <xdr:row>17</xdr:row>
      <xdr:rowOff>76200</xdr:rowOff>
    </xdr:from>
    <xdr:to>
      <xdr:col>10</xdr:col>
      <xdr:colOff>441960</xdr:colOff>
      <xdr:row>27</xdr:row>
      <xdr:rowOff>83820</xdr:rowOff>
    </xdr:to>
    <xdr:graphicFrame macro="">
      <xdr:nvGraphicFramePr>
        <xdr:cNvPr id="11" name="Chart 10">
          <a:extLst>
            <a:ext uri="{FF2B5EF4-FFF2-40B4-BE49-F238E27FC236}">
              <a16:creationId xmlns:a16="http://schemas.microsoft.com/office/drawing/2014/main" id="{1F218E2C-AAE1-4016-9A65-0C3C3EC15B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4</xdr:col>
      <xdr:colOff>601980</xdr:colOff>
      <xdr:row>25</xdr:row>
      <xdr:rowOff>129540</xdr:rowOff>
    </xdr:from>
    <xdr:to>
      <xdr:col>8</xdr:col>
      <xdr:colOff>160020</xdr:colOff>
      <xdr:row>27</xdr:row>
      <xdr:rowOff>99060</xdr:rowOff>
    </xdr:to>
    <xdr:sp macro="" textlink="">
      <xdr:nvSpPr>
        <xdr:cNvPr id="13" name="TextBox 12">
          <a:extLst>
            <a:ext uri="{FF2B5EF4-FFF2-40B4-BE49-F238E27FC236}">
              <a16:creationId xmlns:a16="http://schemas.microsoft.com/office/drawing/2014/main" id="{10290CCF-1A14-92DC-05EE-C708FD30C6E5}"/>
            </a:ext>
          </a:extLst>
        </xdr:cNvPr>
        <xdr:cNvSpPr txBox="1"/>
      </xdr:nvSpPr>
      <xdr:spPr>
        <a:xfrm>
          <a:off x="3040380" y="4701540"/>
          <a:ext cx="19964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0"/>
            <a:t>No. of Patient by age group</a:t>
          </a:r>
        </a:p>
      </xdr:txBody>
    </xdr:sp>
    <xdr:clientData/>
  </xdr:twoCellAnchor>
  <xdr:twoCellAnchor>
    <xdr:from>
      <xdr:col>10</xdr:col>
      <xdr:colOff>548640</xdr:colOff>
      <xdr:row>0</xdr:row>
      <xdr:rowOff>160020</xdr:rowOff>
    </xdr:from>
    <xdr:to>
      <xdr:col>14</xdr:col>
      <xdr:colOff>0</xdr:colOff>
      <xdr:row>11</xdr:row>
      <xdr:rowOff>99060</xdr:rowOff>
    </xdr:to>
    <xdr:graphicFrame macro="">
      <xdr:nvGraphicFramePr>
        <xdr:cNvPr id="16" name="Chart 15">
          <a:extLst>
            <a:ext uri="{FF2B5EF4-FFF2-40B4-BE49-F238E27FC236}">
              <a16:creationId xmlns:a16="http://schemas.microsoft.com/office/drawing/2014/main" id="{5208DF4C-DB18-4401-87DE-2650446F05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11</xdr:col>
      <xdr:colOff>83820</xdr:colOff>
      <xdr:row>10</xdr:row>
      <xdr:rowOff>0</xdr:rowOff>
    </xdr:from>
    <xdr:to>
      <xdr:col>14</xdr:col>
      <xdr:colOff>251460</xdr:colOff>
      <xdr:row>11</xdr:row>
      <xdr:rowOff>152400</xdr:rowOff>
    </xdr:to>
    <xdr:sp macro="" textlink="">
      <xdr:nvSpPr>
        <xdr:cNvPr id="20" name="TextBox 19">
          <a:extLst>
            <a:ext uri="{FF2B5EF4-FFF2-40B4-BE49-F238E27FC236}">
              <a16:creationId xmlns:a16="http://schemas.microsoft.com/office/drawing/2014/main" id="{0BCD2E0E-C6D9-366A-F8D0-F6B6060B39D8}"/>
            </a:ext>
          </a:extLst>
        </xdr:cNvPr>
        <xdr:cNvSpPr txBox="1"/>
      </xdr:nvSpPr>
      <xdr:spPr>
        <a:xfrm>
          <a:off x="6789420" y="1828800"/>
          <a:ext cx="19964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0"/>
            <a:t>patient</a:t>
          </a:r>
          <a:r>
            <a:rPr lang="en-IN" sz="1200" b="0" baseline="0"/>
            <a:t> attended status</a:t>
          </a:r>
          <a:endParaRPr lang="en-IN" sz="1200" b="0"/>
        </a:p>
      </xdr:txBody>
    </xdr:sp>
    <xdr:clientData/>
  </xdr:twoCellAnchor>
  <xdr:twoCellAnchor editAs="absolute">
    <xdr:from>
      <xdr:col>14</xdr:col>
      <xdr:colOff>45720</xdr:colOff>
      <xdr:row>0</xdr:row>
      <xdr:rowOff>152400</xdr:rowOff>
    </xdr:from>
    <xdr:to>
      <xdr:col>17</xdr:col>
      <xdr:colOff>114300</xdr:colOff>
      <xdr:row>11</xdr:row>
      <xdr:rowOff>152400</xdr:rowOff>
    </xdr:to>
    <xdr:sp macro="" textlink="">
      <xdr:nvSpPr>
        <xdr:cNvPr id="21" name="Rectangle: Rounded Corners 20">
          <a:extLst>
            <a:ext uri="{FF2B5EF4-FFF2-40B4-BE49-F238E27FC236}">
              <a16:creationId xmlns:a16="http://schemas.microsoft.com/office/drawing/2014/main" id="{8A3DF6F6-8201-535D-9CB7-FE21B10088E9}"/>
            </a:ext>
          </a:extLst>
        </xdr:cNvPr>
        <xdr:cNvSpPr/>
      </xdr:nvSpPr>
      <xdr:spPr>
        <a:xfrm>
          <a:off x="8580120" y="152400"/>
          <a:ext cx="1897380" cy="2011680"/>
        </a:xfrm>
        <a:prstGeom prst="roundRect">
          <a:avLst>
            <a:gd name="adj" fmla="val 691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45720</xdr:colOff>
      <xdr:row>0</xdr:row>
      <xdr:rowOff>160020</xdr:rowOff>
    </xdr:from>
    <xdr:to>
      <xdr:col>17</xdr:col>
      <xdr:colOff>579120</xdr:colOff>
      <xdr:row>12</xdr:row>
      <xdr:rowOff>76200</xdr:rowOff>
    </xdr:to>
    <xdr:graphicFrame macro="">
      <xdr:nvGraphicFramePr>
        <xdr:cNvPr id="27" name="Chart 26">
          <a:extLst>
            <a:ext uri="{FF2B5EF4-FFF2-40B4-BE49-F238E27FC236}">
              <a16:creationId xmlns:a16="http://schemas.microsoft.com/office/drawing/2014/main" id="{B09D924B-44E1-4B14-8822-819CE6EC5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14</xdr:col>
      <xdr:colOff>342900</xdr:colOff>
      <xdr:row>10</xdr:row>
      <xdr:rowOff>38100</xdr:rowOff>
    </xdr:from>
    <xdr:to>
      <xdr:col>17</xdr:col>
      <xdr:colOff>510540</xdr:colOff>
      <xdr:row>12</xdr:row>
      <xdr:rowOff>7620</xdr:rowOff>
    </xdr:to>
    <xdr:sp macro="" textlink="">
      <xdr:nvSpPr>
        <xdr:cNvPr id="35" name="TextBox 34">
          <a:extLst>
            <a:ext uri="{FF2B5EF4-FFF2-40B4-BE49-F238E27FC236}">
              <a16:creationId xmlns:a16="http://schemas.microsoft.com/office/drawing/2014/main" id="{C5299946-C0F4-6F5B-1E5C-CC8729408104}"/>
            </a:ext>
          </a:extLst>
        </xdr:cNvPr>
        <xdr:cNvSpPr txBox="1"/>
      </xdr:nvSpPr>
      <xdr:spPr>
        <a:xfrm>
          <a:off x="8877300" y="1866900"/>
          <a:ext cx="19964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0"/>
            <a:t>Gender</a:t>
          </a:r>
          <a:r>
            <a:rPr lang="en-IN" sz="1200" b="0" baseline="0"/>
            <a:t> wise Report</a:t>
          </a:r>
          <a:endParaRPr lang="en-IN" sz="1200" b="0"/>
        </a:p>
      </xdr:txBody>
    </xdr:sp>
    <xdr:clientData/>
  </xdr:twoCellAnchor>
  <xdr:twoCellAnchor>
    <xdr:from>
      <xdr:col>10</xdr:col>
      <xdr:colOff>548640</xdr:colOff>
      <xdr:row>12</xdr:row>
      <xdr:rowOff>83820</xdr:rowOff>
    </xdr:from>
    <xdr:to>
      <xdr:col>17</xdr:col>
      <xdr:colOff>205740</xdr:colOff>
      <xdr:row>26</xdr:row>
      <xdr:rowOff>167640</xdr:rowOff>
    </xdr:to>
    <xdr:graphicFrame macro="">
      <xdr:nvGraphicFramePr>
        <xdr:cNvPr id="36" name="Chart 35">
          <a:extLst>
            <a:ext uri="{FF2B5EF4-FFF2-40B4-BE49-F238E27FC236}">
              <a16:creationId xmlns:a16="http://schemas.microsoft.com/office/drawing/2014/main" id="{1BBCCCAE-9A90-47D9-8C03-D3A3D80C91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11</xdr:col>
      <xdr:colOff>464820</xdr:colOff>
      <xdr:row>25</xdr:row>
      <xdr:rowOff>137160</xdr:rowOff>
    </xdr:from>
    <xdr:to>
      <xdr:col>15</xdr:col>
      <xdr:colOff>419100</xdr:colOff>
      <xdr:row>27</xdr:row>
      <xdr:rowOff>106680</xdr:rowOff>
    </xdr:to>
    <xdr:sp macro="" textlink="">
      <xdr:nvSpPr>
        <xdr:cNvPr id="37" name="TextBox 36">
          <a:extLst>
            <a:ext uri="{FF2B5EF4-FFF2-40B4-BE49-F238E27FC236}">
              <a16:creationId xmlns:a16="http://schemas.microsoft.com/office/drawing/2014/main" id="{5BF88B24-8194-D3B6-A17E-89D01317569F}"/>
            </a:ext>
          </a:extLst>
        </xdr:cNvPr>
        <xdr:cNvSpPr txBox="1"/>
      </xdr:nvSpPr>
      <xdr:spPr>
        <a:xfrm>
          <a:off x="7170420" y="4709160"/>
          <a:ext cx="23926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0"/>
            <a:t>No</a:t>
          </a:r>
          <a:r>
            <a:rPr lang="en-IN" sz="1200" b="0" baseline="0"/>
            <a:t>. of pateint by Department referral</a:t>
          </a:r>
          <a:endParaRPr lang="en-IN" sz="1200" b="0"/>
        </a:p>
      </xdr:txBody>
    </xdr:sp>
    <xdr:clientData/>
  </xdr:twoCellAnchor>
  <xdr:twoCellAnchor editAs="oneCell">
    <xdr:from>
      <xdr:col>8</xdr:col>
      <xdr:colOff>381000</xdr:colOff>
      <xdr:row>0</xdr:row>
      <xdr:rowOff>152400</xdr:rowOff>
    </xdr:from>
    <xdr:to>
      <xdr:col>10</xdr:col>
      <xdr:colOff>502920</xdr:colOff>
      <xdr:row>4</xdr:row>
      <xdr:rowOff>137160</xdr:rowOff>
    </xdr:to>
    <mc:AlternateContent xmlns:mc="http://schemas.openxmlformats.org/markup-compatibility/2006">
      <mc:Choice xmlns:a14="http://schemas.microsoft.com/office/drawing/2010/main" Requires="a14">
        <xdr:graphicFrame macro="">
          <xdr:nvGraphicFramePr>
            <xdr:cNvPr id="40" name="Date (Year)">
              <a:extLst>
                <a:ext uri="{FF2B5EF4-FFF2-40B4-BE49-F238E27FC236}">
                  <a16:creationId xmlns:a16="http://schemas.microsoft.com/office/drawing/2014/main" id="{91EEC4BA-0D48-4114-8756-A4BF7F648423}"/>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5228422" y="152400"/>
              <a:ext cx="1333775" cy="7192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525780</xdr:colOff>
      <xdr:row>0</xdr:row>
      <xdr:rowOff>152400</xdr:rowOff>
    </xdr:from>
    <xdr:to>
      <xdr:col>16</xdr:col>
      <xdr:colOff>434340</xdr:colOff>
      <xdr:row>24</xdr:row>
      <xdr:rowOff>60960</xdr:rowOff>
    </xdr:to>
    <xdr:graphicFrame macro="">
      <xdr:nvGraphicFramePr>
        <xdr:cNvPr id="2" name="Chart 1">
          <a:extLst>
            <a:ext uri="{FF2B5EF4-FFF2-40B4-BE49-F238E27FC236}">
              <a16:creationId xmlns:a16="http://schemas.microsoft.com/office/drawing/2014/main" id="{71A09099-A165-4389-BD8B-D11EFA2D66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571500</xdr:colOff>
      <xdr:row>1</xdr:row>
      <xdr:rowOff>38100</xdr:rowOff>
    </xdr:from>
    <xdr:to>
      <xdr:col>1</xdr:col>
      <xdr:colOff>548640</xdr:colOff>
      <xdr:row>4</xdr:row>
      <xdr:rowOff>76200</xdr:rowOff>
    </xdr:to>
    <xdr:pic>
      <xdr:nvPicPr>
        <xdr:cNvPr id="4" name="Graphic 3" descr="Home">
          <a:hlinkClick xmlns:r="http://schemas.openxmlformats.org/officeDocument/2006/relationships" r:id="rId2"/>
          <a:extLst>
            <a:ext uri="{FF2B5EF4-FFF2-40B4-BE49-F238E27FC236}">
              <a16:creationId xmlns:a16="http://schemas.microsoft.com/office/drawing/2014/main" id="{8121434D-39A0-18BA-3BE4-C33C56FAA13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71500" y="220980"/>
          <a:ext cx="586740" cy="5867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342900</xdr:colOff>
      <xdr:row>0</xdr:row>
      <xdr:rowOff>38100</xdr:rowOff>
    </xdr:from>
    <xdr:to>
      <xdr:col>18</xdr:col>
      <xdr:colOff>350520</xdr:colOff>
      <xdr:row>25</xdr:row>
      <xdr:rowOff>45720</xdr:rowOff>
    </xdr:to>
    <xdr:graphicFrame macro="">
      <xdr:nvGraphicFramePr>
        <xdr:cNvPr id="2" name="Chart 1">
          <a:extLst>
            <a:ext uri="{FF2B5EF4-FFF2-40B4-BE49-F238E27FC236}">
              <a16:creationId xmlns:a16="http://schemas.microsoft.com/office/drawing/2014/main" id="{7B831E50-6E6C-405B-9CAE-FF06B83A1F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0.02621</cdr:x>
      <cdr:y>0.02108</cdr:y>
    </cdr:from>
    <cdr:to>
      <cdr:x>0.0676</cdr:x>
      <cdr:y>0.11481</cdr:y>
    </cdr:to>
    <cdr:pic>
      <cdr:nvPicPr>
        <cdr:cNvPr id="2" name="Graphic 3"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8121434D-39A0-18BA-3BE4-C33C56FAA13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71780" y="96520"/>
          <a:ext cx="429260" cy="42926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1</xdr:col>
      <xdr:colOff>243840</xdr:colOff>
      <xdr:row>0</xdr:row>
      <xdr:rowOff>175260</xdr:rowOff>
    </xdr:from>
    <xdr:to>
      <xdr:col>16</xdr:col>
      <xdr:colOff>60613</xdr:colOff>
      <xdr:row>27</xdr:row>
      <xdr:rowOff>68580</xdr:rowOff>
    </xdr:to>
    <xdr:graphicFrame macro="">
      <xdr:nvGraphicFramePr>
        <xdr:cNvPr id="3" name="Chart 2">
          <a:extLst>
            <a:ext uri="{FF2B5EF4-FFF2-40B4-BE49-F238E27FC236}">
              <a16:creationId xmlns:a16="http://schemas.microsoft.com/office/drawing/2014/main" id="{1AC24610-14BD-40D3-BB5F-8F9C8410F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0.00576</cdr:x>
      <cdr:y>0.01052</cdr:y>
    </cdr:from>
    <cdr:to>
      <cdr:x>0.05791</cdr:x>
      <cdr:y>0.10568</cdr:y>
    </cdr:to>
    <cdr:pic>
      <cdr:nvPicPr>
        <cdr:cNvPr id="2" name="Graphic 3"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AB6DDAA-D496-C126-7ADE-EB688E59682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459740" cy="45974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9.886807986113" createdVersion="5" refreshedVersion="8" minRefreshableVersion="3" recordCount="0" supportSubquery="1" supportAdvancedDrill="1" xr:uid="{F4E3C7FB-4885-4F80-A21A-3C5D963A5BBD}">
  <cacheSource type="external" connectionId="3"/>
  <cacheFields count="4">
    <cacheField name="[Measures].[Distinct Count of Patient Id]" caption="Distinct Count of Patient Id" numFmtId="0" hierarchy="25" level="32767"/>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ed status]" caption="patient attended status" attribute="1" defaultMemberUniqueName="[Hospital Emergency Room Data  1].[patient attended status].[All]" allUniqueName="[Hospital Emergency Room Data  1].[patient attende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ttended status]" caption="Count of patient attended status" measure="1" displayFolder="" measureGroup="Hospital Emergency Room Data  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9.886808449075" createdVersion="5" refreshedVersion="8" minRefreshableVersion="3" recordCount="0" supportSubquery="1" supportAdvancedDrill="1" xr:uid="{F35A37D8-B0FE-4395-95D1-DCF6F4A96171}">
  <cacheSource type="external" connectionId="3"/>
  <cacheFields count="3">
    <cacheField name="[Measures].[Distinct Count of Patient Id]" caption="Distinct Count of Patient Id" numFmtId="0" hierarchy="25"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ed status]" caption="patient attended status" attribute="1" defaultMemberUniqueName="[Hospital Emergency Room Data  1].[patient attended status].[All]" allUniqueName="[Hospital Emergency Room Data  1].[patient attende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ttended status]" caption="Count of patient attended status" measure="1" displayFolder="" measureGroup="Hospital Emergency Room Data  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9.886808912037" createdVersion="5" refreshedVersion="8" minRefreshableVersion="3" recordCount="0" supportSubquery="1" supportAdvancedDrill="1" xr:uid="{188096B7-7970-4E37-9372-965BE452764E}">
  <cacheSource type="external" connectionId="3"/>
  <cacheFields count="3">
    <cacheField name="[Measures].[Average of Patient Waittime]" caption="Average of Patient Waittime" numFmtId="0" hierarchy="27"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ed status]" caption="patient attended status" attribute="1" defaultMemberUniqueName="[Hospital Emergency Room Data  1].[patient attended status].[All]" allUniqueName="[Hospital Emergency Room Data  1].[patient attende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ttended status]" caption="Count of patient attended status" measure="1" displayFolder="" measureGroup="Hospital Emergency Room Data  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9.88680925926" createdVersion="5" refreshedVersion="8" minRefreshableVersion="3" recordCount="0" supportSubquery="1" supportAdvancedDrill="1" xr:uid="{6A54F21A-E39C-4F44-8F4E-6CC4915885AC}">
  <cacheSource type="external" connectionId="3"/>
  <cacheFields count="3">
    <cacheField name="[Measures].[Average of Patient Satisfaction Score]" caption="Average of Patient Satisfaction Score" numFmtId="0" hierarchy="29"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ed status]" caption="patient attended status" attribute="1" defaultMemberUniqueName="[Hospital Emergency Room Data  1].[patient attended status].[All]" allUniqueName="[Hospital Emergency Room Data  1].[patient attende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ttended status]" caption="Count of patient attended status" measure="1" displayFolder="" measureGroup="Hospital Emergency Room Data  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9.886810300923" createdVersion="5" refreshedVersion="8" minRefreshableVersion="3" recordCount="0" supportSubquery="1" supportAdvancedDrill="1" xr:uid="{5C0A29CA-CE1A-4ADE-A237-4A4B28A1EBAA}">
  <cacheSource type="external" connectionId="3"/>
  <cacheFields count="4">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7"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ed status]" caption="patient attended status" attribute="1" defaultMemberUniqueName="[Hospital Emergency Room Data  1].[patient attended status].[All]" allUniqueName="[Hospital Emergency Room Data  1].[patient attende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ttended status]" caption="Count of patient attended status" measure="1" displayFolder="" measureGroup="Hospital Emergency Room Data  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9.886811458331" createdVersion="5" refreshedVersion="8" minRefreshableVersion="3" recordCount="0" supportSubquery="1" supportAdvancedDrill="1" xr:uid="{909E0AE2-B276-4EDF-992A-8C9B765EF063}">
  <cacheSource type="external" connectionId="3"/>
  <cacheFields count="4">
    <cacheField name="[calendar_Table].[Date (Day)].[Date (Day)]" caption="Date (Day)" numFmtId="0" hierarchy="2" level="1">
      <sharedItems count="30">
        <s v="1-May"/>
        <s v="2-May"/>
        <s v="3-May"/>
        <s v="4-May"/>
        <s v="5-May"/>
        <s v="6-May"/>
        <s v="7-May"/>
        <s v="8-May"/>
        <s v="9-May"/>
        <s v="10-May"/>
        <s v="11-May"/>
        <s v="12-May"/>
        <s v="13-May"/>
        <s v="14-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ed status]" caption="patient attended status" attribute="1" defaultMemberUniqueName="[Hospital Emergency Room Data  1].[patient attended status].[All]" allUniqueName="[Hospital Emergency Room Data  1].[patient attende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ttended status]" caption="Count of patient attended status" measure="1" displayFolder="" measureGroup="Hospital Emergency Room Data  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9.886812152778" createdVersion="5" refreshedVersion="8" minRefreshableVersion="3" recordCount="0" supportSubquery="1" supportAdvancedDrill="1" xr:uid="{C5DA3631-AEED-4B6D-A6B6-45E442DE16C8}">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  1].[Patient Admission Flag].[Patient Admission Flag]" caption="Patient Admission Flag" numFmtId="0" hierarchy="13" level="1">
      <sharedItems count="2">
        <s v="admited"/>
        <s v="not admited"/>
      </sharedItems>
    </cacheField>
    <cacheField name="[calendar_Table].[Date (Year)].[Date (Year)]" caption="Date (Year)" numFmtId="0" hierarchy="3" level="1">
      <sharedItems containsSemiMixedTypes="0" containsNonDate="0" containsString="0"/>
    </cacheField>
    <cacheField name="Unsupported0" numFmtId="0" hierarchy="37" level="32767">
      <extLst>
        <ext xmlns:x14="http://schemas.microsoft.com/office/spreadsheetml/2009/9/main" uri="{63CAB8AC-B538-458d-9737-405883B0398D}">
          <x14:cacheField ignore="1"/>
        </ext>
      </extLst>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30" unbalanced="0">
      <fieldsUsage count="2">
        <fieldUsage x="-1"/>
        <fieldUsage x="2"/>
      </fieldsUsage>
    </cacheHierarchy>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ed status]" caption="patient attended status" attribute="1" defaultMemberUniqueName="[Hospital Emergency Room Data  1].[patient attended status].[All]" allUniqueName="[Hospital Emergency Room Data  1].[patient attende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ttended status]" caption="Count of patient attended status" measure="1" displayFolder="" measureGroup="Hospital Emergency Room Data  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9.886812615739" createdVersion="5" refreshedVersion="8" minRefreshableVersion="3" recordCount="0" supportSubquery="1" supportAdvancedDrill="1" xr:uid="{9A32ABC7-CD6D-4D2A-B615-ED5B155866F4}">
  <cacheSource type="external" connectionId="3"/>
  <cacheFields count="3">
    <cacheField name="[calendar_Table].[Date (Month)].[Date (Month)]" caption="Date (Month)" numFmtId="0" hierarchy="1" level="1">
      <sharedItems containsSemiMixedTypes="0" containsNonDate="0" containsString="0"/>
    </cacheField>
    <cacheField name="[Measures].[Count of Age Group]" caption="Count of Age Group" numFmtId="0" hierarchy="33"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ed status]" caption="patient attended status" attribute="1" defaultMemberUniqueName="[Hospital Emergency Room Data  1].[patient attended status].[All]" allUniqueName="[Hospital Emergency Room Data  1].[patient attende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1"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attended status]" caption="Count of patient attended status" measure="1" displayFolder="" measureGroup="Hospital Emergency Room Data  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9.886813425925" createdVersion="5" refreshedVersion="8" minRefreshableVersion="3" recordCount="0" supportSubquery="1" supportAdvancedDrill="1" xr:uid="{496AA06E-3966-4168-9EC9-3CB9005F4BBC}">
  <cacheSource type="external" connectionId="3"/>
  <cacheFields count="4">
    <cacheField name="[calendar_Table].[Date (Month)].[Date (Month)]" caption="Date (Month)" numFmtId="0" hierarchy="1" level="1">
      <sharedItems containsSemiMixedTypes="0" containsNonDate="0" containsString="0"/>
    </cacheField>
    <cacheField name="[Measures].[Count of Age Group]" caption="Count of Age Group" numFmtId="0" hierarchy="33" level="32767"/>
    <cacheField name="[Hospital Emergency Room Data  1].[Age Group].[Age Group]" caption="Age Group" numFmtId="0" hierarchy="17" level="1">
      <sharedItems count="8">
        <s v="0-09"/>
        <s v="10-19"/>
        <s v="20-29"/>
        <s v="30-39"/>
        <s v="40-49"/>
        <s v="50-59"/>
        <s v="60-69"/>
        <s v="70-79"/>
      </sharedItems>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2" memberValueDatatype="130" unbalanced="0">
      <fieldsUsage count="2">
        <fieldUsage x="-1"/>
        <fieldUsage x="2"/>
      </fieldsUsage>
    </cacheHierarchy>
    <cacheHierarchy uniqueName="[Hospital Emergency Room Data  1].[patient attended status]" caption="patient attended status" attribute="1" defaultMemberUniqueName="[Hospital Emergency Room Data  1].[patient attended status].[All]" allUniqueName="[Hospital Emergency Room Data  1].[patient attende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1"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attended status]" caption="Count of patient attended status" measure="1" displayFolder="" measureGroup="Hospital Emergency Room Data  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9.886814351848" createdVersion="5" refreshedVersion="8" minRefreshableVersion="3" recordCount="0" supportSubquery="1" supportAdvancedDrill="1" xr:uid="{882F46F2-27AB-432C-8B88-40A75895E337}">
  <cacheSource type="external" connectionId="3"/>
  <cacheFields count="4">
    <cacheField name="[calendar_Table].[Date (Month)].[Date (Month)]" caption="Date (Month)" numFmtId="0" hierarchy="1" level="1">
      <sharedItems containsSemiMixedTypes="0" containsNonDate="0" containsString="0"/>
    </cacheField>
    <cacheField name="[Hospital Emergency Room Data  1].[patient attended status].[patient attended status]" caption="patient attended status" numFmtId="0" hierarchy="18" level="1">
      <sharedItems count="2">
        <s v="Delay"/>
        <s v="Ontime"/>
      </sharedItems>
    </cacheField>
    <cacheField name="[Measures].[Count of patient attended status]" caption="Count of patient attended status" numFmtId="0" hierarchy="34"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ed status]" caption="patient attended status" attribute="1" defaultMemberUniqueName="[Hospital Emergency Room Data  1].[patient attended status].[All]" allUniqueName="[Hospital Emergency Room Data  1].[patient attended status].[All]" dimensionUniqueName="[Hospital Emergency Room Data  1]"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ttended status]" caption="Count of patient attended status"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9.886815162034" createdVersion="5" refreshedVersion="8" minRefreshableVersion="3" recordCount="0" supportSubquery="1" supportAdvancedDrill="1" xr:uid="{2B14FEAD-FC3A-47F9-B405-7D15CB289C15}">
  <cacheSource type="external" connectionId="3"/>
  <cacheFields count="4">
    <cacheField name="[calendar_Table].[Date (Month)].[Date (Month)]" caption="Date (Month)" numFmtId="0" hierarchy="1" level="1">
      <sharedItems containsSemiMixedTypes="0" containsNonDate="0" containsString="0"/>
    </cacheField>
    <cacheField name="[Measures].[Count of Patient Gender]" caption="Count of Patient Gender" numFmtId="0" hierarchy="35" level="32767"/>
    <cacheField name="[Hospital Emergency Room Data  1].[Patient Gender].[Patient Gender]" caption="Patient Gender" numFmtId="0" hierarchy="9" level="1">
      <sharedItems count="2">
        <s v="Female"/>
        <s v="Male"/>
      </sharedItems>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2" memberValueDatatype="130" unbalanced="0">
      <fieldsUsage count="2">
        <fieldUsage x="-1"/>
        <fieldUsage x="2"/>
      </fieldsUsage>
    </cacheHierarchy>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ed status]" caption="patient attended status" attribute="1" defaultMemberUniqueName="[Hospital Emergency Room Data  1].[patient attended status].[All]" allUniqueName="[Hospital Emergency Room Data  1].[patient attende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ttended status]" caption="Count of patient attended status" measure="1" displayFolder="" measureGroup="Hospital Emergency Room Data  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1"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9.886815972219" createdVersion="5" refreshedVersion="8" minRefreshableVersion="3" recordCount="0" supportSubquery="1" supportAdvancedDrill="1" xr:uid="{6568E781-A624-4D23-AA93-82E3931F60BE}">
  <cacheSource type="external" connectionId="3"/>
  <cacheFields count="4">
    <cacheField name="[calendar_Table].[Date (Month)].[Date (Month)]" caption="Date (Month)" numFmtId="0" hierarchy="1" level="1">
      <sharedItems containsSemiMixedTypes="0" containsNonDate="0" containsString="0"/>
    </cacheField>
    <cacheField name="[Hospital Emergency Room Data  1].[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6"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fieldsUsage count="2">
        <fieldUsage x="-1"/>
        <fieldUsage x="1"/>
      </fieldsUsage>
    </cacheHierarchy>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ed status]" caption="patient attended status" attribute="1" defaultMemberUniqueName="[Hospital Emergency Room Data  1].[patient attended status].[All]" allUniqueName="[Hospital Emergency Room Data  1].[patient attende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ttended status]" caption="Count of patient attended status" measure="1" displayFolder="" measureGroup="Hospital Emergency Room Data  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9.88681689815" createdVersion="5" refreshedVersion="8" minRefreshableVersion="3" recordCount="0" supportSubquery="1" supportAdvancedDrill="1" xr:uid="{8660CC85-AAC0-4689-9366-4F21EC7B4AA1}">
  <cacheSource type="external" connectionId="3"/>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3"/>
      </sharedItems>
    </cacheField>
  </cacheFields>
  <cacheHierarchies count="37">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2"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2"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2"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2"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2"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2"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2"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2"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2"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2"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2" memberValueDatatype="130" unbalanced="0"/>
    <cacheHierarchy uniqueName="[Hospital Emergency Room Data  1].[patient attended status]" caption="patient attended status" attribute="1" defaultMemberUniqueName="[Hospital Emergency Room Data  1].[patient attended status].[All]" allUniqueName="[Hospital Emergency Room Data  1].[patient attended status].[All]" dimensionUniqueName="[Hospital Emergency Room Data  1]"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ttended status]" caption="Count of patient attended status" measure="1" displayFolder="" measureGroup="Hospital Emergency Room Data  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9.859549652778" createdVersion="3" refreshedVersion="8" minRefreshableVersion="3" recordCount="0" supportSubquery="1" supportAdvancedDrill="1" xr:uid="{475A7393-A98B-4344-83A5-1CF4DEC9FB2F}">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ed status]" caption="patient attended status" attribute="1" defaultMemberUniqueName="[Hospital Emergency Room Data  1].[patient attended status].[All]" allUniqueName="[Hospital Emergency Room Data  1].[patient attende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ttended status]" caption="Count of patient attended status" measure="1" displayFolder="" measureGroup="Hospital Emergency Room Data  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22240793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3DF57B-BEDE-40FF-B2BF-BBC08DE33691}" name="PivotTable13" cacheId="1553" applyNumberFormats="0" applyBorderFormats="0" applyFontFormats="0" applyPatternFormats="0" applyAlignmentFormats="0" applyWidthHeightFormats="1" dataCaption="Values" tag="59052e3a-a7e6-4a26-9887-46041432b320" updatedVersion="8" minRefreshableVersion="3" itemPrintTitles="1" createdVersion="5" indent="0" outline="1" outlineData="1" multipleFieldFilters="0" chartFormat="46">
  <location ref="N73:N75"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424">
      <pivotArea outline="0" collapsedLevelsAreSubtotals="1" fieldPosition="0"/>
    </format>
  </format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805B1C-26FD-4365-89B6-3F80CF8C05CD}" name="PivotTable12" cacheId="1550" applyNumberFormats="0" applyBorderFormats="0" applyFontFormats="0" applyPatternFormats="0" applyAlignmentFormats="0" applyWidthHeightFormats="1" dataCaption="Values" tag="4bf23119-81cd-48bc-99c7-7cf1733bfb89" updatedVersion="8" minRefreshableVersion="3" itemPrintTitles="1" createdVersion="5" indent="0" outline="1" outlineData="1" multipleFieldFilters="0" chartFormat="46">
  <location ref="J73:K82"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i>
    <i>
      <x v="1"/>
    </i>
    <i>
      <x v="6"/>
    </i>
    <i>
      <x v="5"/>
    </i>
    <i>
      <x v="2"/>
    </i>
    <i>
      <x v="4"/>
    </i>
    <i t="grand">
      <x/>
    </i>
  </rowItems>
  <colItems count="1">
    <i/>
  </colItems>
  <dataFields count="1">
    <dataField name="Count of Department Referral" fld="2" subtotal="count" baseField="0" baseItem="0"/>
  </dataFields>
  <formats count="2">
    <format dxfId="460">
      <pivotArea outline="0" collapsedLevelsAreSubtotals="1" fieldPosition="0"/>
    </format>
    <format dxfId="459">
      <pivotArea collapsedLevelsAreSubtotals="1" fieldPosition="0">
        <references count="1">
          <reference field="1" count="0"/>
        </references>
      </pivotArea>
    </format>
  </formats>
  <chartFormats count="3">
    <chartFormat chart="40" format="1"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ADF749-C99C-476B-8FA9-A248EE6630BF}" name="PivotTable11" cacheId="1547" applyNumberFormats="0" applyBorderFormats="0" applyFontFormats="0" applyPatternFormats="0" applyAlignmentFormats="0" applyWidthHeightFormats="1" dataCaption="Values" tag="af8f821e-a498-485d-b9e2-f3ac931ea282" updatedVersion="8" minRefreshableVersion="3" itemPrintTitles="1" createdVersion="5" indent="0" outline="1" outlineData="1" multipleFieldFilters="0" chartFormat="39">
  <location ref="H68:I7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1">
    <format dxfId="461">
      <pivotArea outline="0" collapsedLevelsAreSubtotals="1" fieldPosition="0"/>
    </format>
  </formats>
  <chartFormats count="3">
    <chartFormat chart="36" format="4" series="1">
      <pivotArea type="data" outline="0" fieldPosition="0">
        <references count="1">
          <reference field="4294967294" count="1" selected="0">
            <x v="0"/>
          </reference>
        </references>
      </pivotArea>
    </chartFormat>
    <chartFormat chart="36" format="5">
      <pivotArea type="data" outline="0" fieldPosition="0">
        <references count="2">
          <reference field="4294967294" count="1" selected="0">
            <x v="0"/>
          </reference>
          <reference field="2" count="1" selected="0">
            <x v="0"/>
          </reference>
        </references>
      </pivotArea>
    </chartFormat>
    <chartFormat chart="36" format="6">
      <pivotArea type="data" outline="0" fieldPosition="0">
        <references count="2">
          <reference field="4294967294" count="1" selected="0">
            <x v="0"/>
          </reference>
          <reference field="2" count="1" selected="0">
            <x v="1"/>
          </reference>
        </references>
      </pivotArea>
    </chartFormat>
  </chartFormat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C6D28A-6A03-42FF-8C92-7E37D98E91CD}" name="PivotTable10" cacheId="1544" applyNumberFormats="0" applyBorderFormats="0" applyFontFormats="0" applyPatternFormats="0" applyAlignmentFormats="0" applyWidthHeightFormats="1" dataCaption="Values" tag="b8300ab7-c87a-43dd-b37f-e0bc8034682b" updatedVersion="8" minRefreshableVersion="3" itemPrintTitles="1" createdVersion="5" indent="0" outline="1" outlineData="1" multipleFieldFilters="0" chartFormat="32">
  <location ref="H58:I6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ed status" fld="2" subtotal="count" baseField="0" baseItem="0"/>
  </dataFields>
  <formats count="2">
    <format dxfId="463">
      <pivotArea outline="0" collapsedLevelsAreSubtotals="1" fieldPosition="0"/>
    </format>
    <format dxfId="462">
      <pivotArea collapsedLevelsAreSubtotals="1" fieldPosition="0">
        <references count="1">
          <reference field="1" count="0"/>
        </references>
      </pivotArea>
    </format>
  </formats>
  <chartFormats count="3">
    <chartFormat chart="30" format="4" series="1">
      <pivotArea type="data" outline="0" fieldPosition="0">
        <references count="1">
          <reference field="4294967294" count="1" selected="0">
            <x v="0"/>
          </reference>
        </references>
      </pivotArea>
    </chartFormat>
    <chartFormat chart="30" format="5">
      <pivotArea type="data" outline="0" fieldPosition="0">
        <references count="2">
          <reference field="4294967294" count="1" selected="0">
            <x v="0"/>
          </reference>
          <reference field="1" count="1" selected="0">
            <x v="0"/>
          </reference>
        </references>
      </pivotArea>
    </chartFormat>
    <chartFormat chart="30" format="6">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66ADAF-3027-4DFB-8E50-9B86B37C5A00}" name="PivotTable9" cacheId="1541" applyNumberFormats="0" applyBorderFormats="0" applyFontFormats="0" applyPatternFormats="0" applyAlignmentFormats="0" applyWidthHeightFormats="1" dataCaption="Values" tag="d0e65216-e58d-403b-a034-f9b3d4d52d5e" updatedVersion="8" minRefreshableVersion="3" itemPrintTitles="1" createdVersion="5" indent="0" outline="1" outlineData="1" multipleFieldFilters="0" chartFormat="28">
  <location ref="G43:H52"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formats count="1">
    <format dxfId="464">
      <pivotArea outline="0" collapsedLevelsAreSubtotals="1" fieldPosition="0"/>
    </format>
  </formats>
  <chartFormats count="4">
    <chartFormat chart="20"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6D0C50-6EC6-41FB-8B20-D07603ABA7C5}" name="PivotTable5" cacheId="1529" applyNumberFormats="0" applyBorderFormats="0" applyFontFormats="0" applyPatternFormats="0" applyAlignmentFormats="0" applyWidthHeightFormats="1" dataCaption="Values" tag="bd1441da-47a0-414f-b104-a61296c4f408" updatedVersion="8" minRefreshableVersion="3" itemPrintTitles="1" createdVersion="5" indent="0" outline="1" outlineData="1" multipleFieldFilters="0" chartFormat="27">
  <location ref="I6:J38"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465">
      <pivotArea collapsedLevelsAreSubtotals="1" fieldPosition="0">
        <references count="1">
          <reference field="0" count="0"/>
        </references>
      </pivotArea>
    </format>
  </formats>
  <chartFormats count="2">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8F8631-896A-4E4F-A21C-0027AF0D69BF}" name="PivotTable4" cacheId="1517" applyNumberFormats="0" applyBorderFormats="0" applyFontFormats="0" applyPatternFormats="0" applyAlignmentFormats="0" applyWidthHeightFormats="1" dataCaption="Values" tag="3111d836-79fa-4f07-b1f1-a99b8d84d263" updatedVersion="8" minRefreshableVersion="3" itemPrintTitles="1" createdVersion="5" indent="0" outline="1" outlineData="1" multipleFieldFilters="0" chartFormat="10">
  <location ref="D6:E38"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3E72E0-EA27-48FF-BF7D-EBBC5A0AFF9B}" name="PivotTable8" cacheId="1538" applyNumberFormats="0" applyBorderFormats="0" applyFontFormats="0" applyPatternFormats="0" applyAlignmentFormats="0" applyWidthHeightFormats="1" dataCaption="Values" tag="a28a1f0c-73d8-40bb-874c-252b41f6c7ce" updatedVersion="8" minRefreshableVersion="3" itemPrintTitles="1" createdVersion="5" indent="0" outline="1" outlineData="1" multipleFieldFilters="0" chartFormat="20">
  <location ref="B52:B53"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nyhvtuvjh" fld="1" subtotal="count" baseField="0" baseItem="0"/>
  </dataFields>
  <formats count="1">
    <format dxfId="466">
      <pivotArea outline="0" collapsedLevelsAreSubtotals="1" fieldPosition="0"/>
    </format>
  </format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34CD7C-08E4-4492-829A-AA62ED0E6BD2}" name="PivotTable3" cacheId="1526" applyNumberFormats="0" applyBorderFormats="0" applyFontFormats="0" applyPatternFormats="0" applyAlignmentFormats="0" applyWidthHeightFormats="1" dataCaption="Values" tag="a7420515-2886-4f7c-818e-e66055dd8caa" updatedVersion="8" minRefreshableVersion="3" itemPrintTitles="1" createdVersion="5" indent="0" outline="1" outlineData="1" multipleFieldFilters="0">
  <location ref="A14:A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467">
      <pivotArea outline="0" collapsedLevelsAreSubtotals="1" fieldPosition="0"/>
    </format>
  </format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DD7CAD1-7155-4C05-9845-30B307102EC8}" name="PivotTable7" cacheId="1535" applyNumberFormats="0" applyBorderFormats="0" applyFontFormats="0" applyPatternFormats="0" applyAlignmentFormats="0" applyWidthHeightFormats="1" dataCaption="Values" tag="e94fa25f-7a2f-4af8-9d62-65c6ab2e6202" updatedVersion="8" minRefreshableVersion="3" itemPrintTitles="1" createdVersion="5" indent="0" outline="1" outlineData="1" multipleFieldFilters="0" chartFormat="20">
  <location ref="A22:C25"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470">
      <pivotArea outline="0" collapsedLevelsAreSubtotals="1" fieldPosition="0"/>
    </format>
    <format dxfId="469">
      <pivotArea collapsedLevelsAreSubtotals="1" fieldPosition="0">
        <references count="1">
          <reference field="2" count="0"/>
        </references>
      </pivotArea>
    </format>
    <format dxfId="468">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8">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D8F5B1C-1D74-4C96-9078-703971E0346A}" name="PivotTable2" cacheId="1523" applyNumberFormats="0" applyBorderFormats="0" applyFontFormats="0" applyPatternFormats="0" applyAlignmentFormats="0" applyWidthHeightFormats="1" dataCaption="Values" tag="daed0aa4-e52c-4cee-b070-56bef7966d25" updatedVersion="8" minRefreshableVersion="3"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471">
      <pivotArea outline="0" collapsedLevelsAreSubtotals="1" fieldPosition="0"/>
    </format>
  </format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D526023-79C7-45BB-8AF4-ED97FD03F9AD}" name="PivotTable1" cacheId="1520" applyNumberFormats="0" applyBorderFormats="0" applyFontFormats="0" applyPatternFormats="0" applyAlignmentFormats="0" applyWidthHeightFormats="1" dataCaption="Values" tag="131a62a2-c6de-4d4e-9cc1-dd0b454c7c51" updatedVersion="8" minRefreshableVersion="3" itemPrintTitles="1" createdVersion="5"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0414830-7C48-430E-A372-915EE9003BAE}" name="PivotTable6" cacheId="1532" applyNumberFormats="0" applyBorderFormats="0" applyFontFormats="0" applyPatternFormats="0" applyAlignmentFormats="0" applyWidthHeightFormats="1" dataCaption="Values" tag="1ed1b85b-2f02-4dbe-a0d4-95093e01bc3f" updatedVersion="8" minRefreshableVersion="3" itemPrintTitles="1" createdVersion="5" indent="0" outline="1" outlineData="1" multipleFieldFilters="0" chartFormat="34">
  <location ref="L37:M68"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5"/>
  </dataFields>
  <formats count="1">
    <format dxfId="472">
      <pivotArea collapsedLevelsAreSubtotals="1" fieldPosition="0">
        <references count="1">
          <reference field="0" count="0"/>
        </references>
      </pivotArea>
    </format>
  </formats>
  <chartFormats count="2">
    <chartFormat chart="30"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72B7E1C-7DA5-4EBD-8A5F-4FE78BE823A1}"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 tabId="1" name="PivotTable13"/>
  </pivotTables>
  <data>
    <olap pivotCacheId="1222407937">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D3B5FC3E-A841-4CB5-B073-A271F813A6F5}" sourceName="[calendar_Table].[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222407937">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F60659B9-3F1D-4851-B2DB-9DAB7C7530F6}" cache="Slicer_Date__Month" caption="Date (Month)" showCaption="0" level="1" style="SlicerStyleDark2" rowHeight="640080"/>
  <slicer name="Date (Year)" xr10:uid="{17A2D15F-0D11-4E70-9F45-83F127598CD0}" cache="Slicer_Date__Year" caption="Date (Year)" columnCount="2" showCaption="0" level="1" style="SlicerStyleDark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A621A-6138-4D3E-8765-995CDCDE1034}">
  <dimension ref="A4:N82"/>
  <sheetViews>
    <sheetView topLeftCell="K65" workbookViewId="0">
      <selection activeCell="N74" sqref="N74"/>
    </sheetView>
  </sheetViews>
  <sheetFormatPr defaultRowHeight="14.4" x14ac:dyDescent="0.3"/>
  <cols>
    <col min="1" max="1" width="14.44140625" customWidth="1"/>
    <col min="2" max="2" width="13.5546875" customWidth="1"/>
    <col min="4" max="4" width="25.33203125" customWidth="1"/>
    <col min="5" max="5" width="22.88671875" customWidth="1"/>
    <col min="9" max="9" width="12.5546875" bestFit="1" customWidth="1"/>
    <col min="10" max="10" width="23.88671875" bestFit="1" customWidth="1"/>
    <col min="11" max="11" width="14" customWidth="1"/>
    <col min="13" max="13" width="25" bestFit="1" customWidth="1"/>
  </cols>
  <sheetData>
    <row r="4" spans="1:10" x14ac:dyDescent="0.3">
      <c r="A4" t="s">
        <v>1</v>
      </c>
    </row>
    <row r="5" spans="1:10" x14ac:dyDescent="0.3">
      <c r="A5" t="s">
        <v>0</v>
      </c>
      <c r="D5" t="s">
        <v>6</v>
      </c>
      <c r="I5" t="s">
        <v>7</v>
      </c>
    </row>
    <row r="6" spans="1:10" x14ac:dyDescent="0.3">
      <c r="A6" s="15">
        <v>480</v>
      </c>
      <c r="D6" s="1" t="s">
        <v>4</v>
      </c>
      <c r="E6" t="s">
        <v>0</v>
      </c>
      <c r="I6" s="1" t="s">
        <v>4</v>
      </c>
      <c r="J6" t="s">
        <v>2</v>
      </c>
    </row>
    <row r="7" spans="1:10" x14ac:dyDescent="0.3">
      <c r="D7" s="4" t="s">
        <v>47</v>
      </c>
      <c r="E7" s="15">
        <v>20</v>
      </c>
      <c r="I7" s="4" t="s">
        <v>47</v>
      </c>
      <c r="J7" s="3">
        <v>31.5</v>
      </c>
    </row>
    <row r="8" spans="1:10" x14ac:dyDescent="0.3">
      <c r="D8" s="4" t="s">
        <v>48</v>
      </c>
      <c r="E8" s="15">
        <v>16</v>
      </c>
      <c r="I8" s="4" t="s">
        <v>48</v>
      </c>
      <c r="J8" s="3">
        <v>34.25</v>
      </c>
    </row>
    <row r="9" spans="1:10" x14ac:dyDescent="0.3">
      <c r="A9" t="s">
        <v>2</v>
      </c>
      <c r="D9" s="4" t="s">
        <v>49</v>
      </c>
      <c r="E9" s="15">
        <v>20</v>
      </c>
      <c r="I9" s="4" t="s">
        <v>49</v>
      </c>
      <c r="J9" s="3">
        <v>41.1</v>
      </c>
    </row>
    <row r="10" spans="1:10" x14ac:dyDescent="0.3">
      <c r="A10" s="3">
        <v>34.429166666666667</v>
      </c>
      <c r="D10" s="4" t="s">
        <v>50</v>
      </c>
      <c r="E10" s="15">
        <v>16</v>
      </c>
      <c r="I10" s="4" t="s">
        <v>50</v>
      </c>
      <c r="J10" s="3">
        <v>31</v>
      </c>
    </row>
    <row r="11" spans="1:10" x14ac:dyDescent="0.3">
      <c r="D11" s="4" t="s">
        <v>51</v>
      </c>
      <c r="E11" s="15">
        <v>18</v>
      </c>
      <c r="I11" s="4" t="s">
        <v>51</v>
      </c>
      <c r="J11" s="3">
        <v>33.666666666666664</v>
      </c>
    </row>
    <row r="12" spans="1:10" x14ac:dyDescent="0.3">
      <c r="D12" s="4" t="s">
        <v>52</v>
      </c>
      <c r="E12" s="15">
        <v>16</v>
      </c>
      <c r="I12" s="4" t="s">
        <v>52</v>
      </c>
      <c r="J12" s="3">
        <v>34.5625</v>
      </c>
    </row>
    <row r="13" spans="1:10" x14ac:dyDescent="0.3">
      <c r="D13" s="4" t="s">
        <v>53</v>
      </c>
      <c r="E13" s="15">
        <v>15</v>
      </c>
      <c r="I13" s="4" t="s">
        <v>53</v>
      </c>
      <c r="J13" s="3">
        <v>34.93333333333333</v>
      </c>
    </row>
    <row r="14" spans="1:10" x14ac:dyDescent="0.3">
      <c r="A14" t="s">
        <v>3</v>
      </c>
      <c r="D14" s="4" t="s">
        <v>54</v>
      </c>
      <c r="E14" s="15">
        <v>20</v>
      </c>
      <c r="I14" s="4" t="s">
        <v>54</v>
      </c>
      <c r="J14" s="3">
        <v>36.4</v>
      </c>
    </row>
    <row r="15" spans="1:10" x14ac:dyDescent="0.3">
      <c r="A15" s="3">
        <v>5.1640625</v>
      </c>
      <c r="D15" s="4" t="s">
        <v>55</v>
      </c>
      <c r="E15" s="15">
        <v>20</v>
      </c>
      <c r="I15" s="4" t="s">
        <v>55</v>
      </c>
      <c r="J15" s="3">
        <v>35.549999999999997</v>
      </c>
    </row>
    <row r="16" spans="1:10" x14ac:dyDescent="0.3">
      <c r="D16" s="4" t="s">
        <v>56</v>
      </c>
      <c r="E16" s="15">
        <v>13</v>
      </c>
      <c r="I16" s="4" t="s">
        <v>56</v>
      </c>
      <c r="J16" s="3">
        <v>30.692307692307693</v>
      </c>
    </row>
    <row r="17" spans="1:10" x14ac:dyDescent="0.3">
      <c r="D17" s="4" t="s">
        <v>57</v>
      </c>
      <c r="E17" s="15">
        <v>18</v>
      </c>
      <c r="I17" s="4" t="s">
        <v>57</v>
      </c>
      <c r="J17" s="3">
        <v>33.611111111111114</v>
      </c>
    </row>
    <row r="18" spans="1:10" x14ac:dyDescent="0.3">
      <c r="D18" s="4" t="s">
        <v>58</v>
      </c>
      <c r="E18" s="15">
        <v>11</v>
      </c>
      <c r="I18" s="4" t="s">
        <v>58</v>
      </c>
      <c r="J18" s="3">
        <v>37.81818181818182</v>
      </c>
    </row>
    <row r="19" spans="1:10" x14ac:dyDescent="0.3">
      <c r="D19" s="4" t="s">
        <v>59</v>
      </c>
      <c r="E19" s="15">
        <v>13</v>
      </c>
      <c r="I19" s="4" t="s">
        <v>59</v>
      </c>
      <c r="J19" s="3">
        <v>40</v>
      </c>
    </row>
    <row r="20" spans="1:10" x14ac:dyDescent="0.3">
      <c r="D20" s="4" t="s">
        <v>60</v>
      </c>
      <c r="E20" s="15">
        <v>14</v>
      </c>
      <c r="I20" s="4" t="s">
        <v>60</v>
      </c>
      <c r="J20" s="3">
        <v>32</v>
      </c>
    </row>
    <row r="21" spans="1:10" x14ac:dyDescent="0.3">
      <c r="D21" s="4" t="s">
        <v>61</v>
      </c>
      <c r="E21" s="15">
        <v>7</v>
      </c>
      <c r="I21" s="4" t="s">
        <v>61</v>
      </c>
      <c r="J21" s="3">
        <v>31.857142857142858</v>
      </c>
    </row>
    <row r="22" spans="1:10" x14ac:dyDescent="0.3">
      <c r="A22" s="1" t="s">
        <v>4</v>
      </c>
      <c r="B22" t="s">
        <v>11</v>
      </c>
      <c r="C22" t="s">
        <v>14</v>
      </c>
      <c r="D22" s="4" t="s">
        <v>62</v>
      </c>
      <c r="E22" s="15">
        <v>21</v>
      </c>
      <c r="I22" s="4" t="s">
        <v>62</v>
      </c>
      <c r="J22" s="3">
        <v>31.142857142857142</v>
      </c>
    </row>
    <row r="23" spans="1:10" x14ac:dyDescent="0.3">
      <c r="A23" s="4" t="s">
        <v>12</v>
      </c>
      <c r="B23" s="8">
        <v>229</v>
      </c>
      <c r="C23" s="9">
        <v>0.47708333333333336</v>
      </c>
      <c r="D23" s="4" t="s">
        <v>63</v>
      </c>
      <c r="E23" s="15">
        <v>16</v>
      </c>
      <c r="I23" s="4" t="s">
        <v>63</v>
      </c>
      <c r="J23" s="3">
        <v>29.5</v>
      </c>
    </row>
    <row r="24" spans="1:10" x14ac:dyDescent="0.3">
      <c r="A24" s="4" t="s">
        <v>13</v>
      </c>
      <c r="B24" s="8">
        <v>251</v>
      </c>
      <c r="C24" s="9">
        <v>0.5229166666666667</v>
      </c>
      <c r="D24" s="4" t="s">
        <v>64</v>
      </c>
      <c r="E24" s="15">
        <v>15</v>
      </c>
      <c r="I24" s="4" t="s">
        <v>64</v>
      </c>
      <c r="J24" s="3">
        <v>30.666666666666668</v>
      </c>
    </row>
    <row r="25" spans="1:10" x14ac:dyDescent="0.3">
      <c r="A25" s="4" t="s">
        <v>5</v>
      </c>
      <c r="B25" s="3">
        <v>480</v>
      </c>
      <c r="C25" s="9">
        <v>1</v>
      </c>
      <c r="D25" s="4" t="s">
        <v>65</v>
      </c>
      <c r="E25" s="15">
        <v>15</v>
      </c>
      <c r="I25" s="4" t="s">
        <v>65</v>
      </c>
      <c r="J25" s="3">
        <v>39.06666666666667</v>
      </c>
    </row>
    <row r="26" spans="1:10" x14ac:dyDescent="0.3">
      <c r="D26" s="4" t="s">
        <v>66</v>
      </c>
      <c r="E26" s="15">
        <v>14</v>
      </c>
      <c r="I26" s="4" t="s">
        <v>66</v>
      </c>
      <c r="J26" s="3">
        <v>32.857142857142854</v>
      </c>
    </row>
    <row r="27" spans="1:10" x14ac:dyDescent="0.3">
      <c r="D27" s="4" t="s">
        <v>67</v>
      </c>
      <c r="E27" s="15">
        <v>16</v>
      </c>
      <c r="I27" s="4" t="s">
        <v>67</v>
      </c>
      <c r="J27" s="3">
        <v>38.3125</v>
      </c>
    </row>
    <row r="28" spans="1:10" x14ac:dyDescent="0.3">
      <c r="D28" s="4" t="s">
        <v>68</v>
      </c>
      <c r="E28" s="15">
        <v>21</v>
      </c>
      <c r="I28" s="4" t="s">
        <v>68</v>
      </c>
      <c r="J28" s="3">
        <v>35.80952380952381</v>
      </c>
    </row>
    <row r="29" spans="1:10" x14ac:dyDescent="0.3">
      <c r="D29" s="4" t="s">
        <v>69</v>
      </c>
      <c r="E29" s="15">
        <v>13</v>
      </c>
      <c r="I29" s="4" t="s">
        <v>69</v>
      </c>
      <c r="J29" s="3">
        <v>33.153846153846153</v>
      </c>
    </row>
    <row r="30" spans="1:10" x14ac:dyDescent="0.3">
      <c r="D30" s="4" t="s">
        <v>70</v>
      </c>
      <c r="E30" s="15">
        <v>11</v>
      </c>
      <c r="I30" s="4" t="s">
        <v>70</v>
      </c>
      <c r="J30" s="3">
        <v>39.18181818181818</v>
      </c>
    </row>
    <row r="31" spans="1:10" x14ac:dyDescent="0.3">
      <c r="D31" s="4" t="s">
        <v>71</v>
      </c>
      <c r="E31" s="15">
        <v>16</v>
      </c>
      <c r="I31" s="4" t="s">
        <v>71</v>
      </c>
      <c r="J31" s="3">
        <v>36.3125</v>
      </c>
    </row>
    <row r="32" spans="1:10" x14ac:dyDescent="0.3">
      <c r="D32" s="4" t="s">
        <v>72</v>
      </c>
      <c r="E32" s="15">
        <v>11</v>
      </c>
      <c r="I32" s="4" t="s">
        <v>72</v>
      </c>
      <c r="J32" s="3">
        <v>33</v>
      </c>
    </row>
    <row r="33" spans="1:13" x14ac:dyDescent="0.3">
      <c r="D33" s="4" t="s">
        <v>73</v>
      </c>
      <c r="E33" s="15">
        <v>14</v>
      </c>
      <c r="I33" s="4" t="s">
        <v>73</v>
      </c>
      <c r="J33" s="3">
        <v>32.857142857142854</v>
      </c>
    </row>
    <row r="34" spans="1:13" x14ac:dyDescent="0.3">
      <c r="D34" s="4" t="s">
        <v>74</v>
      </c>
      <c r="E34" s="15">
        <v>10</v>
      </c>
      <c r="I34" s="4" t="s">
        <v>74</v>
      </c>
      <c r="J34" s="3">
        <v>36.799999999999997</v>
      </c>
    </row>
    <row r="35" spans="1:13" x14ac:dyDescent="0.3">
      <c r="D35" s="4" t="s">
        <v>75</v>
      </c>
      <c r="E35" s="15">
        <v>15</v>
      </c>
      <c r="I35" s="4" t="s">
        <v>75</v>
      </c>
      <c r="J35" s="3">
        <v>32.866666666666667</v>
      </c>
    </row>
    <row r="36" spans="1:13" x14ac:dyDescent="0.3">
      <c r="D36" s="4" t="s">
        <v>76</v>
      </c>
      <c r="E36" s="15">
        <v>24</v>
      </c>
      <c r="I36" s="4" t="s">
        <v>76</v>
      </c>
      <c r="J36" s="3">
        <v>32.375</v>
      </c>
      <c r="L36" t="s">
        <v>10</v>
      </c>
    </row>
    <row r="37" spans="1:13" x14ac:dyDescent="0.3">
      <c r="D37" s="4" t="s">
        <v>77</v>
      </c>
      <c r="E37" s="15">
        <v>11</v>
      </c>
      <c r="I37" s="4" t="s">
        <v>77</v>
      </c>
      <c r="J37" s="3">
        <v>36</v>
      </c>
      <c r="L37" s="1" t="s">
        <v>4</v>
      </c>
      <c r="M37" t="s">
        <v>3</v>
      </c>
    </row>
    <row r="38" spans="1:13" x14ac:dyDescent="0.3">
      <c r="D38" s="4" t="s">
        <v>5</v>
      </c>
      <c r="E38" s="15">
        <v>480</v>
      </c>
      <c r="I38" s="4" t="s">
        <v>5</v>
      </c>
      <c r="J38" s="15">
        <v>34.429166666666667</v>
      </c>
      <c r="L38" s="4" t="s">
        <v>47</v>
      </c>
      <c r="M38" s="3">
        <v>5.5</v>
      </c>
    </row>
    <row r="39" spans="1:13" x14ac:dyDescent="0.3">
      <c r="L39" s="4" t="s">
        <v>48</v>
      </c>
      <c r="M39" s="3">
        <v>3.3333333333333335</v>
      </c>
    </row>
    <row r="40" spans="1:13" x14ac:dyDescent="0.3">
      <c r="L40" s="4" t="s">
        <v>49</v>
      </c>
      <c r="M40" s="3">
        <v>6</v>
      </c>
    </row>
    <row r="41" spans="1:13" x14ac:dyDescent="0.3">
      <c r="L41" s="4" t="s">
        <v>50</v>
      </c>
      <c r="M41" s="3">
        <v>4.8</v>
      </c>
    </row>
    <row r="42" spans="1:13" x14ac:dyDescent="0.3">
      <c r="G42" t="s">
        <v>28</v>
      </c>
      <c r="L42" s="4" t="s">
        <v>51</v>
      </c>
      <c r="M42" s="3">
        <v>5.5</v>
      </c>
    </row>
    <row r="43" spans="1:13" x14ac:dyDescent="0.3">
      <c r="A43" s="12" t="s">
        <v>15</v>
      </c>
      <c r="B43" s="12" t="s">
        <v>17</v>
      </c>
      <c r="C43" s="12" t="s">
        <v>16</v>
      </c>
      <c r="D43" s="10"/>
      <c r="G43" s="1" t="s">
        <v>4</v>
      </c>
      <c r="H43" t="s">
        <v>19</v>
      </c>
      <c r="L43" s="4" t="s">
        <v>52</v>
      </c>
      <c r="M43" s="3">
        <v>5.25</v>
      </c>
    </row>
    <row r="44" spans="1:13" x14ac:dyDescent="0.3">
      <c r="A44" s="13"/>
      <c r="B44" s="13"/>
      <c r="C44" s="14"/>
      <c r="D44" s="11"/>
      <c r="G44" s="4" t="s">
        <v>20</v>
      </c>
      <c r="H44" s="3">
        <v>63</v>
      </c>
      <c r="L44" s="4" t="s">
        <v>53</v>
      </c>
      <c r="M44" s="3">
        <v>4.8</v>
      </c>
    </row>
    <row r="45" spans="1:13" x14ac:dyDescent="0.3">
      <c r="A45" s="13" t="str">
        <f>A24</f>
        <v>not admited</v>
      </c>
      <c r="B45" s="13">
        <f>B24</f>
        <v>251</v>
      </c>
      <c r="C45" s="14">
        <f>C24</f>
        <v>0.5229166666666667</v>
      </c>
      <c r="D45" s="11"/>
      <c r="G45" s="4" t="s">
        <v>21</v>
      </c>
      <c r="H45" s="3">
        <v>49</v>
      </c>
      <c r="L45" s="4" t="s">
        <v>54</v>
      </c>
      <c r="M45" s="3">
        <v>4.5</v>
      </c>
    </row>
    <row r="46" spans="1:13" x14ac:dyDescent="0.3">
      <c r="A46" s="13" t="str">
        <f>A23</f>
        <v>admited</v>
      </c>
      <c r="B46" s="13">
        <f>B23</f>
        <v>229</v>
      </c>
      <c r="C46" s="14">
        <f>C23</f>
        <v>0.47708333333333336</v>
      </c>
      <c r="D46" s="11"/>
      <c r="G46" s="4" t="s">
        <v>22</v>
      </c>
      <c r="H46" s="3">
        <v>57</v>
      </c>
      <c r="L46" s="4" t="s">
        <v>55</v>
      </c>
      <c r="M46" s="3">
        <v>5</v>
      </c>
    </row>
    <row r="47" spans="1:13" x14ac:dyDescent="0.3">
      <c r="A47" s="13"/>
      <c r="B47" s="13"/>
      <c r="C47" s="14"/>
      <c r="D47" s="11"/>
      <c r="G47" s="4" t="s">
        <v>23</v>
      </c>
      <c r="H47" s="3">
        <v>73</v>
      </c>
      <c r="L47" s="4" t="s">
        <v>56</v>
      </c>
      <c r="M47" s="3">
        <v>5.333333333333333</v>
      </c>
    </row>
    <row r="48" spans="1:13" x14ac:dyDescent="0.3">
      <c r="G48" s="4" t="s">
        <v>24</v>
      </c>
      <c r="H48" s="3">
        <v>63</v>
      </c>
      <c r="L48" s="4" t="s">
        <v>57</v>
      </c>
      <c r="M48" s="3">
        <v>4.4000000000000004</v>
      </c>
    </row>
    <row r="49" spans="2:13" x14ac:dyDescent="0.3">
      <c r="G49" s="4" t="s">
        <v>25</v>
      </c>
      <c r="H49" s="3">
        <v>60</v>
      </c>
      <c r="L49" s="4" t="s">
        <v>58</v>
      </c>
      <c r="M49" s="3">
        <v>3.25</v>
      </c>
    </row>
    <row r="50" spans="2:13" x14ac:dyDescent="0.3">
      <c r="G50" s="4" t="s">
        <v>26</v>
      </c>
      <c r="H50" s="3">
        <v>57</v>
      </c>
      <c r="L50" s="4" t="s">
        <v>59</v>
      </c>
      <c r="M50" s="3">
        <v>6</v>
      </c>
    </row>
    <row r="51" spans="2:13" x14ac:dyDescent="0.3">
      <c r="G51" s="4" t="s">
        <v>27</v>
      </c>
      <c r="H51" s="3">
        <v>58</v>
      </c>
      <c r="L51" s="4" t="s">
        <v>60</v>
      </c>
      <c r="M51" s="3">
        <v>3.3333333333333335</v>
      </c>
    </row>
    <row r="52" spans="2:13" x14ac:dyDescent="0.3">
      <c r="B52" t="s">
        <v>18</v>
      </c>
      <c r="G52" s="4" t="s">
        <v>5</v>
      </c>
      <c r="H52" s="3">
        <v>480</v>
      </c>
      <c r="L52" s="4" t="s">
        <v>62</v>
      </c>
      <c r="M52" s="3">
        <v>6.7</v>
      </c>
    </row>
    <row r="53" spans="2:13" x14ac:dyDescent="0.3">
      <c r="B53" s="3">
        <v>480</v>
      </c>
      <c r="L53" s="4" t="s">
        <v>63</v>
      </c>
      <c r="M53" s="3">
        <v>7.75</v>
      </c>
    </row>
    <row r="54" spans="2:13" x14ac:dyDescent="0.3">
      <c r="L54" s="4" t="s">
        <v>64</v>
      </c>
      <c r="M54" s="3">
        <v>5.5</v>
      </c>
    </row>
    <row r="55" spans="2:13" x14ac:dyDescent="0.3">
      <c r="L55" s="4" t="s">
        <v>65</v>
      </c>
      <c r="M55" s="3">
        <v>4.5</v>
      </c>
    </row>
    <row r="56" spans="2:13" x14ac:dyDescent="0.3">
      <c r="L56" s="4" t="s">
        <v>66</v>
      </c>
      <c r="M56" s="3">
        <v>6</v>
      </c>
    </row>
    <row r="57" spans="2:13" x14ac:dyDescent="0.3">
      <c r="H57" t="s">
        <v>32</v>
      </c>
      <c r="L57" s="4" t="s">
        <v>67</v>
      </c>
      <c r="M57" s="3">
        <v>5.75</v>
      </c>
    </row>
    <row r="58" spans="2:13" x14ac:dyDescent="0.3">
      <c r="H58" s="1" t="s">
        <v>4</v>
      </c>
      <c r="I58" t="s">
        <v>31</v>
      </c>
      <c r="L58" s="4" t="s">
        <v>68</v>
      </c>
      <c r="M58" s="3">
        <v>3.1428571428571428</v>
      </c>
    </row>
    <row r="59" spans="2:13" x14ac:dyDescent="0.3">
      <c r="H59" s="4" t="s">
        <v>30</v>
      </c>
      <c r="I59" s="8">
        <v>267</v>
      </c>
      <c r="L59" s="4" t="s">
        <v>69</v>
      </c>
      <c r="M59" s="3">
        <v>4</v>
      </c>
    </row>
    <row r="60" spans="2:13" x14ac:dyDescent="0.3">
      <c r="H60" s="4" t="s">
        <v>29</v>
      </c>
      <c r="I60" s="8">
        <v>213</v>
      </c>
      <c r="L60" s="4" t="s">
        <v>70</v>
      </c>
      <c r="M60" s="3">
        <v>6.5</v>
      </c>
    </row>
    <row r="61" spans="2:13" x14ac:dyDescent="0.3">
      <c r="H61" s="4" t="s">
        <v>5</v>
      </c>
      <c r="I61" s="3">
        <v>480</v>
      </c>
      <c r="L61" s="4" t="s">
        <v>71</v>
      </c>
      <c r="M61" s="3">
        <v>4</v>
      </c>
    </row>
    <row r="62" spans="2:13" x14ac:dyDescent="0.3">
      <c r="L62" s="4" t="s">
        <v>72</v>
      </c>
      <c r="M62" s="3">
        <v>7.333333333333333</v>
      </c>
    </row>
    <row r="63" spans="2:13" x14ac:dyDescent="0.3">
      <c r="L63" s="4" t="s">
        <v>73</v>
      </c>
      <c r="M63" s="3">
        <v>5.333333333333333</v>
      </c>
    </row>
    <row r="64" spans="2:13" x14ac:dyDescent="0.3">
      <c r="L64" s="4" t="s">
        <v>74</v>
      </c>
      <c r="M64" s="3">
        <v>4.75</v>
      </c>
    </row>
    <row r="65" spans="8:14" x14ac:dyDescent="0.3">
      <c r="L65" s="4" t="s">
        <v>75</v>
      </c>
      <c r="M65" s="3">
        <v>4</v>
      </c>
    </row>
    <row r="66" spans="8:14" x14ac:dyDescent="0.3">
      <c r="L66" s="4" t="s">
        <v>76</v>
      </c>
      <c r="M66" s="3">
        <v>4</v>
      </c>
    </row>
    <row r="67" spans="8:14" x14ac:dyDescent="0.3">
      <c r="H67" t="s">
        <v>36</v>
      </c>
      <c r="L67" s="4" t="s">
        <v>77</v>
      </c>
      <c r="M67" s="3">
        <v>8.3333333333333339</v>
      </c>
    </row>
    <row r="68" spans="8:14" x14ac:dyDescent="0.3">
      <c r="H68" s="1" t="s">
        <v>4</v>
      </c>
      <c r="I68" t="s">
        <v>33</v>
      </c>
      <c r="L68" s="4" t="s">
        <v>5</v>
      </c>
      <c r="M68" s="15">
        <v>5.1640625</v>
      </c>
    </row>
    <row r="69" spans="8:14" x14ac:dyDescent="0.3">
      <c r="H69" s="4" t="s">
        <v>34</v>
      </c>
      <c r="I69" s="3">
        <v>261</v>
      </c>
    </row>
    <row r="70" spans="8:14" x14ac:dyDescent="0.3">
      <c r="H70" s="4" t="s">
        <v>35</v>
      </c>
      <c r="I70" s="3">
        <v>219</v>
      </c>
    </row>
    <row r="71" spans="8:14" x14ac:dyDescent="0.3">
      <c r="H71" s="4" t="s">
        <v>5</v>
      </c>
      <c r="I71" s="3">
        <v>480</v>
      </c>
    </row>
    <row r="73" spans="8:14" x14ac:dyDescent="0.3">
      <c r="J73" s="1" t="s">
        <v>4</v>
      </c>
      <c r="K73" t="s">
        <v>45</v>
      </c>
      <c r="N73" s="1" t="s">
        <v>4</v>
      </c>
    </row>
    <row r="74" spans="8:14" x14ac:dyDescent="0.3">
      <c r="J74" s="4" t="s">
        <v>44</v>
      </c>
      <c r="K74" s="8">
        <v>6</v>
      </c>
      <c r="N74" s="4" t="s">
        <v>46</v>
      </c>
    </row>
    <row r="75" spans="8:14" x14ac:dyDescent="0.3">
      <c r="J75" s="4" t="s">
        <v>40</v>
      </c>
      <c r="K75" s="8">
        <v>11</v>
      </c>
      <c r="N75" s="4" t="s">
        <v>5</v>
      </c>
    </row>
    <row r="76" spans="8:14" x14ac:dyDescent="0.3">
      <c r="J76" s="4" t="s">
        <v>37</v>
      </c>
      <c r="K76" s="8">
        <v>12</v>
      </c>
    </row>
    <row r="77" spans="8:14" x14ac:dyDescent="0.3">
      <c r="J77" s="4" t="s">
        <v>38</v>
      </c>
      <c r="K77" s="8">
        <v>12</v>
      </c>
    </row>
    <row r="78" spans="8:14" x14ac:dyDescent="0.3">
      <c r="J78" s="4" t="s">
        <v>43</v>
      </c>
      <c r="K78" s="8">
        <v>20</v>
      </c>
    </row>
    <row r="79" spans="8:14" x14ac:dyDescent="0.3">
      <c r="J79" s="4" t="s">
        <v>42</v>
      </c>
      <c r="K79" s="8">
        <v>35</v>
      </c>
    </row>
    <row r="80" spans="8:14" x14ac:dyDescent="0.3">
      <c r="J80" s="4" t="s">
        <v>39</v>
      </c>
      <c r="K80" s="8">
        <v>93</v>
      </c>
    </row>
    <row r="81" spans="10:11" x14ac:dyDescent="0.3">
      <c r="J81" s="4" t="s">
        <v>41</v>
      </c>
      <c r="K81" s="8">
        <v>291</v>
      </c>
    </row>
    <row r="82" spans="10:11" x14ac:dyDescent="0.3">
      <c r="J82" s="4" t="s">
        <v>5</v>
      </c>
      <c r="K82" s="3">
        <v>480</v>
      </c>
    </row>
  </sheetData>
  <pageMargins left="0.7" right="0.7" top="0.75" bottom="0.75" header="0.3" footer="0.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88749-567D-483F-BDDA-CB4D014B3D93}">
  <dimension ref="A1:X50"/>
  <sheetViews>
    <sheetView tabSelected="1" zoomScale="83" workbookViewId="0"/>
  </sheetViews>
  <sheetFormatPr defaultRowHeight="14.4" x14ac:dyDescent="0.3"/>
  <sheetData>
    <row r="1" spans="1:24" x14ac:dyDescent="0.3">
      <c r="A1" s="2"/>
      <c r="B1" s="2"/>
      <c r="C1" s="2"/>
      <c r="D1" s="2"/>
      <c r="E1" s="2"/>
      <c r="F1" s="2"/>
      <c r="G1" s="2"/>
      <c r="H1" s="2"/>
      <c r="I1" s="2"/>
      <c r="J1" s="2"/>
      <c r="K1" s="2"/>
      <c r="L1" s="2"/>
      <c r="M1" s="2"/>
      <c r="N1" s="2"/>
      <c r="O1" s="2"/>
      <c r="P1" s="2"/>
      <c r="Q1" s="2"/>
      <c r="R1" s="2"/>
      <c r="S1" s="2"/>
      <c r="T1" s="2"/>
      <c r="U1" s="2"/>
      <c r="V1" s="2"/>
      <c r="W1" s="2"/>
      <c r="X1" s="2"/>
    </row>
    <row r="2" spans="1:24" x14ac:dyDescent="0.3">
      <c r="A2" s="2"/>
      <c r="B2" s="2"/>
      <c r="C2" s="2"/>
      <c r="D2" s="2"/>
      <c r="E2" s="2"/>
      <c r="F2" s="2"/>
      <c r="G2" s="2"/>
      <c r="H2" s="2"/>
      <c r="I2" s="2"/>
      <c r="J2" s="2"/>
      <c r="K2" s="2"/>
      <c r="L2" s="2"/>
      <c r="M2" s="2"/>
      <c r="N2" s="2"/>
      <c r="O2" s="2"/>
      <c r="P2" s="2"/>
      <c r="Q2" s="2"/>
      <c r="R2" s="2"/>
      <c r="S2" s="2"/>
      <c r="T2" s="2"/>
      <c r="U2" s="2"/>
      <c r="V2" s="2"/>
      <c r="W2" s="2"/>
      <c r="X2" s="2"/>
    </row>
    <row r="3" spans="1:24" x14ac:dyDescent="0.3">
      <c r="A3" s="2"/>
      <c r="B3" s="2"/>
      <c r="C3" s="2"/>
      <c r="D3" s="2"/>
      <c r="E3" s="2"/>
      <c r="F3" s="2"/>
      <c r="G3" s="2"/>
      <c r="H3" s="2"/>
      <c r="I3" s="2"/>
      <c r="J3" s="2"/>
      <c r="K3" s="2"/>
      <c r="L3" s="2"/>
      <c r="M3" s="2"/>
      <c r="N3" s="2"/>
      <c r="O3" s="2"/>
      <c r="P3" s="2"/>
      <c r="Q3" s="2"/>
      <c r="R3" s="2"/>
      <c r="S3" s="2"/>
      <c r="T3" s="2"/>
      <c r="U3" s="2"/>
      <c r="V3" s="2"/>
      <c r="W3" s="2"/>
      <c r="X3" s="2"/>
    </row>
    <row r="4" spans="1:24" x14ac:dyDescent="0.3">
      <c r="A4" s="2"/>
      <c r="B4" s="2"/>
      <c r="C4" s="2"/>
      <c r="D4" s="2"/>
      <c r="E4" s="2"/>
      <c r="F4" s="2"/>
      <c r="G4" s="2"/>
      <c r="H4" s="2"/>
      <c r="I4" s="2"/>
      <c r="J4" s="2"/>
      <c r="K4" s="2"/>
      <c r="L4" s="2"/>
      <c r="M4" s="2"/>
      <c r="N4" s="2"/>
      <c r="O4" s="2"/>
      <c r="P4" s="2"/>
      <c r="Q4" s="2"/>
      <c r="R4" s="2"/>
      <c r="S4" s="2"/>
      <c r="T4" s="2"/>
      <c r="U4" s="2"/>
      <c r="V4" s="2"/>
      <c r="W4" s="2"/>
      <c r="X4" s="2"/>
    </row>
    <row r="5" spans="1:24" x14ac:dyDescent="0.3">
      <c r="A5" s="2"/>
      <c r="B5" s="2"/>
      <c r="C5" s="2"/>
      <c r="D5" s="2"/>
      <c r="E5" s="2"/>
      <c r="F5" s="2"/>
      <c r="G5" s="2"/>
      <c r="H5" s="2"/>
      <c r="I5" s="2"/>
      <c r="J5" s="2"/>
      <c r="K5" s="2"/>
      <c r="L5" s="2"/>
      <c r="M5" s="2"/>
      <c r="N5" s="2"/>
      <c r="O5" s="2"/>
      <c r="P5" s="2"/>
      <c r="Q5" s="2"/>
      <c r="R5" s="2"/>
      <c r="S5" s="2"/>
      <c r="T5" s="2"/>
      <c r="U5" s="2"/>
      <c r="V5" s="2"/>
      <c r="W5" s="2"/>
      <c r="X5" s="2"/>
    </row>
    <row r="6" spans="1:24" x14ac:dyDescent="0.3">
      <c r="A6" s="2"/>
      <c r="B6" s="2"/>
      <c r="C6" s="2"/>
      <c r="D6" s="2"/>
      <c r="E6" s="2"/>
      <c r="F6" s="2"/>
      <c r="G6" s="2"/>
      <c r="H6" s="2"/>
      <c r="I6" s="2"/>
      <c r="J6" s="2"/>
      <c r="K6" s="2"/>
      <c r="L6" s="2"/>
      <c r="M6" s="2"/>
      <c r="N6" s="2"/>
      <c r="O6" s="2"/>
      <c r="P6" s="2"/>
      <c r="Q6" s="2"/>
      <c r="R6" s="2"/>
      <c r="S6" s="2"/>
      <c r="T6" s="2"/>
      <c r="U6" s="2"/>
      <c r="V6" s="2"/>
      <c r="W6" s="2"/>
      <c r="X6" s="2"/>
    </row>
    <row r="7" spans="1:24" x14ac:dyDescent="0.3">
      <c r="A7" s="2"/>
      <c r="B7" s="2"/>
      <c r="C7" s="2"/>
      <c r="D7" s="2"/>
      <c r="E7" s="2"/>
      <c r="F7" s="2"/>
      <c r="G7" s="2"/>
      <c r="H7" s="2"/>
      <c r="I7" s="2"/>
      <c r="J7" s="2"/>
      <c r="K7" s="2"/>
      <c r="L7" s="2"/>
      <c r="M7" s="2"/>
      <c r="N7" s="2"/>
      <c r="O7" s="2"/>
      <c r="P7" s="2"/>
      <c r="Q7" s="2"/>
      <c r="R7" s="2"/>
      <c r="S7" s="2"/>
      <c r="T7" s="2"/>
      <c r="U7" s="2"/>
      <c r="V7" s="2"/>
      <c r="W7" s="2"/>
      <c r="X7" s="2"/>
    </row>
    <row r="8" spans="1:24" x14ac:dyDescent="0.3">
      <c r="A8" s="2"/>
      <c r="B8" s="2"/>
      <c r="C8" s="2"/>
      <c r="D8" s="2"/>
      <c r="E8" s="2"/>
      <c r="F8" s="2"/>
      <c r="G8" s="2"/>
      <c r="H8" s="2"/>
      <c r="I8" s="2"/>
      <c r="J8" s="2"/>
      <c r="K8" s="2"/>
      <c r="L8" s="2"/>
      <c r="M8" s="2"/>
      <c r="N8" s="2"/>
      <c r="O8" s="2"/>
      <c r="P8" s="2"/>
      <c r="Q8" s="2"/>
      <c r="R8" s="2"/>
      <c r="S8" s="2"/>
      <c r="T8" s="2"/>
      <c r="U8" s="2"/>
      <c r="V8" s="2"/>
      <c r="W8" s="2"/>
      <c r="X8" s="2"/>
    </row>
    <row r="9" spans="1:24" x14ac:dyDescent="0.3">
      <c r="A9" s="2"/>
      <c r="B9" s="2"/>
      <c r="C9" s="2"/>
      <c r="D9" s="2"/>
      <c r="E9" s="2"/>
      <c r="F9" s="2"/>
      <c r="G9" s="2"/>
      <c r="H9" s="2"/>
      <c r="I9" s="2"/>
      <c r="J9" s="2"/>
      <c r="K9" s="2"/>
      <c r="L9" s="2"/>
      <c r="M9" s="2"/>
      <c r="N9" s="2"/>
      <c r="O9" s="2"/>
      <c r="P9" s="2"/>
      <c r="Q9" s="2"/>
      <c r="R9" s="2"/>
      <c r="S9" s="2"/>
      <c r="T9" s="2"/>
      <c r="U9" s="2"/>
      <c r="V9" s="2"/>
      <c r="W9" s="2"/>
      <c r="X9" s="2"/>
    </row>
    <row r="10" spans="1:24" x14ac:dyDescent="0.3">
      <c r="A10" s="2"/>
      <c r="B10" s="2"/>
      <c r="C10" s="2"/>
      <c r="D10" s="2"/>
      <c r="E10" s="2"/>
      <c r="F10" s="2"/>
      <c r="G10" s="2"/>
      <c r="H10" s="2"/>
      <c r="I10" s="2"/>
      <c r="J10" s="2"/>
      <c r="K10" s="2"/>
      <c r="L10" s="2"/>
      <c r="M10" s="2"/>
      <c r="N10" s="2"/>
      <c r="O10" s="2"/>
      <c r="P10" s="2"/>
      <c r="Q10" s="2"/>
      <c r="R10" s="2"/>
      <c r="S10" s="2"/>
      <c r="T10" s="2"/>
      <c r="U10" s="2"/>
      <c r="V10" s="2"/>
      <c r="W10" s="2"/>
      <c r="X10" s="2"/>
    </row>
    <row r="11" spans="1:24" x14ac:dyDescent="0.3">
      <c r="A11" s="2"/>
      <c r="B11" s="2"/>
      <c r="C11" s="2"/>
      <c r="D11" s="2"/>
      <c r="E11" s="2"/>
      <c r="F11" s="2"/>
      <c r="G11" s="2"/>
      <c r="H11" s="2"/>
      <c r="I11" s="2"/>
      <c r="J11" s="2"/>
      <c r="K11" s="2"/>
      <c r="L11" s="2"/>
      <c r="M11" s="2"/>
      <c r="N11" s="2"/>
      <c r="O11" s="2"/>
      <c r="P11" s="2"/>
      <c r="Q11" s="2"/>
      <c r="R11" s="2"/>
      <c r="S11" s="2"/>
      <c r="T11" s="2"/>
      <c r="U11" s="2"/>
      <c r="V11" s="2"/>
      <c r="W11" s="2"/>
      <c r="X11" s="2"/>
    </row>
    <row r="12" spans="1:24" x14ac:dyDescent="0.3">
      <c r="A12" s="2"/>
      <c r="B12" s="2"/>
      <c r="C12" s="2"/>
      <c r="D12" s="2"/>
      <c r="E12" s="2"/>
      <c r="F12" s="2"/>
      <c r="G12" s="2"/>
      <c r="H12" s="2"/>
      <c r="I12" s="2"/>
      <c r="J12" s="2"/>
      <c r="K12" s="2"/>
      <c r="L12" s="2"/>
      <c r="M12" s="2"/>
      <c r="N12" s="2"/>
      <c r="O12" s="2"/>
      <c r="P12" s="2"/>
      <c r="Q12" s="2"/>
      <c r="R12" s="2"/>
      <c r="S12" s="2"/>
      <c r="T12" s="2"/>
      <c r="U12" s="2"/>
      <c r="V12" s="2"/>
      <c r="W12" s="2"/>
      <c r="X12" s="2"/>
    </row>
    <row r="13" spans="1:24" x14ac:dyDescent="0.3">
      <c r="A13" s="2"/>
      <c r="B13" s="2"/>
      <c r="C13" s="2"/>
      <c r="D13" s="2"/>
      <c r="E13" s="2"/>
      <c r="F13" s="2"/>
      <c r="G13" s="2"/>
      <c r="H13" s="2"/>
      <c r="I13" s="2"/>
      <c r="J13" s="2"/>
      <c r="K13" s="2"/>
      <c r="L13" s="2"/>
      <c r="M13" s="2"/>
      <c r="N13" s="2"/>
      <c r="O13" s="2"/>
      <c r="P13" s="2"/>
      <c r="Q13" s="2"/>
      <c r="R13" s="2"/>
      <c r="S13" s="2"/>
      <c r="T13" s="2"/>
      <c r="U13" s="2"/>
      <c r="V13" s="2"/>
      <c r="W13" s="2"/>
      <c r="X13" s="2"/>
    </row>
    <row r="14" spans="1:24" x14ac:dyDescent="0.3">
      <c r="A14" s="2"/>
      <c r="B14" s="2"/>
      <c r="C14" s="2"/>
      <c r="D14" s="2"/>
      <c r="E14" s="2"/>
      <c r="F14" s="2"/>
      <c r="G14" s="2"/>
      <c r="H14" s="2"/>
      <c r="I14" s="2"/>
      <c r="J14" s="2"/>
      <c r="K14" s="2"/>
      <c r="L14" s="2"/>
      <c r="M14" s="2"/>
      <c r="N14" s="2"/>
      <c r="O14" s="2"/>
      <c r="P14" s="2"/>
      <c r="Q14" s="2"/>
      <c r="R14" s="2"/>
      <c r="S14" s="2"/>
      <c r="T14" s="2"/>
      <c r="U14" s="2"/>
      <c r="V14" s="2"/>
      <c r="W14" s="2"/>
      <c r="X14" s="2"/>
    </row>
    <row r="15" spans="1:24" x14ac:dyDescent="0.3">
      <c r="A15" s="2"/>
      <c r="B15" s="2"/>
      <c r="C15" s="2"/>
      <c r="D15" s="2"/>
      <c r="E15" s="2"/>
      <c r="F15" s="2"/>
      <c r="G15" s="2"/>
      <c r="H15" s="2"/>
      <c r="I15" s="2"/>
      <c r="J15" s="2"/>
      <c r="K15" s="2"/>
      <c r="L15" s="2"/>
      <c r="M15" s="2"/>
      <c r="N15" s="2"/>
      <c r="O15" s="2"/>
      <c r="P15" s="2"/>
      <c r="Q15" s="2"/>
      <c r="R15" s="2"/>
      <c r="S15" s="2"/>
      <c r="T15" s="2"/>
      <c r="U15" s="2"/>
      <c r="V15" s="2"/>
      <c r="W15" s="2"/>
      <c r="X15" s="2"/>
    </row>
    <row r="16" spans="1:24" x14ac:dyDescent="0.3">
      <c r="A16" s="2"/>
      <c r="B16" s="2"/>
      <c r="C16" s="2"/>
      <c r="D16" s="2"/>
      <c r="E16" s="2"/>
      <c r="F16" s="2"/>
      <c r="G16" s="2"/>
      <c r="H16" s="2"/>
      <c r="I16" s="2"/>
      <c r="J16" s="2"/>
      <c r="K16" s="2"/>
      <c r="L16" s="2"/>
      <c r="M16" s="2"/>
      <c r="N16" s="2"/>
      <c r="O16" s="2"/>
      <c r="P16" s="2"/>
      <c r="Q16" s="2"/>
      <c r="R16" s="2"/>
      <c r="S16" s="2"/>
      <c r="T16" s="2"/>
      <c r="U16" s="2"/>
      <c r="V16" s="2"/>
      <c r="W16" s="2"/>
      <c r="X16" s="2"/>
    </row>
    <row r="17" spans="1:24" x14ac:dyDescent="0.3">
      <c r="A17" s="2"/>
      <c r="B17" s="2"/>
      <c r="C17" s="2"/>
      <c r="D17" s="2"/>
      <c r="E17" s="2"/>
      <c r="F17" s="2"/>
      <c r="G17" s="2"/>
      <c r="H17" s="2"/>
      <c r="I17" s="2"/>
      <c r="J17" s="2"/>
      <c r="K17" s="2"/>
      <c r="L17" s="2"/>
      <c r="M17" s="2"/>
      <c r="N17" s="2"/>
      <c r="O17" s="2"/>
      <c r="P17" s="2"/>
      <c r="Q17" s="2"/>
      <c r="R17" s="2"/>
      <c r="S17" s="2"/>
      <c r="T17" s="2"/>
      <c r="U17" s="2"/>
      <c r="V17" s="2"/>
      <c r="W17" s="2"/>
      <c r="X17" s="2"/>
    </row>
    <row r="18" spans="1:24" x14ac:dyDescent="0.3">
      <c r="A18" s="2"/>
      <c r="B18" s="2"/>
      <c r="C18" s="2"/>
      <c r="D18" s="2"/>
      <c r="E18" s="2"/>
      <c r="F18" s="2"/>
      <c r="G18" s="2"/>
      <c r="H18" s="2"/>
      <c r="I18" s="2"/>
      <c r="J18" s="2"/>
      <c r="K18" s="2"/>
      <c r="L18" s="2"/>
      <c r="M18" s="2"/>
      <c r="N18" s="2"/>
      <c r="O18" s="2"/>
      <c r="P18" s="2"/>
      <c r="Q18" s="2"/>
      <c r="R18" s="2"/>
      <c r="S18" s="2"/>
      <c r="T18" s="2"/>
      <c r="U18" s="2"/>
      <c r="V18" s="2"/>
      <c r="W18" s="2"/>
      <c r="X18" s="2"/>
    </row>
    <row r="19" spans="1:24" x14ac:dyDescent="0.3">
      <c r="A19" s="2"/>
      <c r="B19" s="2"/>
      <c r="C19" s="2"/>
      <c r="D19" s="2"/>
      <c r="E19" s="2"/>
      <c r="F19" s="2"/>
      <c r="G19" s="2"/>
      <c r="H19" s="2"/>
      <c r="I19" s="2"/>
      <c r="J19" s="2"/>
      <c r="K19" s="2"/>
      <c r="L19" s="2"/>
      <c r="M19" s="2"/>
      <c r="N19" s="2"/>
      <c r="O19" s="2"/>
      <c r="P19" s="2"/>
      <c r="Q19" s="2"/>
      <c r="R19" s="2"/>
      <c r="S19" s="2"/>
      <c r="T19" s="2"/>
      <c r="U19" s="2"/>
      <c r="V19" s="2"/>
      <c r="W19" s="2"/>
      <c r="X19" s="2"/>
    </row>
    <row r="20" spans="1:24" x14ac:dyDescent="0.3">
      <c r="A20" s="2"/>
      <c r="B20" s="2"/>
      <c r="C20" s="2"/>
      <c r="D20" s="2"/>
      <c r="E20" s="2"/>
      <c r="F20" s="2"/>
      <c r="G20" s="2"/>
      <c r="H20" s="2"/>
      <c r="I20" s="2"/>
      <c r="J20" s="2"/>
      <c r="K20" s="2"/>
      <c r="L20" s="2"/>
      <c r="M20" s="2"/>
      <c r="N20" s="2"/>
      <c r="O20" s="2"/>
      <c r="P20" s="2"/>
      <c r="Q20" s="2"/>
      <c r="R20" s="2"/>
      <c r="S20" s="2"/>
      <c r="T20" s="2"/>
      <c r="U20" s="2"/>
      <c r="V20" s="2"/>
      <c r="W20" s="2"/>
      <c r="X20" s="2"/>
    </row>
    <row r="21" spans="1:24" x14ac:dyDescent="0.3">
      <c r="A21" s="2"/>
      <c r="B21" s="2"/>
      <c r="C21" s="2"/>
      <c r="D21" s="2"/>
      <c r="E21" s="2"/>
      <c r="F21" s="2"/>
      <c r="G21" s="2"/>
      <c r="H21" s="2"/>
      <c r="I21" s="2"/>
      <c r="J21" s="2"/>
      <c r="K21" s="2"/>
      <c r="L21" s="2"/>
      <c r="M21" s="2"/>
      <c r="N21" s="2"/>
      <c r="O21" s="2"/>
      <c r="P21" s="2"/>
      <c r="Q21" s="2"/>
      <c r="R21" s="2"/>
      <c r="S21" s="2"/>
      <c r="T21" s="2"/>
      <c r="U21" s="2"/>
      <c r="V21" s="2"/>
      <c r="W21" s="2"/>
      <c r="X21" s="2"/>
    </row>
    <row r="22" spans="1:24" x14ac:dyDescent="0.3">
      <c r="A22" s="2"/>
      <c r="B22" s="2"/>
      <c r="C22" s="2"/>
      <c r="D22" s="2"/>
      <c r="E22" s="2"/>
      <c r="F22" s="2"/>
      <c r="G22" s="2"/>
      <c r="H22" s="2"/>
      <c r="I22" s="2"/>
      <c r="J22" s="2"/>
      <c r="K22" s="2"/>
      <c r="L22" s="2"/>
      <c r="M22" s="2"/>
      <c r="N22" s="2"/>
      <c r="O22" s="2"/>
      <c r="P22" s="2"/>
      <c r="Q22" s="2"/>
      <c r="R22" s="2"/>
      <c r="S22" s="2"/>
      <c r="T22" s="2"/>
      <c r="U22" s="2"/>
      <c r="V22" s="2"/>
      <c r="W22" s="2"/>
      <c r="X22" s="2"/>
    </row>
    <row r="23" spans="1:24" x14ac:dyDescent="0.3">
      <c r="A23" s="2"/>
      <c r="B23" s="2"/>
      <c r="C23" s="2"/>
      <c r="D23" s="2"/>
      <c r="E23" s="2"/>
      <c r="F23" s="2"/>
      <c r="G23" s="2"/>
      <c r="H23" s="2"/>
      <c r="I23" s="2"/>
      <c r="J23" s="2"/>
      <c r="K23" s="2"/>
      <c r="L23" s="2"/>
      <c r="M23" s="2"/>
      <c r="N23" s="2"/>
      <c r="O23" s="2"/>
      <c r="P23" s="2"/>
      <c r="Q23" s="2"/>
      <c r="R23" s="2"/>
      <c r="S23" s="2"/>
      <c r="T23" s="2"/>
      <c r="U23" s="2"/>
      <c r="V23" s="2"/>
      <c r="W23" s="2"/>
      <c r="X23" s="2"/>
    </row>
    <row r="24" spans="1:24" x14ac:dyDescent="0.3">
      <c r="A24" s="2"/>
      <c r="B24" s="2"/>
      <c r="C24" s="2"/>
      <c r="D24" s="2"/>
      <c r="E24" s="2"/>
      <c r="F24" s="2"/>
      <c r="G24" s="2"/>
      <c r="H24" s="2"/>
      <c r="I24" s="2"/>
      <c r="J24" s="2"/>
      <c r="K24" s="2"/>
      <c r="L24" s="2"/>
      <c r="M24" s="2"/>
      <c r="N24" s="2"/>
      <c r="O24" s="2"/>
      <c r="P24" s="2"/>
      <c r="Q24" s="2"/>
      <c r="R24" s="2"/>
      <c r="S24" s="2"/>
      <c r="T24" s="2"/>
      <c r="U24" s="2"/>
      <c r="V24" s="2"/>
      <c r="W24" s="2"/>
      <c r="X24" s="2"/>
    </row>
    <row r="25" spans="1:24" x14ac:dyDescent="0.3">
      <c r="A25" s="2"/>
      <c r="B25" s="2"/>
      <c r="C25" s="2"/>
      <c r="D25" s="2"/>
      <c r="E25" s="2"/>
      <c r="F25" s="2"/>
      <c r="G25" s="2"/>
      <c r="H25" s="2"/>
      <c r="I25" s="2"/>
      <c r="J25" s="2"/>
      <c r="K25" s="2"/>
      <c r="L25" s="2"/>
      <c r="M25" s="2"/>
      <c r="N25" s="2"/>
      <c r="O25" s="2"/>
      <c r="P25" s="2"/>
      <c r="Q25" s="2"/>
      <c r="R25" s="2"/>
      <c r="S25" s="2"/>
      <c r="T25" s="2"/>
      <c r="U25" s="2"/>
      <c r="V25" s="2"/>
      <c r="W25" s="2"/>
      <c r="X25" s="2"/>
    </row>
    <row r="26" spans="1:24" x14ac:dyDescent="0.3">
      <c r="A26" s="2"/>
      <c r="B26" s="2"/>
      <c r="C26" s="2"/>
      <c r="D26" s="2"/>
      <c r="E26" s="2"/>
      <c r="F26" s="2"/>
      <c r="G26" s="2"/>
      <c r="H26" s="2"/>
      <c r="I26" s="2"/>
      <c r="J26" s="2"/>
      <c r="K26" s="2"/>
      <c r="L26" s="2"/>
      <c r="M26" s="2"/>
      <c r="N26" s="2"/>
      <c r="O26" s="2"/>
      <c r="P26" s="2"/>
      <c r="Q26" s="2"/>
      <c r="R26" s="2"/>
      <c r="S26" s="2"/>
      <c r="T26" s="2"/>
      <c r="U26" s="2"/>
      <c r="V26" s="2"/>
      <c r="W26" s="2"/>
      <c r="X26" s="2"/>
    </row>
    <row r="27" spans="1:24" x14ac:dyDescent="0.3">
      <c r="A27" s="2"/>
      <c r="B27" s="2"/>
      <c r="C27" s="2"/>
      <c r="D27" s="2"/>
      <c r="E27" s="2"/>
      <c r="F27" s="2"/>
      <c r="G27" s="2"/>
      <c r="H27" s="2"/>
      <c r="I27" s="2"/>
      <c r="J27" s="2"/>
      <c r="K27" s="2"/>
      <c r="L27" s="2"/>
      <c r="M27" s="2"/>
      <c r="N27" s="2"/>
      <c r="O27" s="2"/>
      <c r="P27" s="2"/>
      <c r="Q27" s="2"/>
      <c r="R27" s="2"/>
      <c r="S27" s="2"/>
      <c r="T27" s="2"/>
      <c r="U27" s="2"/>
      <c r="V27" s="2"/>
      <c r="W27" s="2"/>
      <c r="X27" s="2"/>
    </row>
    <row r="28" spans="1:24" x14ac:dyDescent="0.3">
      <c r="A28" s="2"/>
      <c r="B28" s="2"/>
      <c r="C28" s="2"/>
      <c r="D28" s="2"/>
      <c r="E28" s="2"/>
      <c r="F28" s="2"/>
      <c r="G28" s="2"/>
      <c r="H28" s="2"/>
      <c r="I28" s="2"/>
      <c r="J28" s="2"/>
      <c r="K28" s="2"/>
      <c r="L28" s="2"/>
      <c r="M28" s="2"/>
      <c r="N28" s="2"/>
      <c r="O28" s="2"/>
      <c r="P28" s="2"/>
      <c r="Q28" s="2"/>
      <c r="R28" s="2"/>
      <c r="S28" s="2"/>
      <c r="T28" s="2"/>
      <c r="U28" s="2"/>
      <c r="V28" s="2"/>
      <c r="W28" s="2"/>
      <c r="X28" s="2"/>
    </row>
    <row r="29" spans="1:24" x14ac:dyDescent="0.3">
      <c r="A29" s="2"/>
      <c r="B29" s="2"/>
      <c r="C29" s="2"/>
      <c r="D29" s="2"/>
      <c r="E29" s="2"/>
      <c r="F29" s="2"/>
      <c r="G29" s="2"/>
      <c r="H29" s="2"/>
      <c r="I29" s="2"/>
      <c r="J29" s="2"/>
      <c r="K29" s="2"/>
      <c r="L29" s="2"/>
      <c r="M29" s="2"/>
      <c r="N29" s="2"/>
      <c r="O29" s="2"/>
      <c r="P29" s="2"/>
      <c r="Q29" s="2"/>
      <c r="R29" s="2"/>
      <c r="S29" s="2"/>
      <c r="T29" s="2"/>
      <c r="U29" s="2"/>
      <c r="V29" s="2"/>
      <c r="W29" s="2"/>
      <c r="X29" s="2"/>
    </row>
    <row r="30" spans="1:24" x14ac:dyDescent="0.3">
      <c r="A30" s="2"/>
      <c r="B30" s="2"/>
      <c r="C30" s="2"/>
      <c r="D30" s="2"/>
      <c r="E30" s="2"/>
      <c r="F30" s="2"/>
      <c r="G30" s="2"/>
      <c r="H30" s="2"/>
      <c r="I30" s="2"/>
      <c r="J30" s="2"/>
      <c r="K30" s="2"/>
      <c r="L30" s="2"/>
      <c r="M30" s="2"/>
      <c r="N30" s="2"/>
      <c r="O30" s="2"/>
      <c r="P30" s="2"/>
      <c r="Q30" s="2"/>
      <c r="R30" s="2"/>
      <c r="S30" s="2"/>
      <c r="T30" s="2"/>
      <c r="U30" s="2"/>
      <c r="V30" s="2"/>
      <c r="W30" s="2"/>
      <c r="X30" s="2"/>
    </row>
    <row r="31" spans="1:24" x14ac:dyDescent="0.3">
      <c r="A31" s="2"/>
      <c r="B31" s="2"/>
      <c r="C31" s="2"/>
      <c r="D31" s="2"/>
      <c r="E31" s="2"/>
      <c r="F31" s="2"/>
      <c r="G31" s="2"/>
      <c r="H31" s="2"/>
      <c r="I31" s="2"/>
      <c r="J31" s="2"/>
      <c r="K31" s="2"/>
      <c r="L31" s="2"/>
      <c r="M31" s="2"/>
      <c r="N31" s="2"/>
      <c r="O31" s="2"/>
      <c r="P31" s="2"/>
      <c r="Q31" s="2"/>
      <c r="R31" s="2"/>
      <c r="S31" s="2"/>
      <c r="T31" s="2"/>
      <c r="U31" s="2"/>
      <c r="V31" s="2"/>
      <c r="W31" s="2"/>
      <c r="X31" s="2"/>
    </row>
    <row r="32" spans="1:24" x14ac:dyDescent="0.3">
      <c r="A32" s="2"/>
      <c r="B32" s="2"/>
      <c r="C32" s="2"/>
      <c r="D32" s="2"/>
      <c r="E32" s="2"/>
      <c r="F32" s="2"/>
      <c r="G32" s="2"/>
      <c r="H32" s="2"/>
      <c r="I32" s="2"/>
      <c r="J32" s="2"/>
      <c r="K32" s="2"/>
      <c r="L32" s="2"/>
      <c r="M32" s="2"/>
      <c r="N32" s="2"/>
      <c r="O32" s="2"/>
      <c r="P32" s="2"/>
      <c r="Q32" s="2"/>
      <c r="R32" s="2"/>
      <c r="S32" s="2"/>
      <c r="T32" s="2"/>
      <c r="U32" s="2"/>
      <c r="V32" s="2"/>
      <c r="W32" s="2"/>
      <c r="X32" s="2"/>
    </row>
    <row r="33" spans="1:24" x14ac:dyDescent="0.3">
      <c r="A33" s="2"/>
      <c r="B33" s="2"/>
      <c r="C33" s="2"/>
      <c r="D33" s="2"/>
      <c r="E33" s="2"/>
      <c r="F33" s="2"/>
      <c r="G33" s="2"/>
      <c r="H33" s="2"/>
      <c r="I33" s="2"/>
      <c r="J33" s="2"/>
      <c r="K33" s="2"/>
      <c r="L33" s="2"/>
      <c r="M33" s="2"/>
      <c r="N33" s="2"/>
      <c r="O33" s="2"/>
      <c r="P33" s="2"/>
      <c r="Q33" s="2"/>
      <c r="R33" s="2"/>
      <c r="S33" s="2"/>
      <c r="T33" s="2"/>
      <c r="U33" s="2"/>
      <c r="V33" s="2"/>
      <c r="W33" s="2"/>
      <c r="X33" s="2"/>
    </row>
    <row r="34" spans="1:24" x14ac:dyDescent="0.3">
      <c r="A34" s="2"/>
      <c r="B34" s="2"/>
      <c r="C34" s="2"/>
      <c r="D34" s="2"/>
      <c r="E34" s="2"/>
      <c r="F34" s="2"/>
      <c r="G34" s="2"/>
      <c r="H34" s="2"/>
      <c r="I34" s="2"/>
      <c r="J34" s="2"/>
      <c r="K34" s="2"/>
      <c r="L34" s="2"/>
      <c r="M34" s="2"/>
      <c r="N34" s="2"/>
      <c r="O34" s="2"/>
      <c r="P34" s="2"/>
      <c r="Q34" s="2"/>
      <c r="R34" s="2"/>
      <c r="S34" s="2"/>
      <c r="T34" s="2"/>
      <c r="U34" s="2"/>
      <c r="V34" s="2"/>
      <c r="W34" s="2"/>
      <c r="X34" s="2"/>
    </row>
    <row r="35" spans="1:24" x14ac:dyDescent="0.3">
      <c r="A35" s="2"/>
      <c r="B35" s="2"/>
      <c r="C35" s="2"/>
      <c r="D35" s="2"/>
      <c r="E35" s="2"/>
      <c r="F35" s="2"/>
      <c r="G35" s="2"/>
      <c r="H35" s="2"/>
      <c r="I35" s="2"/>
      <c r="J35" s="2"/>
      <c r="K35" s="2"/>
      <c r="L35" s="2"/>
      <c r="M35" s="2"/>
      <c r="N35" s="2"/>
      <c r="O35" s="2"/>
      <c r="P35" s="2"/>
      <c r="Q35" s="2"/>
      <c r="R35" s="2"/>
      <c r="S35" s="2"/>
      <c r="T35" s="2"/>
      <c r="U35" s="2"/>
      <c r="V35" s="2"/>
      <c r="W35" s="2"/>
      <c r="X35" s="2"/>
    </row>
    <row r="36" spans="1:24" x14ac:dyDescent="0.3">
      <c r="A36" s="2"/>
      <c r="B36" s="2"/>
      <c r="C36" s="2"/>
      <c r="D36" s="2"/>
      <c r="E36" s="2"/>
      <c r="F36" s="2"/>
      <c r="G36" s="2"/>
      <c r="H36" s="2"/>
      <c r="I36" s="2"/>
      <c r="J36" s="2"/>
      <c r="K36" s="2"/>
      <c r="L36" s="2"/>
      <c r="M36" s="2"/>
      <c r="N36" s="2"/>
      <c r="O36" s="2"/>
      <c r="P36" s="2"/>
      <c r="Q36" s="2"/>
      <c r="R36" s="2"/>
      <c r="S36" s="2"/>
      <c r="T36" s="2"/>
      <c r="U36" s="2"/>
      <c r="V36" s="2"/>
      <c r="W36" s="2"/>
      <c r="X36" s="2"/>
    </row>
    <row r="37" spans="1:24" x14ac:dyDescent="0.3">
      <c r="A37" s="2"/>
      <c r="B37" s="2"/>
      <c r="C37" s="2"/>
      <c r="D37" s="2"/>
      <c r="E37" s="2"/>
      <c r="F37" s="2"/>
      <c r="G37" s="2"/>
      <c r="H37" s="2"/>
      <c r="I37" s="2"/>
      <c r="J37" s="2"/>
      <c r="K37" s="2"/>
      <c r="L37" s="2"/>
      <c r="M37" s="2"/>
      <c r="N37" s="2"/>
      <c r="O37" s="2"/>
      <c r="P37" s="2"/>
      <c r="Q37" s="2"/>
      <c r="R37" s="2"/>
      <c r="S37" s="2"/>
      <c r="T37" s="2"/>
      <c r="U37" s="2"/>
      <c r="V37" s="2"/>
      <c r="W37" s="2"/>
      <c r="X37" s="2"/>
    </row>
    <row r="38" spans="1:24" x14ac:dyDescent="0.3">
      <c r="A38" s="2"/>
      <c r="B38" s="2"/>
      <c r="C38" s="2"/>
      <c r="D38" s="2"/>
      <c r="E38" s="2"/>
      <c r="F38" s="2"/>
      <c r="G38" s="2"/>
      <c r="H38" s="2"/>
      <c r="I38" s="2"/>
      <c r="J38" s="2"/>
      <c r="K38" s="2"/>
      <c r="L38" s="2"/>
      <c r="M38" s="2"/>
      <c r="N38" s="2"/>
      <c r="O38" s="2"/>
      <c r="P38" s="2"/>
      <c r="Q38" s="2"/>
      <c r="R38" s="2"/>
      <c r="S38" s="2"/>
      <c r="T38" s="2"/>
      <c r="U38" s="2"/>
      <c r="V38" s="2"/>
      <c r="W38" s="2"/>
      <c r="X38" s="2"/>
    </row>
    <row r="50" spans="5:5" ht="21" x14ac:dyDescent="0.4">
      <c r="E50" s="16"/>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85B92-5879-4CC5-BD88-6233EE20FDDA}">
  <dimension ref="S17"/>
  <sheetViews>
    <sheetView workbookViewId="0"/>
  </sheetViews>
  <sheetFormatPr defaultRowHeight="14.4" x14ac:dyDescent="0.3"/>
  <sheetData>
    <row r="17" spans="19:19" x14ac:dyDescent="0.3">
      <c r="S17"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7CBBC-3B0A-4E41-B04D-037479202836}">
  <dimension ref="D27:P29"/>
  <sheetViews>
    <sheetView zoomScale="83" workbookViewId="0">
      <selection activeCell="W22" sqref="W22"/>
    </sheetView>
  </sheetViews>
  <sheetFormatPr defaultRowHeight="14.4" x14ac:dyDescent="0.3"/>
  <sheetData>
    <row r="27" spans="4:16" ht="15.6" x14ac:dyDescent="0.3">
      <c r="D27" s="18" t="s">
        <v>8</v>
      </c>
      <c r="E27" s="18"/>
      <c r="F27" s="18"/>
      <c r="G27" s="18"/>
      <c r="H27" s="18"/>
      <c r="I27" s="18"/>
      <c r="J27" s="18"/>
      <c r="K27" s="18"/>
      <c r="L27" s="18"/>
      <c r="M27" s="18"/>
      <c r="N27" s="18"/>
    </row>
    <row r="29" spans="4:16" ht="23.4" x14ac:dyDescent="0.45">
      <c r="E29" s="6"/>
      <c r="F29" s="7"/>
      <c r="G29" s="7"/>
      <c r="H29" s="7"/>
      <c r="I29" s="7"/>
      <c r="J29" s="7"/>
      <c r="K29" s="7"/>
      <c r="L29" s="7"/>
      <c r="M29" s="7"/>
      <c r="N29" s="7"/>
      <c r="O29" s="7"/>
      <c r="P29" s="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B3CEE-FB4E-4510-99F7-931F625671E4}">
  <dimension ref="C29:P29"/>
  <sheetViews>
    <sheetView zoomScale="88" workbookViewId="0">
      <selection activeCell="R4" sqref="R4"/>
    </sheetView>
  </sheetViews>
  <sheetFormatPr defaultRowHeight="14.4" x14ac:dyDescent="0.3"/>
  <sheetData>
    <row r="29" spans="3:16" ht="23.4" x14ac:dyDescent="0.45">
      <c r="C29" s="19" t="s">
        <v>9</v>
      </c>
      <c r="D29" s="20"/>
      <c r="E29" s="20"/>
      <c r="F29" s="20"/>
      <c r="G29" s="20"/>
      <c r="H29" s="20"/>
      <c r="I29" s="20"/>
      <c r="J29" s="20"/>
      <c r="K29" s="20"/>
      <c r="L29" s="20"/>
      <c r="M29" s="20"/>
      <c r="N29" s="17"/>
      <c r="O29" s="21"/>
      <c r="P29" s="17"/>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C223D602-D19D-456A-A6B3-03DF70857D97}">
  <ds:schemaRefs/>
</ds:datastoreItem>
</file>

<file path=customXml/itemProps2.xml><?xml version="1.0" encoding="utf-8"?>
<ds:datastoreItem xmlns:ds="http://schemas.openxmlformats.org/officeDocument/2006/customXml" ds:itemID="{213CB3B5-8E87-4086-9A7A-8213C35A85B7}">
  <ds:schemaRefs/>
</ds:datastoreItem>
</file>

<file path=customXml/itemProps3.xml><?xml version="1.0" encoding="utf-8"?>
<ds:datastoreItem xmlns:ds="http://schemas.openxmlformats.org/officeDocument/2006/customXml" ds:itemID="{860407FC-45DD-49C3-BCF8-9BBB82B10FEB}">
  <ds:schemaRefs/>
</ds:datastoreItem>
</file>

<file path=customXml/itemProps4.xml><?xml version="1.0" encoding="utf-8"?>
<ds:datastoreItem xmlns:ds="http://schemas.openxmlformats.org/officeDocument/2006/customXml" ds:itemID="{2C4440B9-5052-4465-812D-FAB5FE0B0CB9}">
  <ds:schemaRefs/>
</ds:datastoreItem>
</file>

<file path=customXml/itemProps5.xml><?xml version="1.0" encoding="utf-8"?>
<ds:datastoreItem xmlns:ds="http://schemas.openxmlformats.org/officeDocument/2006/customXml" ds:itemID="{E9765230-4F96-4703-BF1D-80FE102AA2FC}">
  <ds:schemaRefs/>
</ds:datastoreItem>
</file>

<file path=customXml/itemProps6.xml><?xml version="1.0" encoding="utf-8"?>
<ds:datastoreItem xmlns:ds="http://schemas.openxmlformats.org/officeDocument/2006/customXml" ds:itemID="{3C0797B2-C226-4745-B025-74980941E7A8}">
  <ds:schemaRefs/>
</ds:datastoreItem>
</file>

<file path=customXml/itemProps7.xml><?xml version="1.0" encoding="utf-8"?>
<ds:datastoreItem xmlns:ds="http://schemas.openxmlformats.org/officeDocument/2006/customXml" ds:itemID="{4F8AA059-A895-4667-B1E8-A434451230CD}">
  <ds:schemaRefs/>
</ds:datastoreItem>
</file>

<file path=customXml/itemProps8.xml><?xml version="1.0" encoding="utf-8"?>
<ds:datastoreItem xmlns:ds="http://schemas.openxmlformats.org/officeDocument/2006/customXml" ds:itemID="{3F842F2E-FCE4-4D36-91E7-C20B3AC7EE67}">
  <ds:schemaRefs/>
</ds:datastoreItem>
</file>

<file path=customXml/itemProps9.xml><?xml version="1.0" encoding="utf-8"?>
<ds:datastoreItem xmlns:ds="http://schemas.openxmlformats.org/officeDocument/2006/customXml" ds:itemID="{933EC39E-5073-416D-8BC8-541F278B89FA}">
  <ds:schemaRefs/>
</ds:datastoreItem>
</file>

<file path=customXml/itemProps10.xml><?xml version="1.0" encoding="utf-8"?>
<ds:datastoreItem xmlns:ds="http://schemas.openxmlformats.org/officeDocument/2006/customXml" ds:itemID="{C008AE0C-D2FB-415F-8C8C-95F0AFC4D486}">
  <ds:schemaRefs/>
</ds:datastoreItem>
</file>

<file path=customXml/itemProps11.xml><?xml version="1.0" encoding="utf-8"?>
<ds:datastoreItem xmlns:ds="http://schemas.openxmlformats.org/officeDocument/2006/customXml" ds:itemID="{D88736C0-4B29-419E-882A-220C00DE20F2}">
  <ds:schemaRefs/>
</ds:datastoreItem>
</file>

<file path=customXml/itemProps12.xml><?xml version="1.0" encoding="utf-8"?>
<ds:datastoreItem xmlns:ds="http://schemas.openxmlformats.org/officeDocument/2006/customXml" ds:itemID="{6AE9E9F0-DE19-4B2C-8AA8-BEC5FC3AD36E}">
  <ds:schemaRefs/>
</ds:datastoreItem>
</file>

<file path=customXml/itemProps13.xml><?xml version="1.0" encoding="utf-8"?>
<ds:datastoreItem xmlns:ds="http://schemas.openxmlformats.org/officeDocument/2006/customXml" ds:itemID="{D358494D-B40F-44E9-862F-81DD81512F6A}">
  <ds:schemaRefs/>
</ds:datastoreItem>
</file>

<file path=customXml/itemProps14.xml><?xml version="1.0" encoding="utf-8"?>
<ds:datastoreItem xmlns:ds="http://schemas.openxmlformats.org/officeDocument/2006/customXml" ds:itemID="{A8DF6F72-9361-4B2A-8A1C-F74A3FDD29A4}">
  <ds:schemaRefs/>
</ds:datastoreItem>
</file>

<file path=customXml/itemProps15.xml><?xml version="1.0" encoding="utf-8"?>
<ds:datastoreItem xmlns:ds="http://schemas.openxmlformats.org/officeDocument/2006/customXml" ds:itemID="{33E121BB-A302-44DB-B310-771C5096D8FE}">
  <ds:schemaRefs/>
</ds:datastoreItem>
</file>

<file path=customXml/itemProps16.xml><?xml version="1.0" encoding="utf-8"?>
<ds:datastoreItem xmlns:ds="http://schemas.openxmlformats.org/officeDocument/2006/customXml" ds:itemID="{1661FF9F-1403-480F-91F7-818D9258FF07}">
  <ds:schemaRefs/>
</ds:datastoreItem>
</file>

<file path=customXml/itemProps17.xml><?xml version="1.0" encoding="utf-8"?>
<ds:datastoreItem xmlns:ds="http://schemas.openxmlformats.org/officeDocument/2006/customXml" ds:itemID="{A92041E8-7CA3-4D3E-9BFF-E1F8D56FE290}">
  <ds:schemaRefs/>
</ds:datastoreItem>
</file>

<file path=customXml/itemProps18.xml><?xml version="1.0" encoding="utf-8"?>
<ds:datastoreItem xmlns:ds="http://schemas.openxmlformats.org/officeDocument/2006/customXml" ds:itemID="{05BC98A7-3CB0-4B4D-8729-0E859C421B2D}">
  <ds:schemaRefs/>
</ds:datastoreItem>
</file>

<file path=customXml/itemProps19.xml><?xml version="1.0" encoding="utf-8"?>
<ds:datastoreItem xmlns:ds="http://schemas.openxmlformats.org/officeDocument/2006/customXml" ds:itemID="{832352DC-78A8-40CA-8085-9BC4FB4DE9A8}">
  <ds:schemaRefs/>
</ds:datastoreItem>
</file>

<file path=customXml/itemProps20.xml><?xml version="1.0" encoding="utf-8"?>
<ds:datastoreItem xmlns:ds="http://schemas.openxmlformats.org/officeDocument/2006/customXml" ds:itemID="{751E9193-FE9C-497B-A289-8AECED382A41}">
  <ds:schemaRefs/>
</ds:datastoreItem>
</file>

<file path=customXml/itemProps21.xml><?xml version="1.0" encoding="utf-8"?>
<ds:datastoreItem xmlns:ds="http://schemas.openxmlformats.org/officeDocument/2006/customXml" ds:itemID="{3FC53D95-1EA6-497A-9C41-59A0F7DB14CB}">
  <ds:schemaRefs>
    <ds:schemaRef ds:uri="http://schemas.microsoft.com/DataMashup"/>
  </ds:schemaRefs>
</ds:datastoreItem>
</file>

<file path=customXml/itemProps22.xml><?xml version="1.0" encoding="utf-8"?>
<ds:datastoreItem xmlns:ds="http://schemas.openxmlformats.org/officeDocument/2006/customXml" ds:itemID="{FA492CA1-57AA-42FD-A4C4-A7A68190B1FA}">
  <ds:schemaRefs/>
</ds:datastoreItem>
</file>

<file path=customXml/itemProps23.xml><?xml version="1.0" encoding="utf-8"?>
<ds:datastoreItem xmlns:ds="http://schemas.openxmlformats.org/officeDocument/2006/customXml" ds:itemID="{D23A945C-9166-4DFC-9482-7A052680EC83}">
  <ds:schemaRefs/>
</ds:datastoreItem>
</file>

<file path=customXml/itemProps24.xml><?xml version="1.0" encoding="utf-8"?>
<ds:datastoreItem xmlns:ds="http://schemas.openxmlformats.org/officeDocument/2006/customXml" ds:itemID="{B84E899A-9095-4CF7-BB21-923970BBE375}">
  <ds:schemaRefs/>
</ds:datastoreItem>
</file>

<file path=customXml/itemProps25.xml><?xml version="1.0" encoding="utf-8"?>
<ds:datastoreItem xmlns:ds="http://schemas.openxmlformats.org/officeDocument/2006/customXml" ds:itemID="{528CE207-518F-4E58-BF2B-DAF4D89B830C}">
  <ds:schemaRefs/>
</ds:datastoreItem>
</file>

<file path=customXml/itemProps26.xml><?xml version="1.0" encoding="utf-8"?>
<ds:datastoreItem xmlns:ds="http://schemas.openxmlformats.org/officeDocument/2006/customXml" ds:itemID="{81F8D877-D813-422F-BD54-7F3034D6D99D}">
  <ds:schemaRefs/>
</ds:datastoreItem>
</file>

<file path=customXml/itemProps27.xml><?xml version="1.0" encoding="utf-8"?>
<ds:datastoreItem xmlns:ds="http://schemas.openxmlformats.org/officeDocument/2006/customXml" ds:itemID="{0D6B6E84-378E-483F-B0FC-1A0F48A29918}">
  <ds:schemaRefs/>
</ds:datastoreItem>
</file>

<file path=customXml/itemProps28.xml><?xml version="1.0" encoding="utf-8"?>
<ds:datastoreItem xmlns:ds="http://schemas.openxmlformats.org/officeDocument/2006/customXml" ds:itemID="{22DD0052-A76D-4846-8398-BDF92ECED803}">
  <ds:schemaRefs/>
</ds:datastoreItem>
</file>

<file path=customXml/itemProps29.xml><?xml version="1.0" encoding="utf-8"?>
<ds:datastoreItem xmlns:ds="http://schemas.openxmlformats.org/officeDocument/2006/customXml" ds:itemID="{32086C00-DF53-435D-A19C-6AF0EAEE53B7}">
  <ds:schemaRefs/>
</ds:datastoreItem>
</file>

<file path=customXml/itemProps30.xml><?xml version="1.0" encoding="utf-8"?>
<ds:datastoreItem xmlns:ds="http://schemas.openxmlformats.org/officeDocument/2006/customXml" ds:itemID="{5C1BF4B3-0B98-4C49-8C65-095E48A61BE4}">
  <ds:schemaRefs/>
</ds:datastoreItem>
</file>

<file path=customXml/itemProps31.xml><?xml version="1.0" encoding="utf-8"?>
<ds:datastoreItem xmlns:ds="http://schemas.openxmlformats.org/officeDocument/2006/customXml" ds:itemID="{9C1017A3-98EC-4F68-A387-CBC4682F0267}">
  <ds:schemaRefs/>
</ds:datastoreItem>
</file>

<file path=customXml/itemProps32.xml><?xml version="1.0" encoding="utf-8"?>
<ds:datastoreItem xmlns:ds="http://schemas.openxmlformats.org/officeDocument/2006/customXml" ds:itemID="{C99A8A48-3291-4D5D-974D-799882EBD590}">
  <ds:schemaRefs/>
</ds:datastoreItem>
</file>

<file path=customXml/itemProps33.xml><?xml version="1.0" encoding="utf-8"?>
<ds:datastoreItem xmlns:ds="http://schemas.openxmlformats.org/officeDocument/2006/customXml" ds:itemID="{1CA75E57-84B4-4870-825F-2406EEFE6E9B}">
  <ds:schemaRefs/>
</ds:datastoreItem>
</file>

<file path=customXml/itemProps34.xml><?xml version="1.0" encoding="utf-8"?>
<ds:datastoreItem xmlns:ds="http://schemas.openxmlformats.org/officeDocument/2006/customXml" ds:itemID="{22E15B74-8904-4BCD-A674-6E724C6E5989}">
  <ds:schemaRefs/>
</ds:datastoreItem>
</file>

<file path=customXml/itemProps35.xml><?xml version="1.0" encoding="utf-8"?>
<ds:datastoreItem xmlns:ds="http://schemas.openxmlformats.org/officeDocument/2006/customXml" ds:itemID="{5BBD0F8D-6CFA-4809-9699-8AE18AF98D6C}">
  <ds:schemaRefs/>
</ds:datastoreItem>
</file>

<file path=customXml/itemProps36.xml><?xml version="1.0" encoding="utf-8"?>
<ds:datastoreItem xmlns:ds="http://schemas.openxmlformats.org/officeDocument/2006/customXml" ds:itemID="{C86641F8-B2A1-4FF1-A1CF-AF4374D613C2}">
  <ds:schemaRefs/>
</ds:datastoreItem>
</file>

<file path=customXml/itemProps37.xml><?xml version="1.0" encoding="utf-8"?>
<ds:datastoreItem xmlns:ds="http://schemas.openxmlformats.org/officeDocument/2006/customXml" ds:itemID="{88B51E72-9F4C-4528-A4D5-C9042605F70E}">
  <ds:schemaRefs/>
</ds:datastoreItem>
</file>

<file path=customXml/itemProps38.xml><?xml version="1.0" encoding="utf-8"?>
<ds:datastoreItem xmlns:ds="http://schemas.openxmlformats.org/officeDocument/2006/customXml" ds:itemID="{442CB423-5850-4005-B57F-6756B880CE69}">
  <ds:schemaRefs/>
</ds:datastoreItem>
</file>

<file path=customXml/itemProps39.xml><?xml version="1.0" encoding="utf-8"?>
<ds:datastoreItem xmlns:ds="http://schemas.openxmlformats.org/officeDocument/2006/customXml" ds:itemID="{E35DCD49-6635-468E-9E65-211AD3C70BB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emegency no of patient</vt:lpstr>
      <vt:lpstr>avg wait time daily trend</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anuradha bhoge</dc:creator>
  <cp:lastModifiedBy>anuradha bhoge</cp:lastModifiedBy>
  <dcterms:created xsi:type="dcterms:W3CDTF">2026-06-26T06:20:16Z</dcterms:created>
  <dcterms:modified xsi:type="dcterms:W3CDTF">2026-06-26T16:09:25Z</dcterms:modified>
</cp:coreProperties>
</file>