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kbharg\Downloads\"/>
    </mc:Choice>
  </mc:AlternateContent>
  <bookViews>
    <workbookView xWindow="0" yWindow="0" windowWidth="1920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F7" i="1" l="1"/>
  <c r="BD7" i="1"/>
  <c r="BE7" i="1" s="1"/>
  <c r="BB7" i="1" s="1"/>
  <c r="BC7" i="1"/>
  <c r="BF6" i="1"/>
  <c r="BE6" i="1"/>
  <c r="BB6" i="1" s="1"/>
  <c r="BD6" i="1"/>
  <c r="BC6" i="1"/>
  <c r="BF5" i="1"/>
  <c r="BD5" i="1"/>
  <c r="BC5" i="1"/>
  <c r="BE5" i="1" s="1"/>
  <c r="BB5" i="1" s="1"/>
  <c r="BF4" i="1"/>
  <c r="BE4" i="1"/>
  <c r="BD4" i="1"/>
  <c r="BC4" i="1"/>
  <c r="BB4" i="1"/>
  <c r="BF3" i="1"/>
  <c r="BD3" i="1"/>
  <c r="BE3" i="1" s="1"/>
  <c r="BB3" i="1" s="1"/>
  <c r="BC3" i="1"/>
</calcChain>
</file>

<file path=xl/sharedStrings.xml><?xml version="1.0" encoding="utf-8"?>
<sst xmlns="http://schemas.openxmlformats.org/spreadsheetml/2006/main" count="289" uniqueCount="113">
  <si>
    <t>Personal Details</t>
  </si>
  <si>
    <t>Savings</t>
  </si>
  <si>
    <t>SLF Loans</t>
  </si>
  <si>
    <t>Bank Loans</t>
  </si>
  <si>
    <t>Srinidhi Loans</t>
  </si>
  <si>
    <t>Covid Loans</t>
  </si>
  <si>
    <t>Internal Loans</t>
  </si>
  <si>
    <t>SLF Member Loans</t>
  </si>
  <si>
    <t>Bank Linkage Member Loans</t>
  </si>
  <si>
    <t>Srinidhi Member Loans</t>
  </si>
  <si>
    <t>Covid Member Loans</t>
  </si>
  <si>
    <t>S.No</t>
  </si>
  <si>
    <t>SHG Name</t>
  </si>
  <si>
    <t>Slum Name</t>
  </si>
  <si>
    <t>Ward No</t>
  </si>
  <si>
    <t>SLF Name</t>
  </si>
  <si>
    <t>Muncipality</t>
  </si>
  <si>
    <t>Bank Name</t>
  </si>
  <si>
    <t>Account Number</t>
  </si>
  <si>
    <t>No.of Members</t>
  </si>
  <si>
    <t>Opening Savings</t>
  </si>
  <si>
    <t>Current Year Savings</t>
  </si>
  <si>
    <t>Total Savings</t>
  </si>
  <si>
    <t>Opening Loans</t>
  </si>
  <si>
    <t>Current Year Sanctioned</t>
  </si>
  <si>
    <t>Current Year Recovery</t>
  </si>
  <si>
    <t>Total  Loan Outstanding</t>
  </si>
  <si>
    <t>Opening Bank Loan</t>
  </si>
  <si>
    <t>C.Y Recovery</t>
  </si>
  <si>
    <t xml:space="preserve"> బాబా</t>
  </si>
  <si>
    <t xml:space="preserve"> మక్కరావుకాలని</t>
  </si>
  <si>
    <t xml:space="preserve"> 4</t>
  </si>
  <si>
    <t xml:space="preserve"> 0</t>
  </si>
  <si>
    <t xml:space="preserve"> ఏలేశ్వరం</t>
  </si>
  <si>
    <t xml:space="preserve"> యూనియన్ బ్యాంక్</t>
  </si>
  <si>
    <t xml:space="preserve"> 328501010017590</t>
  </si>
  <si>
    <t>12</t>
  </si>
  <si>
    <t>132360.00</t>
  </si>
  <si>
    <t>13200.00</t>
  </si>
  <si>
    <t>145560.00</t>
  </si>
  <si>
    <t xml:space="preserve">   0.00</t>
  </si>
  <si>
    <t>109,684.00</t>
  </si>
  <si>
    <t>1,000,000.00</t>
  </si>
  <si>
    <t>207,995.00</t>
  </si>
  <si>
    <t>901689.00</t>
  </si>
  <si>
    <t>220,136.00</t>
  </si>
  <si>
    <t>889548.00</t>
  </si>
  <si>
    <t>144,121.00</t>
  </si>
  <si>
    <t>174,271.00</t>
  </si>
  <si>
    <t>19,501.00</t>
  </si>
  <si>
    <t xml:space="preserve"> సత్య</t>
  </si>
  <si>
    <t xml:space="preserve"> 065110011013751</t>
  </si>
  <si>
    <t>10</t>
  </si>
  <si>
    <t>200000.00</t>
  </si>
  <si>
    <t>10000.00</t>
  </si>
  <si>
    <t>210000.00</t>
  </si>
  <si>
    <t>929,028.00</t>
  </si>
  <si>
    <t>311,092.00</t>
  </si>
  <si>
    <t>617936.00</t>
  </si>
  <si>
    <t>210,392.00</t>
  </si>
  <si>
    <t>718636.00</t>
  </si>
  <si>
    <t>325,572.00</t>
  </si>
  <si>
    <t>244,832.00</t>
  </si>
  <si>
    <t>54,464.00</t>
  </si>
  <si>
    <t xml:space="preserve"> శ్రీదుర్గ</t>
  </si>
  <si>
    <t xml:space="preserve"> 065113100017326</t>
  </si>
  <si>
    <t>148000.00</t>
  </si>
  <si>
    <t>10800.00</t>
  </si>
  <si>
    <t>158800.00</t>
  </si>
  <si>
    <t>522,370.00</t>
  </si>
  <si>
    <t>310,914.00</t>
  </si>
  <si>
    <t>211456.00</t>
  </si>
  <si>
    <t>523,000.00</t>
  </si>
  <si>
    <t>308,019.00</t>
  </si>
  <si>
    <t>214981.00</t>
  </si>
  <si>
    <t>165,721.00</t>
  </si>
  <si>
    <t>180,032.00</t>
  </si>
  <si>
    <t>24,749.00</t>
  </si>
  <si>
    <t xml:space="preserve"> ఆంధ్రాలక్ష్మి</t>
  </si>
  <si>
    <t xml:space="preserve"> 065110011013073</t>
  </si>
  <si>
    <t>130000.00</t>
  </si>
  <si>
    <t>12000.00</t>
  </si>
  <si>
    <t>142000.00</t>
  </si>
  <si>
    <t>596,573.00</t>
  </si>
  <si>
    <t>231,068.00</t>
  </si>
  <si>
    <t>365505.00</t>
  </si>
  <si>
    <t>161,103.00</t>
  </si>
  <si>
    <t>435470.00</t>
  </si>
  <si>
    <t>148,871.00</t>
  </si>
  <si>
    <t>94,068.00</t>
  </si>
  <si>
    <t>22,033.00</t>
  </si>
  <si>
    <t xml:space="preserve"> వినీల</t>
  </si>
  <si>
    <t xml:space="preserve"> 328502010018777</t>
  </si>
  <si>
    <t>140000.00</t>
  </si>
  <si>
    <t>152000.00</t>
  </si>
  <si>
    <t>260,942.00</t>
  </si>
  <si>
    <t>739058.00</t>
  </si>
  <si>
    <t>262,734.00</t>
  </si>
  <si>
    <t>737266.00</t>
  </si>
  <si>
    <t>157,013.00</t>
  </si>
  <si>
    <t>179,586.00</t>
  </si>
  <si>
    <t>25,794.00</t>
  </si>
  <si>
    <t>Opening Bank Balances</t>
  </si>
  <si>
    <t>Closing Bank Balance</t>
  </si>
  <si>
    <t>Closing Cash in Hand</t>
  </si>
  <si>
    <t>Opening Cash Balance</t>
  </si>
  <si>
    <t xml:space="preserve"> Balances </t>
  </si>
  <si>
    <t>Surplus</t>
  </si>
  <si>
    <t>Grade</t>
  </si>
  <si>
    <t>Total Funds Received</t>
  </si>
  <si>
    <t>Total Funds Available</t>
  </si>
  <si>
    <t>Variation</t>
  </si>
  <si>
    <t>Bank Linkage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</si>
</sst>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Fill="1" applyBorder="1" applyAlignment="1" applyProtection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3" xfId="0" applyFont="1" applyFill="1" applyBorder="1" applyAlignment="1" applyProtection="1"/>
    <xf numFmtId="0" fontId="0" fillId="0" borderId="3" xfId="0" applyFont="1" applyFill="1" applyBorder="1" applyAlignment="1" applyProtection="1"/>
    <xf numFmtId="0" fontId="2" fillId="0" borderId="3" xfId="0" applyFont="1" applyFill="1" applyBorder="1" applyAlignment="1" applyProtection="1">
      <alignment wrapText="1"/>
    </xf>
    <xf numFmtId="0" fontId="2" fillId="2" borderId="3" xfId="0" applyFont="1" applyFill="1" applyBorder="1" applyAlignment="1" applyProtection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43" fontId="0" fillId="0" borderId="5" xfId="1" applyFont="1" applyBorder="1" applyAlignment="1">
      <alignment horizontal="center"/>
    </xf>
    <xf numFmtId="0" fontId="0" fillId="0" borderId="6" xfId="0" applyFont="1" applyFill="1" applyBorder="1" applyAlignment="1" applyProtection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"/>
  <sheetViews>
    <sheetView tabSelected="1" topLeftCell="AO1" workbookViewId="0">
      <selection activeCell="BF3" sqref="BF3"/>
    </sheetView>
  </sheetViews>
  <sheetFormatPr defaultRowHeight="14.5" x14ac:dyDescent="0.35"/>
  <cols>
    <col min="11" max="11" width="17.453125" customWidth="1"/>
    <col min="12" max="12" width="20.1796875" customWidth="1"/>
    <col min="13" max="13" width="14.26953125" customWidth="1"/>
    <col min="17" max="17" width="15.6328125" customWidth="1"/>
    <col min="52" max="52" width="10" customWidth="1"/>
  </cols>
  <sheetData>
    <row r="1" spans="1:58" ht="15" thickBot="1" x14ac:dyDescent="0.4">
      <c r="B1" s="9" t="s">
        <v>0</v>
      </c>
      <c r="C1" s="8"/>
      <c r="D1" s="8"/>
      <c r="E1" s="8"/>
      <c r="F1" s="8"/>
      <c r="G1" s="8"/>
      <c r="H1" s="8"/>
      <c r="I1" s="8"/>
      <c r="J1" s="8" t="s">
        <v>1</v>
      </c>
      <c r="K1" s="8"/>
      <c r="L1" s="8"/>
      <c r="M1" s="8" t="s">
        <v>2</v>
      </c>
      <c r="N1" s="8"/>
      <c r="O1" s="8"/>
      <c r="P1" s="8"/>
      <c r="Q1" s="10" t="s">
        <v>3</v>
      </c>
      <c r="R1" s="10"/>
      <c r="S1" s="10"/>
      <c r="T1" s="10"/>
      <c r="U1" s="10" t="s">
        <v>4</v>
      </c>
      <c r="V1" s="10"/>
      <c r="W1" s="10"/>
      <c r="X1" s="10"/>
      <c r="Y1" s="8" t="s">
        <v>5</v>
      </c>
      <c r="Z1" s="8"/>
      <c r="AA1" s="8"/>
      <c r="AB1" s="8"/>
      <c r="AC1" s="8" t="s">
        <v>6</v>
      </c>
      <c r="AD1" s="8"/>
      <c r="AE1" s="8"/>
      <c r="AF1" s="8"/>
      <c r="AG1" s="8" t="s">
        <v>7</v>
      </c>
      <c r="AH1" s="8"/>
      <c r="AI1" s="8"/>
      <c r="AJ1" s="8"/>
      <c r="AK1" s="8" t="s">
        <v>8</v>
      </c>
      <c r="AL1" s="8"/>
      <c r="AM1" s="8"/>
      <c r="AN1" s="8"/>
      <c r="AO1" s="8" t="s">
        <v>9</v>
      </c>
      <c r="AP1" s="8"/>
      <c r="AQ1" s="8"/>
      <c r="AR1" s="8"/>
      <c r="AS1" s="8" t="s">
        <v>10</v>
      </c>
      <c r="AT1" s="8"/>
      <c r="AU1" s="8"/>
      <c r="AV1" s="8"/>
      <c r="AW1" s="12" t="s">
        <v>106</v>
      </c>
      <c r="AX1" s="13"/>
      <c r="AY1" s="13"/>
      <c r="AZ1" s="13"/>
      <c r="BA1" s="13"/>
    </row>
    <row r="2" spans="1:58" ht="51" x14ac:dyDescent="0.35">
      <c r="A2" s="2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4" t="s">
        <v>18</v>
      </c>
      <c r="I2" s="7" t="s">
        <v>19</v>
      </c>
      <c r="J2" s="6" t="s">
        <v>20</v>
      </c>
      <c r="K2" s="4" t="s">
        <v>21</v>
      </c>
      <c r="L2" s="4" t="s">
        <v>22</v>
      </c>
      <c r="M2" s="5" t="s">
        <v>23</v>
      </c>
      <c r="N2" s="5" t="s">
        <v>24</v>
      </c>
      <c r="O2" s="5" t="s">
        <v>25</v>
      </c>
      <c r="P2" s="6" t="s">
        <v>26</v>
      </c>
      <c r="Q2" s="5" t="s">
        <v>27</v>
      </c>
      <c r="R2" s="5" t="s">
        <v>24</v>
      </c>
      <c r="S2" s="5" t="s">
        <v>28</v>
      </c>
      <c r="T2" s="6" t="s">
        <v>26</v>
      </c>
      <c r="U2" s="5" t="s">
        <v>23</v>
      </c>
      <c r="V2" s="5" t="s">
        <v>24</v>
      </c>
      <c r="W2" s="5" t="s">
        <v>25</v>
      </c>
      <c r="X2" s="6" t="s">
        <v>26</v>
      </c>
      <c r="Y2" s="5" t="s">
        <v>23</v>
      </c>
      <c r="Z2" s="5" t="s">
        <v>24</v>
      </c>
      <c r="AA2" s="5" t="s">
        <v>25</v>
      </c>
      <c r="AB2" s="6" t="s">
        <v>26</v>
      </c>
      <c r="AC2" s="5" t="s">
        <v>23</v>
      </c>
      <c r="AD2" s="5" t="s">
        <v>24</v>
      </c>
      <c r="AE2" s="5" t="s">
        <v>25</v>
      </c>
      <c r="AF2" s="6" t="s">
        <v>26</v>
      </c>
      <c r="AG2" s="5" t="s">
        <v>23</v>
      </c>
      <c r="AH2" s="5" t="s">
        <v>24</v>
      </c>
      <c r="AI2" s="5" t="s">
        <v>25</v>
      </c>
      <c r="AJ2" s="6" t="s">
        <v>26</v>
      </c>
      <c r="AK2" s="5" t="s">
        <v>23</v>
      </c>
      <c r="AL2" s="5" t="s">
        <v>24</v>
      </c>
      <c r="AM2" s="5" t="s">
        <v>25</v>
      </c>
      <c r="AN2" s="6" t="s">
        <v>26</v>
      </c>
      <c r="AO2" s="5" t="s">
        <v>23</v>
      </c>
      <c r="AP2" s="5" t="s">
        <v>24</v>
      </c>
      <c r="AQ2" s="5" t="s">
        <v>25</v>
      </c>
      <c r="AR2" s="6" t="s">
        <v>26</v>
      </c>
      <c r="AS2" s="5" t="s">
        <v>23</v>
      </c>
      <c r="AT2" s="5" t="s">
        <v>24</v>
      </c>
      <c r="AU2" s="5" t="s">
        <v>25</v>
      </c>
      <c r="AV2" s="6" t="s">
        <v>26</v>
      </c>
      <c r="AW2" s="5" t="s">
        <v>102</v>
      </c>
      <c r="AX2" s="5" t="s">
        <v>105</v>
      </c>
      <c r="AY2" s="5" t="s">
        <v>103</v>
      </c>
      <c r="AZ2" s="6" t="s">
        <v>104</v>
      </c>
      <c r="BA2" s="11" t="s">
        <v>107</v>
      </c>
      <c r="BB2" s="14" t="s">
        <v>108</v>
      </c>
      <c r="BC2" s="15" t="s">
        <v>109</v>
      </c>
      <c r="BD2" s="15" t="s">
        <v>110</v>
      </c>
      <c r="BE2" s="15" t="s">
        <v>111</v>
      </c>
      <c r="BF2" s="15" t="s">
        <v>112</v>
      </c>
    </row>
    <row r="3" spans="1:58" x14ac:dyDescent="0.35">
      <c r="A3" s="3">
        <v>1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40</v>
      </c>
      <c r="O3" s="1" t="s">
        <v>40</v>
      </c>
      <c r="P3" s="1">
        <v>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40</v>
      </c>
      <c r="V3" s="1" t="s">
        <v>40</v>
      </c>
      <c r="W3" s="1" t="s">
        <v>40</v>
      </c>
      <c r="X3" s="1">
        <v>0</v>
      </c>
      <c r="Y3" s="1" t="s">
        <v>40</v>
      </c>
      <c r="Z3" s="1" t="s">
        <v>40</v>
      </c>
      <c r="AA3" s="1" t="s">
        <v>40</v>
      </c>
      <c r="AB3" s="1">
        <v>0</v>
      </c>
      <c r="AC3" s="1" t="s">
        <v>40</v>
      </c>
      <c r="AD3" s="1" t="s">
        <v>40</v>
      </c>
      <c r="AE3" s="1" t="s">
        <v>40</v>
      </c>
      <c r="AF3" s="1">
        <v>0</v>
      </c>
      <c r="AG3" s="1" t="s">
        <v>40</v>
      </c>
      <c r="AH3" s="1" t="s">
        <v>40</v>
      </c>
      <c r="AI3" s="1" t="s">
        <v>40</v>
      </c>
      <c r="AJ3" s="1">
        <v>0</v>
      </c>
      <c r="AK3" s="1" t="s">
        <v>41</v>
      </c>
      <c r="AL3" s="1" t="s">
        <v>42</v>
      </c>
      <c r="AM3" s="1" t="s">
        <v>45</v>
      </c>
      <c r="AN3" s="1" t="s">
        <v>46</v>
      </c>
      <c r="AO3" s="1" t="s">
        <v>40</v>
      </c>
      <c r="AP3" s="1" t="s">
        <v>40</v>
      </c>
      <c r="AQ3" s="1" t="s">
        <v>40</v>
      </c>
      <c r="AR3" s="1">
        <v>0</v>
      </c>
      <c r="AS3" s="1" t="s">
        <v>40</v>
      </c>
      <c r="AT3" s="1" t="s">
        <v>40</v>
      </c>
      <c r="AU3" s="1" t="s">
        <v>40</v>
      </c>
      <c r="AV3" s="1">
        <v>0</v>
      </c>
      <c r="AW3" s="1" t="s">
        <v>47</v>
      </c>
      <c r="AX3" s="1" t="s">
        <v>40</v>
      </c>
      <c r="AY3" s="1" t="s">
        <v>48</v>
      </c>
      <c r="AZ3" s="1" t="s">
        <v>49</v>
      </c>
      <c r="BB3" s="16" t="str">
        <f t="shared" ref="BB3:BB11" si="0">IF(BE3&gt;=-10000,"A",IF(BE3&gt;=-20000,"B",IF(BE3&gt;=-30000,"C","D")))</f>
        <v>A</v>
      </c>
      <c r="BC3" s="17">
        <f t="shared" ref="BC3:BC11" si="1">M3+BA3</f>
        <v>0</v>
      </c>
      <c r="BD3" s="17">
        <f t="shared" ref="BD3:BD11" si="2">AY3+AZ3</f>
        <v>193772</v>
      </c>
      <c r="BE3" s="17">
        <f t="shared" ref="BE3:BE11" si="3">BD3-BC3</f>
        <v>193772</v>
      </c>
      <c r="BF3" s="17">
        <f t="shared" ref="BF3:BF11" si="4">U3-AO3</f>
        <v>0</v>
      </c>
    </row>
    <row r="4" spans="1:58" x14ac:dyDescent="0.35">
      <c r="A4" s="3">
        <v>2</v>
      </c>
      <c r="B4" s="1" t="s">
        <v>50</v>
      </c>
      <c r="C4" s="1" t="s">
        <v>32</v>
      </c>
      <c r="D4" s="1" t="s">
        <v>32</v>
      </c>
      <c r="E4" s="1" t="s">
        <v>32</v>
      </c>
      <c r="F4" s="1" t="s">
        <v>33</v>
      </c>
      <c r="G4" s="1" t="s">
        <v>34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40</v>
      </c>
      <c r="N4" s="1" t="s">
        <v>40</v>
      </c>
      <c r="O4" s="1" t="s">
        <v>40</v>
      </c>
      <c r="P4" s="1">
        <v>0</v>
      </c>
      <c r="Q4" s="1" t="s">
        <v>56</v>
      </c>
      <c r="R4" s="1" t="s">
        <v>40</v>
      </c>
      <c r="S4" s="1" t="s">
        <v>57</v>
      </c>
      <c r="T4" s="1" t="s">
        <v>58</v>
      </c>
      <c r="U4" s="1" t="s">
        <v>40</v>
      </c>
      <c r="V4" s="1" t="s">
        <v>40</v>
      </c>
      <c r="W4" s="1" t="s">
        <v>40</v>
      </c>
      <c r="X4" s="1">
        <v>0</v>
      </c>
      <c r="Y4" s="1" t="s">
        <v>40</v>
      </c>
      <c r="Z4" s="1" t="s">
        <v>40</v>
      </c>
      <c r="AA4" s="1" t="s">
        <v>40</v>
      </c>
      <c r="AB4" s="1">
        <v>0</v>
      </c>
      <c r="AC4" s="1" t="s">
        <v>40</v>
      </c>
      <c r="AD4" s="1" t="s">
        <v>40</v>
      </c>
      <c r="AE4" s="1" t="s">
        <v>40</v>
      </c>
      <c r="AF4" s="1">
        <v>0</v>
      </c>
      <c r="AG4" s="1" t="s">
        <v>40</v>
      </c>
      <c r="AH4" s="1" t="s">
        <v>40</v>
      </c>
      <c r="AI4" s="1" t="s">
        <v>40</v>
      </c>
      <c r="AJ4" s="1">
        <v>0</v>
      </c>
      <c r="AK4" s="1" t="s">
        <v>56</v>
      </c>
      <c r="AL4" s="1" t="s">
        <v>40</v>
      </c>
      <c r="AM4" s="1" t="s">
        <v>59</v>
      </c>
      <c r="AN4" s="1" t="s">
        <v>60</v>
      </c>
      <c r="AO4" s="1" t="s">
        <v>40</v>
      </c>
      <c r="AP4" s="1" t="s">
        <v>40</v>
      </c>
      <c r="AQ4" s="1" t="s">
        <v>40</v>
      </c>
      <c r="AR4" s="1">
        <v>0</v>
      </c>
      <c r="AS4" s="1" t="s">
        <v>40</v>
      </c>
      <c r="AT4" s="1" t="s">
        <v>40</v>
      </c>
      <c r="AU4" s="1" t="s">
        <v>40</v>
      </c>
      <c r="AV4" s="1">
        <v>0</v>
      </c>
      <c r="AW4" s="1" t="s">
        <v>61</v>
      </c>
      <c r="AX4" s="1" t="s">
        <v>40</v>
      </c>
      <c r="AY4" s="1" t="s">
        <v>62</v>
      </c>
      <c r="AZ4" s="1" t="s">
        <v>63</v>
      </c>
      <c r="BB4" s="16" t="str">
        <f t="shared" si="0"/>
        <v>A</v>
      </c>
      <c r="BC4" s="17">
        <f t="shared" si="1"/>
        <v>0</v>
      </c>
      <c r="BD4" s="17">
        <f t="shared" si="2"/>
        <v>299296</v>
      </c>
      <c r="BE4" s="17">
        <f t="shared" si="3"/>
        <v>299296</v>
      </c>
      <c r="BF4" s="17">
        <f t="shared" si="4"/>
        <v>0</v>
      </c>
    </row>
    <row r="5" spans="1:58" x14ac:dyDescent="0.35">
      <c r="A5" s="3">
        <v>3</v>
      </c>
      <c r="B5" s="1" t="s">
        <v>64</v>
      </c>
      <c r="C5" s="1" t="s">
        <v>32</v>
      </c>
      <c r="D5" s="1" t="s">
        <v>32</v>
      </c>
      <c r="E5" s="1" t="s">
        <v>32</v>
      </c>
      <c r="F5" s="1" t="s">
        <v>33</v>
      </c>
      <c r="G5" s="1" t="s">
        <v>34</v>
      </c>
      <c r="H5" s="1" t="s">
        <v>65</v>
      </c>
      <c r="I5" s="1" t="s">
        <v>52</v>
      </c>
      <c r="J5" s="1" t="s">
        <v>66</v>
      </c>
      <c r="K5" s="1" t="s">
        <v>67</v>
      </c>
      <c r="L5" s="1" t="s">
        <v>68</v>
      </c>
      <c r="M5" s="1" t="s">
        <v>40</v>
      </c>
      <c r="N5" s="1" t="s">
        <v>40</v>
      </c>
      <c r="O5" s="1" t="s">
        <v>40</v>
      </c>
      <c r="P5" s="1">
        <v>0</v>
      </c>
      <c r="Q5" s="1" t="s">
        <v>69</v>
      </c>
      <c r="R5" s="1" t="s">
        <v>40</v>
      </c>
      <c r="S5" s="1" t="s">
        <v>70</v>
      </c>
      <c r="T5" s="1" t="s">
        <v>71</v>
      </c>
      <c r="U5" s="1" t="s">
        <v>40</v>
      </c>
      <c r="V5" s="1" t="s">
        <v>40</v>
      </c>
      <c r="W5" s="1" t="s">
        <v>40</v>
      </c>
      <c r="X5" s="1">
        <v>0</v>
      </c>
      <c r="Y5" s="1" t="s">
        <v>40</v>
      </c>
      <c r="Z5" s="1" t="s">
        <v>40</v>
      </c>
      <c r="AA5" s="1" t="s">
        <v>40</v>
      </c>
      <c r="AB5" s="1">
        <v>0</v>
      </c>
      <c r="AC5" s="1" t="s">
        <v>40</v>
      </c>
      <c r="AD5" s="1" t="s">
        <v>40</v>
      </c>
      <c r="AE5" s="1" t="s">
        <v>40</v>
      </c>
      <c r="AF5" s="1">
        <v>0</v>
      </c>
      <c r="AG5" s="1" t="s">
        <v>40</v>
      </c>
      <c r="AH5" s="1" t="s">
        <v>40</v>
      </c>
      <c r="AI5" s="1" t="s">
        <v>40</v>
      </c>
      <c r="AJ5" s="1">
        <v>0</v>
      </c>
      <c r="AK5" s="1" t="s">
        <v>72</v>
      </c>
      <c r="AL5" s="1" t="s">
        <v>40</v>
      </c>
      <c r="AM5" s="1" t="s">
        <v>73</v>
      </c>
      <c r="AN5" s="1" t="s">
        <v>74</v>
      </c>
      <c r="AO5" s="1" t="s">
        <v>40</v>
      </c>
      <c r="AP5" s="1" t="s">
        <v>40</v>
      </c>
      <c r="AQ5" s="1" t="s">
        <v>40</v>
      </c>
      <c r="AR5" s="1">
        <v>0</v>
      </c>
      <c r="AS5" s="1" t="s">
        <v>40</v>
      </c>
      <c r="AT5" s="1" t="s">
        <v>40</v>
      </c>
      <c r="AU5" s="1" t="s">
        <v>40</v>
      </c>
      <c r="AV5" s="1">
        <v>0</v>
      </c>
      <c r="AW5" s="1" t="s">
        <v>75</v>
      </c>
      <c r="AX5" s="1" t="s">
        <v>40</v>
      </c>
      <c r="AY5" s="1" t="s">
        <v>76</v>
      </c>
      <c r="AZ5" s="1" t="s">
        <v>77</v>
      </c>
      <c r="BB5" s="16" t="str">
        <f t="shared" si="0"/>
        <v>A</v>
      </c>
      <c r="BC5" s="17">
        <f t="shared" si="1"/>
        <v>0</v>
      </c>
      <c r="BD5" s="17">
        <f t="shared" si="2"/>
        <v>204781</v>
      </c>
      <c r="BE5" s="17">
        <f t="shared" si="3"/>
        <v>204781</v>
      </c>
      <c r="BF5" s="17">
        <f t="shared" si="4"/>
        <v>0</v>
      </c>
    </row>
    <row r="6" spans="1:58" x14ac:dyDescent="0.35">
      <c r="A6" s="3">
        <v>4</v>
      </c>
      <c r="B6" s="1" t="s">
        <v>78</v>
      </c>
      <c r="C6" s="1" t="s">
        <v>32</v>
      </c>
      <c r="D6" s="1" t="s">
        <v>32</v>
      </c>
      <c r="E6" s="1" t="s">
        <v>32</v>
      </c>
      <c r="F6" s="1" t="s">
        <v>33</v>
      </c>
      <c r="G6" s="1" t="s">
        <v>34</v>
      </c>
      <c r="H6" s="1" t="s">
        <v>79</v>
      </c>
      <c r="I6" s="1" t="s">
        <v>52</v>
      </c>
      <c r="J6" s="1" t="s">
        <v>80</v>
      </c>
      <c r="K6" s="1" t="s">
        <v>81</v>
      </c>
      <c r="L6" s="1" t="s">
        <v>82</v>
      </c>
      <c r="M6" s="1" t="s">
        <v>40</v>
      </c>
      <c r="N6" s="1" t="s">
        <v>40</v>
      </c>
      <c r="O6" s="1" t="s">
        <v>40</v>
      </c>
      <c r="P6" s="1">
        <v>0</v>
      </c>
      <c r="Q6" s="1" t="s">
        <v>83</v>
      </c>
      <c r="R6" s="1" t="s">
        <v>40</v>
      </c>
      <c r="S6" s="1" t="s">
        <v>84</v>
      </c>
      <c r="T6" s="1" t="s">
        <v>85</v>
      </c>
      <c r="U6" s="1" t="s">
        <v>40</v>
      </c>
      <c r="V6" s="1" t="s">
        <v>40</v>
      </c>
      <c r="W6" s="1" t="s">
        <v>40</v>
      </c>
      <c r="X6" s="1">
        <v>0</v>
      </c>
      <c r="Y6" s="1" t="s">
        <v>40</v>
      </c>
      <c r="Z6" s="1" t="s">
        <v>40</v>
      </c>
      <c r="AA6" s="1" t="s">
        <v>40</v>
      </c>
      <c r="AB6" s="1">
        <v>0</v>
      </c>
      <c r="AC6" s="1" t="s">
        <v>40</v>
      </c>
      <c r="AD6" s="1" t="s">
        <v>40</v>
      </c>
      <c r="AE6" s="1" t="s">
        <v>40</v>
      </c>
      <c r="AF6" s="1">
        <v>0</v>
      </c>
      <c r="AG6" s="1" t="s">
        <v>40</v>
      </c>
      <c r="AH6" s="1" t="s">
        <v>40</v>
      </c>
      <c r="AI6" s="1" t="s">
        <v>40</v>
      </c>
      <c r="AJ6" s="1">
        <v>0</v>
      </c>
      <c r="AK6" s="1" t="s">
        <v>83</v>
      </c>
      <c r="AL6" s="1" t="s">
        <v>40</v>
      </c>
      <c r="AM6" s="1" t="s">
        <v>86</v>
      </c>
      <c r="AN6" s="1" t="s">
        <v>87</v>
      </c>
      <c r="AO6" s="1" t="s">
        <v>40</v>
      </c>
      <c r="AP6" s="1" t="s">
        <v>40</v>
      </c>
      <c r="AQ6" s="1" t="s">
        <v>40</v>
      </c>
      <c r="AR6" s="1">
        <v>0</v>
      </c>
      <c r="AS6" s="1" t="s">
        <v>40</v>
      </c>
      <c r="AT6" s="1" t="s">
        <v>40</v>
      </c>
      <c r="AU6" s="1" t="s">
        <v>40</v>
      </c>
      <c r="AV6" s="1">
        <v>0</v>
      </c>
      <c r="AW6" s="1" t="s">
        <v>88</v>
      </c>
      <c r="AX6" s="1" t="s">
        <v>40</v>
      </c>
      <c r="AY6" s="1" t="s">
        <v>89</v>
      </c>
      <c r="AZ6" s="1" t="s">
        <v>90</v>
      </c>
      <c r="BB6" s="16" t="str">
        <f t="shared" si="0"/>
        <v>A</v>
      </c>
      <c r="BC6" s="17">
        <f t="shared" si="1"/>
        <v>0</v>
      </c>
      <c r="BD6" s="17">
        <f t="shared" si="2"/>
        <v>116101</v>
      </c>
      <c r="BE6" s="17">
        <f t="shared" si="3"/>
        <v>116101</v>
      </c>
      <c r="BF6" s="17">
        <f t="shared" si="4"/>
        <v>0</v>
      </c>
    </row>
    <row r="7" spans="1:58" x14ac:dyDescent="0.35">
      <c r="A7" s="3">
        <v>5</v>
      </c>
      <c r="B7" s="1" t="s">
        <v>91</v>
      </c>
      <c r="C7" s="1" t="s">
        <v>32</v>
      </c>
      <c r="D7" s="1" t="s">
        <v>32</v>
      </c>
      <c r="E7" s="1" t="s">
        <v>32</v>
      </c>
      <c r="F7" s="1" t="s">
        <v>33</v>
      </c>
      <c r="G7" s="1" t="s">
        <v>34</v>
      </c>
      <c r="H7" s="1" t="s">
        <v>92</v>
      </c>
      <c r="I7" s="1">
        <v>10</v>
      </c>
      <c r="J7" s="1" t="s">
        <v>93</v>
      </c>
      <c r="K7" s="1" t="s">
        <v>81</v>
      </c>
      <c r="L7" s="1" t="s">
        <v>94</v>
      </c>
      <c r="M7" s="1" t="s">
        <v>40</v>
      </c>
      <c r="N7" s="1" t="s">
        <v>40</v>
      </c>
      <c r="O7" s="1" t="s">
        <v>40</v>
      </c>
      <c r="P7" s="1">
        <v>0</v>
      </c>
      <c r="Q7" s="1" t="s">
        <v>40</v>
      </c>
      <c r="R7" s="1" t="s">
        <v>42</v>
      </c>
      <c r="S7" s="1" t="s">
        <v>95</v>
      </c>
      <c r="T7" s="1" t="s">
        <v>96</v>
      </c>
      <c r="U7" s="1" t="s">
        <v>40</v>
      </c>
      <c r="V7" s="1" t="s">
        <v>40</v>
      </c>
      <c r="W7" s="1" t="s">
        <v>40</v>
      </c>
      <c r="X7" s="1">
        <v>0</v>
      </c>
      <c r="Y7" s="1" t="s">
        <v>40</v>
      </c>
      <c r="Z7" s="1" t="s">
        <v>40</v>
      </c>
      <c r="AA7" s="1" t="s">
        <v>40</v>
      </c>
      <c r="AB7" s="1">
        <v>0</v>
      </c>
      <c r="AC7" s="1" t="s">
        <v>40</v>
      </c>
      <c r="AD7" s="1" t="s">
        <v>40</v>
      </c>
      <c r="AE7" s="1" t="s">
        <v>40</v>
      </c>
      <c r="AF7" s="1">
        <v>0</v>
      </c>
      <c r="AG7" s="1" t="s">
        <v>40</v>
      </c>
      <c r="AH7" s="1" t="s">
        <v>40</v>
      </c>
      <c r="AI7" s="1" t="s">
        <v>40</v>
      </c>
      <c r="AJ7" s="1">
        <v>0</v>
      </c>
      <c r="AK7" s="1" t="s">
        <v>40</v>
      </c>
      <c r="AL7" s="1" t="s">
        <v>42</v>
      </c>
      <c r="AM7" s="1" t="s">
        <v>97</v>
      </c>
      <c r="AN7" s="1" t="s">
        <v>98</v>
      </c>
      <c r="AO7" s="1" t="s">
        <v>40</v>
      </c>
      <c r="AP7" s="1" t="s">
        <v>40</v>
      </c>
      <c r="AQ7" s="1" t="s">
        <v>40</v>
      </c>
      <c r="AR7" s="1">
        <v>0</v>
      </c>
      <c r="AS7" s="1" t="s">
        <v>40</v>
      </c>
      <c r="AT7" s="1" t="s">
        <v>40</v>
      </c>
      <c r="AU7" s="1" t="s">
        <v>40</v>
      </c>
      <c r="AV7" s="1">
        <v>0</v>
      </c>
      <c r="AW7" s="1" t="s">
        <v>99</v>
      </c>
      <c r="AX7" s="1" t="s">
        <v>40</v>
      </c>
      <c r="AY7" s="1" t="s">
        <v>100</v>
      </c>
      <c r="AZ7" s="1" t="s">
        <v>101</v>
      </c>
      <c r="BB7" s="16" t="str">
        <f t="shared" si="0"/>
        <v>A</v>
      </c>
      <c r="BC7" s="17">
        <f t="shared" si="1"/>
        <v>0</v>
      </c>
      <c r="BD7" s="17">
        <f t="shared" si="2"/>
        <v>205380</v>
      </c>
      <c r="BE7" s="17">
        <f t="shared" si="3"/>
        <v>205380</v>
      </c>
      <c r="BF7" s="17">
        <f t="shared" si="4"/>
        <v>0</v>
      </c>
    </row>
    <row r="8" spans="1:58" x14ac:dyDescent="0.35">
      <c r="BB8" s="16"/>
      <c r="BC8" s="17"/>
      <c r="BD8" s="17"/>
      <c r="BE8" s="17"/>
      <c r="BF8" s="17"/>
    </row>
    <row r="9" spans="1:58" x14ac:dyDescent="0.35">
      <c r="BB9" s="16"/>
      <c r="BC9" s="17"/>
      <c r="BD9" s="17"/>
      <c r="BE9" s="17"/>
      <c r="BF9" s="17"/>
    </row>
    <row r="10" spans="1:58" x14ac:dyDescent="0.35">
      <c r="BB10" s="16"/>
      <c r="BC10" s="17"/>
      <c r="BD10" s="17"/>
      <c r="BE10" s="17"/>
      <c r="BF10" s="17"/>
    </row>
    <row r="11" spans="1:58" x14ac:dyDescent="0.35">
      <c r="BB11" s="16"/>
      <c r="BC11" s="17"/>
      <c r="BD11" s="17"/>
      <c r="BE11" s="17"/>
      <c r="BF11" s="17"/>
    </row>
  </sheetData>
  <mergeCells count="12">
    <mergeCell ref="B1:I1"/>
    <mergeCell ref="J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Inkollu Bhargav</dc:creator>
  <cp:lastModifiedBy>Inkollu Bhargav</cp:lastModifiedBy>
  <dcterms:created xsi:type="dcterms:W3CDTF">2022-09-16T05:05:53Z</dcterms:created>
  <dcterms:modified xsi:type="dcterms:W3CDTF">2022-09-18T13:52:08Z</dcterms:modified>
</cp:coreProperties>
</file>