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<sst xmlns="http://schemas.openxmlformats.org/spreadsheetml/2006/main" count="277" uniqueCount="101">
  <si>
    <t xml:space="preserve">S.No</t>
  </si>
  <si>
    <t xml:space="preserve">SHG Name</t>
  </si>
  <si>
    <t xml:space="preserve">Slum Name</t>
  </si>
  <si>
    <t xml:space="preserve">Ward No</t>
  </si>
  <si>
    <t xml:space="preserve">SLF Name</t>
  </si>
  <si>
    <t xml:space="preserve">Muncipality</t>
  </si>
  <si>
    <t xml:space="preserve">Bank Name</t>
  </si>
  <si>
    <t xml:space="preserve">Account Number</t>
  </si>
  <si>
    <t xml:space="preserve">No.of Members</t>
  </si>
  <si>
    <t xml:space="preserve">Opening Savings</t>
  </si>
  <si>
    <t xml:space="preserve">Current Year Savings</t>
  </si>
  <si>
    <t xml:space="preserve">Total Savings</t>
  </si>
  <si>
    <t xml:space="preserve">Opening Loans</t>
  </si>
  <si>
    <t xml:space="preserve">Current Year Sanctioned</t>
  </si>
  <si>
    <t xml:space="preserve">Current Year Recovery</t>
  </si>
  <si>
    <t xml:space="preserve">Total  Loan Outstanding</t>
  </si>
  <si>
    <t xml:space="preserve">Opening Bank Loan</t>
  </si>
  <si>
    <t xml:space="preserve">C.Y Recovery</t>
  </si>
  <si>
    <t xml:space="preserve">Opening Bank Balances</t>
  </si>
  <si>
    <t xml:space="preserve">Opening Cash Balance</t>
  </si>
  <si>
    <t xml:space="preserve">Closing Bank Balance</t>
  </si>
  <si>
    <t xml:space="preserve">Closing Cash in Hand</t>
  </si>
  <si>
    <t xml:space="preserve">Surplus</t>
  </si>
  <si>
    <t xml:space="preserve">Grade</t>
  </si>
  <si>
    <t xml:space="preserve">Total Funds Received</t>
  </si>
  <si>
    <t xml:space="preserve">Total Funds Available</t>
  </si>
  <si>
    <t xml:space="preserve">Variation</t>
  </si>
  <si>
    <t xml:space="preserve">Bank Linkage Variation</t>
  </si>
  <si>
    <t xml:space="preserve"> బాబా</t>
  </si>
  <si>
    <t xml:space="preserve"> మక్కరావుకాలని</t>
  </si>
  <si>
    <t xml:space="preserve"> 4</t>
  </si>
  <si>
    <t xml:space="preserve"> 0</t>
  </si>
  <si>
    <t xml:space="preserve"> ఏలేశ్వరం</t>
  </si>
  <si>
    <t xml:space="preserve"> యూనియన్ బ్యాంక్</t>
  </si>
  <si>
    <t xml:space="preserve"> 328501010017590</t>
  </si>
  <si>
    <t xml:space="preserve">12</t>
  </si>
  <si>
    <t xml:space="preserve">132360.00</t>
  </si>
  <si>
    <t xml:space="preserve">13200.00</t>
  </si>
  <si>
    <t xml:space="preserve">145560.00</t>
  </si>
  <si>
    <t xml:space="preserve">   0.00</t>
  </si>
  <si>
    <t xml:space="preserve">109,684.00</t>
  </si>
  <si>
    <t xml:space="preserve">1,000,000.00</t>
  </si>
  <si>
    <t xml:space="preserve">207,995.00</t>
  </si>
  <si>
    <t xml:space="preserve">901689.00</t>
  </si>
  <si>
    <t xml:space="preserve">220,136.00</t>
  </si>
  <si>
    <t xml:space="preserve">889548.00</t>
  </si>
  <si>
    <t xml:space="preserve">144,121.00</t>
  </si>
  <si>
    <t xml:space="preserve">174,271.00</t>
  </si>
  <si>
    <t xml:space="preserve">19,501.00</t>
  </si>
  <si>
    <t xml:space="preserve"> సత్య</t>
  </si>
  <si>
    <t xml:space="preserve"> 065110011013751</t>
  </si>
  <si>
    <t xml:space="preserve">10</t>
  </si>
  <si>
    <t xml:space="preserve">200000.00</t>
  </si>
  <si>
    <t xml:space="preserve">10000.00</t>
  </si>
  <si>
    <t xml:space="preserve">210000.00</t>
  </si>
  <si>
    <t xml:space="preserve">929,028.00</t>
  </si>
  <si>
    <t xml:space="preserve">311,092.00</t>
  </si>
  <si>
    <t xml:space="preserve">617936.00</t>
  </si>
  <si>
    <t xml:space="preserve">210,392.00</t>
  </si>
  <si>
    <t xml:space="preserve">718636.00</t>
  </si>
  <si>
    <t xml:space="preserve">325,572.00</t>
  </si>
  <si>
    <t xml:space="preserve">244,832.00</t>
  </si>
  <si>
    <t xml:space="preserve">54,464.00</t>
  </si>
  <si>
    <t xml:space="preserve"> శ్రీదుర్గ</t>
  </si>
  <si>
    <t xml:space="preserve"> 065113100017326</t>
  </si>
  <si>
    <t xml:space="preserve">148000.00</t>
  </si>
  <si>
    <t xml:space="preserve">10800.00</t>
  </si>
  <si>
    <t xml:space="preserve">158800.00</t>
  </si>
  <si>
    <t xml:space="preserve">522,370.00</t>
  </si>
  <si>
    <t xml:space="preserve">310,914.00</t>
  </si>
  <si>
    <t xml:space="preserve">211456.00</t>
  </si>
  <si>
    <t xml:space="preserve">523,000.00</t>
  </si>
  <si>
    <t xml:space="preserve">308,019.00</t>
  </si>
  <si>
    <t xml:space="preserve">214981.00</t>
  </si>
  <si>
    <t xml:space="preserve">165,721.00</t>
  </si>
  <si>
    <t xml:space="preserve">180,032.00</t>
  </si>
  <si>
    <t xml:space="preserve">24,749.00</t>
  </si>
  <si>
    <t xml:space="preserve"> ఆంధ్రాలక్ష్మి</t>
  </si>
  <si>
    <t xml:space="preserve"> 065110011013073</t>
  </si>
  <si>
    <t xml:space="preserve">130000.00</t>
  </si>
  <si>
    <t xml:space="preserve">12000.00</t>
  </si>
  <si>
    <t xml:space="preserve">142000.00</t>
  </si>
  <si>
    <t xml:space="preserve">596,573.00</t>
  </si>
  <si>
    <t xml:space="preserve">231,068.00</t>
  </si>
  <si>
    <t xml:space="preserve">365505.00</t>
  </si>
  <si>
    <t xml:space="preserve">161,103.00</t>
  </si>
  <si>
    <t xml:space="preserve">435470.00</t>
  </si>
  <si>
    <t xml:space="preserve">148,871.00</t>
  </si>
  <si>
    <t xml:space="preserve">94,068.00</t>
  </si>
  <si>
    <t xml:space="preserve">22,033.00</t>
  </si>
  <si>
    <t xml:space="preserve"> వినీల</t>
  </si>
  <si>
    <t xml:space="preserve"> 328502010018777</t>
  </si>
  <si>
    <t xml:space="preserve">140000.00</t>
  </si>
  <si>
    <t xml:space="preserve">152000.00</t>
  </si>
  <si>
    <t xml:space="preserve">260,942.00</t>
  </si>
  <si>
    <t xml:space="preserve">739058.00</t>
  </si>
  <si>
    <t xml:space="preserve">262,734.00</t>
  </si>
  <si>
    <t xml:space="preserve">737266.00</t>
  </si>
  <si>
    <t xml:space="preserve">157,013.00</t>
  </si>
  <si>
    <t xml:space="preserve">179,586.00</t>
  </si>
  <si>
    <t xml:space="preserve">25,794.00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</si>
</sst>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ColWidth="8.5390625" defaultRowHeight="14.5" zeroHeight="false" outlineLevelRow="0" outlineLevelCol="0"/>
  <cols>
    <col collapsed="false" customWidth="true" hidden="false" outlineLevel="0" max="11" min="11" style="0" width="17.45"/>
    <col collapsed="false" customWidth="true" hidden="false" outlineLevel="0" max="12" min="12" style="0" width="20.18"/>
    <col collapsed="false" customWidth="true" hidden="false" outlineLevel="0" max="13" min="13" style="0" width="14.27"/>
    <col collapsed="false" customWidth="true" hidden="false" outlineLevel="0" max="17" min="17" style="0" width="15.63"/>
    <col collapsed="false" customWidth="true" hidden="false" outlineLevel="0" max="52" min="52" style="0" width="10"/>
  </cols>
  <sheetData>
    <row r="1" customFormat="false" ht="13.8" hidden="false" customHeight="false" outlineLevel="0" collapsed="false"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4"/>
      <c r="AX1" s="4"/>
      <c r="AY1" s="4"/>
      <c r="AZ1" s="4"/>
      <c r="BA1" s="4"/>
    </row>
    <row r="2" customFormat="false" ht="51" hidden="false" customHeight="false" outlineLevel="0" collapsed="false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7" t="s">
        <v>5</v>
      </c>
      <c r="G2" s="6" t="s">
        <v>6</v>
      </c>
      <c r="H2" s="6" t="s">
        <v>7</v>
      </c>
      <c r="I2" s="8" t="s">
        <v>8</v>
      </c>
      <c r="J2" s="9" t="s">
        <v>9</v>
      </c>
      <c r="K2" s="6" t="s">
        <v>10</v>
      </c>
      <c r="L2" s="6" t="s">
        <v>11</v>
      </c>
      <c r="M2" s="7" t="s">
        <v>12</v>
      </c>
      <c r="N2" s="7" t="s">
        <v>13</v>
      </c>
      <c r="O2" s="7" t="s">
        <v>14</v>
      </c>
      <c r="P2" s="9" t="s">
        <v>15</v>
      </c>
      <c r="Q2" s="7" t="s">
        <v>16</v>
      </c>
      <c r="R2" s="7" t="s">
        <v>13</v>
      </c>
      <c r="S2" s="7" t="s">
        <v>17</v>
      </c>
      <c r="T2" s="9" t="s">
        <v>15</v>
      </c>
      <c r="U2" s="7" t="s">
        <v>12</v>
      </c>
      <c r="V2" s="7" t="s">
        <v>13</v>
      </c>
      <c r="W2" s="7" t="s">
        <v>14</v>
      </c>
      <c r="X2" s="9" t="s">
        <v>15</v>
      </c>
      <c r="Y2" s="7" t="s">
        <v>12</v>
      </c>
      <c r="Z2" s="7" t="s">
        <v>13</v>
      </c>
      <c r="AA2" s="7" t="s">
        <v>14</v>
      </c>
      <c r="AB2" s="9" t="s">
        <v>15</v>
      </c>
      <c r="AC2" s="7" t="s">
        <v>12</v>
      </c>
      <c r="AD2" s="7" t="s">
        <v>13</v>
      </c>
      <c r="AE2" s="7" t="s">
        <v>14</v>
      </c>
      <c r="AF2" s="9" t="s">
        <v>15</v>
      </c>
      <c r="AG2" s="7" t="s">
        <v>12</v>
      </c>
      <c r="AH2" s="7" t="s">
        <v>13</v>
      </c>
      <c r="AI2" s="7" t="s">
        <v>14</v>
      </c>
      <c r="AJ2" s="9" t="s">
        <v>15</v>
      </c>
      <c r="AK2" s="7" t="s">
        <v>12</v>
      </c>
      <c r="AL2" s="7" t="s">
        <v>13</v>
      </c>
      <c r="AM2" s="7" t="s">
        <v>14</v>
      </c>
      <c r="AN2" s="9" t="s">
        <v>15</v>
      </c>
      <c r="AO2" s="7" t="s">
        <v>12</v>
      </c>
      <c r="AP2" s="7" t="s">
        <v>13</v>
      </c>
      <c r="AQ2" s="7" t="s">
        <v>14</v>
      </c>
      <c r="AR2" s="9" t="s">
        <v>15</v>
      </c>
      <c r="AS2" s="7" t="s">
        <v>12</v>
      </c>
      <c r="AT2" s="7" t="s">
        <v>13</v>
      </c>
      <c r="AU2" s="7" t="s">
        <v>14</v>
      </c>
      <c r="AV2" s="9" t="s">
        <v>15</v>
      </c>
      <c r="AW2" s="7" t="s">
        <v>18</v>
      </c>
      <c r="AX2" s="7" t="s">
        <v>19</v>
      </c>
      <c r="AY2" s="7" t="s">
        <v>20</v>
      </c>
      <c r="AZ2" s="9" t="s">
        <v>21</v>
      </c>
      <c r="BA2" s="10" t="s">
        <v>22</v>
      </c>
      <c r="BB2" s="11" t="s">
        <v>23</v>
      </c>
      <c r="BC2" s="12" t="s">
        <v>24</v>
      </c>
      <c r="BD2" s="12" t="s">
        <v>25</v>
      </c>
      <c r="BE2" s="12" t="s">
        <v>26</v>
      </c>
      <c r="BF2" s="12" t="s">
        <v>27</v>
      </c>
    </row>
    <row r="3" customFormat="false" ht="14.5" hidden="false" customHeight="false" outlineLevel="0" collapsed="false">
      <c r="A3" s="13" t="n">
        <v>1</v>
      </c>
      <c r="B3" s="14" t="s">
        <v>28</v>
      </c>
      <c r="C3" s="14" t="s">
        <v>29</v>
      </c>
      <c r="D3" s="14" t="s">
        <v>30</v>
      </c>
      <c r="E3" s="14" t="s">
        <v>31</v>
      </c>
      <c r="F3" s="14" t="s">
        <v>32</v>
      </c>
      <c r="G3" s="14" t="s">
        <v>33</v>
      </c>
      <c r="H3" s="14" t="s">
        <v>34</v>
      </c>
      <c r="I3" s="14" t="s">
        <v>35</v>
      </c>
      <c r="J3" s="14" t="s">
        <v>36</v>
      </c>
      <c r="K3" s="14" t="s">
        <v>37</v>
      </c>
      <c r="L3" s="14" t="s">
        <v>38</v>
      </c>
      <c r="M3" s="14" t="s">
        <v>39</v>
      </c>
      <c r="N3" s="14" t="s">
        <v>39</v>
      </c>
      <c r="O3" s="14" t="s">
        <v>39</v>
      </c>
      <c r="P3" s="14" t="n">
        <v>0</v>
      </c>
      <c r="Q3" s="14" t="s">
        <v>40</v>
      </c>
      <c r="R3" s="14" t="s">
        <v>41</v>
      </c>
      <c r="S3" s="14" t="s">
        <v>42</v>
      </c>
      <c r="T3" s="14" t="s">
        <v>43</v>
      </c>
      <c r="U3" s="14" t="s">
        <v>39</v>
      </c>
      <c r="V3" s="14" t="s">
        <v>39</v>
      </c>
      <c r="W3" s="14" t="s">
        <v>39</v>
      </c>
      <c r="X3" s="14" t="n">
        <v>0</v>
      </c>
      <c r="Y3" s="14" t="s">
        <v>39</v>
      </c>
      <c r="Z3" s="14" t="s">
        <v>39</v>
      </c>
      <c r="AA3" s="14" t="s">
        <v>39</v>
      </c>
      <c r="AB3" s="14" t="n">
        <v>0</v>
      </c>
      <c r="AC3" s="14" t="s">
        <v>39</v>
      </c>
      <c r="AD3" s="14" t="s">
        <v>39</v>
      </c>
      <c r="AE3" s="14" t="s">
        <v>39</v>
      </c>
      <c r="AF3" s="14" t="n">
        <v>0</v>
      </c>
      <c r="AG3" s="14" t="s">
        <v>39</v>
      </c>
      <c r="AH3" s="14" t="s">
        <v>39</v>
      </c>
      <c r="AI3" s="14" t="s">
        <v>39</v>
      </c>
      <c r="AJ3" s="14" t="n">
        <v>0</v>
      </c>
      <c r="AK3" s="14" t="s">
        <v>40</v>
      </c>
      <c r="AL3" s="14" t="s">
        <v>41</v>
      </c>
      <c r="AM3" s="14" t="s">
        <v>44</v>
      </c>
      <c r="AN3" s="14" t="s">
        <v>45</v>
      </c>
      <c r="AO3" s="14" t="s">
        <v>39</v>
      </c>
      <c r="AP3" s="14" t="s">
        <v>39</v>
      </c>
      <c r="AQ3" s="14" t="s">
        <v>39</v>
      </c>
      <c r="AR3" s="14" t="n">
        <v>0</v>
      </c>
      <c r="AS3" s="14" t="s">
        <v>39</v>
      </c>
      <c r="AT3" s="14" t="s">
        <v>39</v>
      </c>
      <c r="AU3" s="14" t="s">
        <v>39</v>
      </c>
      <c r="AV3" s="14" t="n">
        <v>0</v>
      </c>
      <c r="AW3" s="14" t="s">
        <v>46</v>
      </c>
      <c r="AX3" s="14" t="s">
        <v>39</v>
      </c>
      <c r="AY3" s="14" t="s">
        <v>47</v>
      </c>
      <c r="AZ3" s="14" t="s">
        <v>48</v>
      </c>
      <c r="BB3" s="15" t="str">
        <f aca="false">IF(BE3&gt;=-10000,"A",IF(BE3&gt;=-20000,"B",IF(BE3&gt;=-30000,"C","D")))</f>
        <v>A</v>
      </c>
      <c r="BC3" s="16" t="n">
        <f aca="false">M3+BA3</f>
        <v>0</v>
      </c>
      <c r="BD3" s="16" t="n">
        <f aca="false">AY3+AZ3</f>
        <v>193772</v>
      </c>
      <c r="BE3" s="16" t="n">
        <f aca="false">BD3-BC3</f>
        <v>193772</v>
      </c>
      <c r="BF3" s="16" t="n">
        <f aca="false">U3-AO3</f>
        <v>0</v>
      </c>
    </row>
    <row r="4" customFormat="false" ht="14.5" hidden="false" customHeight="false" outlineLevel="0" collapsed="false">
      <c r="A4" s="13" t="n">
        <v>2</v>
      </c>
      <c r="B4" s="14" t="s">
        <v>49</v>
      </c>
      <c r="C4" s="14" t="s">
        <v>31</v>
      </c>
      <c r="D4" s="14" t="s">
        <v>31</v>
      </c>
      <c r="E4" s="14" t="s">
        <v>31</v>
      </c>
      <c r="F4" s="14" t="s">
        <v>32</v>
      </c>
      <c r="G4" s="14" t="s">
        <v>33</v>
      </c>
      <c r="H4" s="14" t="s">
        <v>50</v>
      </c>
      <c r="I4" s="14" t="s">
        <v>51</v>
      </c>
      <c r="J4" s="14" t="s">
        <v>52</v>
      </c>
      <c r="K4" s="14" t="s">
        <v>53</v>
      </c>
      <c r="L4" s="14" t="s">
        <v>54</v>
      </c>
      <c r="M4" s="14" t="s">
        <v>39</v>
      </c>
      <c r="N4" s="14" t="s">
        <v>39</v>
      </c>
      <c r="O4" s="14" t="s">
        <v>39</v>
      </c>
      <c r="P4" s="14" t="n">
        <v>0</v>
      </c>
      <c r="Q4" s="14" t="s">
        <v>55</v>
      </c>
      <c r="R4" s="14" t="s">
        <v>39</v>
      </c>
      <c r="S4" s="14" t="s">
        <v>56</v>
      </c>
      <c r="T4" s="14" t="s">
        <v>57</v>
      </c>
      <c r="U4" s="14" t="s">
        <v>39</v>
      </c>
      <c r="V4" s="14" t="s">
        <v>39</v>
      </c>
      <c r="W4" s="14" t="s">
        <v>39</v>
      </c>
      <c r="X4" s="14" t="n">
        <v>0</v>
      </c>
      <c r="Y4" s="14" t="s">
        <v>39</v>
      </c>
      <c r="Z4" s="14" t="s">
        <v>39</v>
      </c>
      <c r="AA4" s="14" t="s">
        <v>39</v>
      </c>
      <c r="AB4" s="14" t="n">
        <v>0</v>
      </c>
      <c r="AC4" s="14" t="s">
        <v>39</v>
      </c>
      <c r="AD4" s="14" t="s">
        <v>39</v>
      </c>
      <c r="AE4" s="14" t="s">
        <v>39</v>
      </c>
      <c r="AF4" s="14" t="n">
        <v>0</v>
      </c>
      <c r="AG4" s="14" t="s">
        <v>39</v>
      </c>
      <c r="AH4" s="14" t="s">
        <v>39</v>
      </c>
      <c r="AI4" s="14" t="s">
        <v>39</v>
      </c>
      <c r="AJ4" s="14" t="n">
        <v>0</v>
      </c>
      <c r="AK4" s="14" t="s">
        <v>55</v>
      </c>
      <c r="AL4" s="14" t="s">
        <v>39</v>
      </c>
      <c r="AM4" s="14" t="s">
        <v>58</v>
      </c>
      <c r="AN4" s="14" t="s">
        <v>59</v>
      </c>
      <c r="AO4" s="14" t="s">
        <v>39</v>
      </c>
      <c r="AP4" s="14" t="s">
        <v>39</v>
      </c>
      <c r="AQ4" s="14" t="s">
        <v>39</v>
      </c>
      <c r="AR4" s="14" t="n">
        <v>0</v>
      </c>
      <c r="AS4" s="14" t="s">
        <v>39</v>
      </c>
      <c r="AT4" s="14" t="s">
        <v>39</v>
      </c>
      <c r="AU4" s="14" t="s">
        <v>39</v>
      </c>
      <c r="AV4" s="14" t="n">
        <v>0</v>
      </c>
      <c r="AW4" s="14" t="s">
        <v>60</v>
      </c>
      <c r="AX4" s="14" t="s">
        <v>39</v>
      </c>
      <c r="AY4" s="14" t="s">
        <v>61</v>
      </c>
      <c r="AZ4" s="14" t="s">
        <v>62</v>
      </c>
      <c r="BB4" s="15" t="str">
        <f aca="false">IF(BE4&gt;=-10000,"A",IF(BE4&gt;=-20000,"B",IF(BE4&gt;=-30000,"C","D")))</f>
        <v>A</v>
      </c>
      <c r="BC4" s="16" t="n">
        <f aca="false">M4+BA4</f>
        <v>0</v>
      </c>
      <c r="BD4" s="16" t="n">
        <f aca="false">AY4+AZ4</f>
        <v>299296</v>
      </c>
      <c r="BE4" s="16" t="n">
        <f aca="false">BD4-BC4</f>
        <v>299296</v>
      </c>
      <c r="BF4" s="16" t="n">
        <f aca="false">U4-AO4</f>
        <v>0</v>
      </c>
    </row>
    <row r="5" customFormat="false" ht="14.5" hidden="false" customHeight="false" outlineLevel="0" collapsed="false">
      <c r="A5" s="13" t="n">
        <v>3</v>
      </c>
      <c r="B5" s="14" t="s">
        <v>63</v>
      </c>
      <c r="C5" s="14" t="s">
        <v>31</v>
      </c>
      <c r="D5" s="14" t="s">
        <v>31</v>
      </c>
      <c r="E5" s="14" t="s">
        <v>31</v>
      </c>
      <c r="F5" s="14" t="s">
        <v>32</v>
      </c>
      <c r="G5" s="14" t="s">
        <v>33</v>
      </c>
      <c r="H5" s="14" t="s">
        <v>64</v>
      </c>
      <c r="I5" s="14" t="s">
        <v>51</v>
      </c>
      <c r="J5" s="14" t="s">
        <v>65</v>
      </c>
      <c r="K5" s="14" t="s">
        <v>66</v>
      </c>
      <c r="L5" s="14" t="s">
        <v>67</v>
      </c>
      <c r="M5" s="14" t="s">
        <v>39</v>
      </c>
      <c r="N5" s="14" t="s">
        <v>39</v>
      </c>
      <c r="O5" s="14" t="s">
        <v>39</v>
      </c>
      <c r="P5" s="14" t="n">
        <v>0</v>
      </c>
      <c r="Q5" s="14" t="s">
        <v>68</v>
      </c>
      <c r="R5" s="14" t="s">
        <v>39</v>
      </c>
      <c r="S5" s="14" t="s">
        <v>69</v>
      </c>
      <c r="T5" s="14" t="s">
        <v>70</v>
      </c>
      <c r="U5" s="14" t="s">
        <v>39</v>
      </c>
      <c r="V5" s="14" t="s">
        <v>39</v>
      </c>
      <c r="W5" s="14" t="s">
        <v>39</v>
      </c>
      <c r="X5" s="14" t="n">
        <v>0</v>
      </c>
      <c r="Y5" s="14" t="s">
        <v>39</v>
      </c>
      <c r="Z5" s="14" t="s">
        <v>39</v>
      </c>
      <c r="AA5" s="14" t="s">
        <v>39</v>
      </c>
      <c r="AB5" s="14" t="n">
        <v>0</v>
      </c>
      <c r="AC5" s="14" t="s">
        <v>39</v>
      </c>
      <c r="AD5" s="14" t="s">
        <v>39</v>
      </c>
      <c r="AE5" s="14" t="s">
        <v>39</v>
      </c>
      <c r="AF5" s="14" t="n">
        <v>0</v>
      </c>
      <c r="AG5" s="14" t="s">
        <v>39</v>
      </c>
      <c r="AH5" s="14" t="s">
        <v>39</v>
      </c>
      <c r="AI5" s="14" t="s">
        <v>39</v>
      </c>
      <c r="AJ5" s="14" t="n">
        <v>0</v>
      </c>
      <c r="AK5" s="14" t="s">
        <v>71</v>
      </c>
      <c r="AL5" s="14" t="s">
        <v>39</v>
      </c>
      <c r="AM5" s="14" t="s">
        <v>72</v>
      </c>
      <c r="AN5" s="14" t="s">
        <v>73</v>
      </c>
      <c r="AO5" s="14" t="s">
        <v>39</v>
      </c>
      <c r="AP5" s="14" t="s">
        <v>39</v>
      </c>
      <c r="AQ5" s="14" t="s">
        <v>39</v>
      </c>
      <c r="AR5" s="14" t="n">
        <v>0</v>
      </c>
      <c r="AS5" s="14" t="s">
        <v>39</v>
      </c>
      <c r="AT5" s="14" t="s">
        <v>39</v>
      </c>
      <c r="AU5" s="14" t="s">
        <v>39</v>
      </c>
      <c r="AV5" s="14" t="n">
        <v>0</v>
      </c>
      <c r="AW5" s="14" t="s">
        <v>74</v>
      </c>
      <c r="AX5" s="14" t="s">
        <v>39</v>
      </c>
      <c r="AY5" s="14" t="s">
        <v>75</v>
      </c>
      <c r="AZ5" s="14" t="s">
        <v>76</v>
      </c>
      <c r="BB5" s="15" t="str">
        <f aca="false">IF(BE5&gt;=-10000,"A",IF(BE5&gt;=-20000,"B",IF(BE5&gt;=-30000,"C","D")))</f>
        <v>A</v>
      </c>
      <c r="BC5" s="16" t="n">
        <f aca="false">M5+BA5</f>
        <v>0</v>
      </c>
      <c r="BD5" s="16" t="n">
        <f aca="false">AY5+AZ5</f>
        <v>204781</v>
      </c>
      <c r="BE5" s="16" t="n">
        <f aca="false">BD5-BC5</f>
        <v>204781</v>
      </c>
      <c r="BF5" s="16" t="n">
        <f aca="false">U5-AO5</f>
        <v>0</v>
      </c>
    </row>
    <row r="6" customFormat="false" ht="14.5" hidden="false" customHeight="false" outlineLevel="0" collapsed="false">
      <c r="A6" s="13" t="n">
        <v>4</v>
      </c>
      <c r="B6" s="14" t="s">
        <v>77</v>
      </c>
      <c r="C6" s="14" t="s">
        <v>31</v>
      </c>
      <c r="D6" s="14" t="s">
        <v>31</v>
      </c>
      <c r="E6" s="14" t="s">
        <v>31</v>
      </c>
      <c r="F6" s="14" t="s">
        <v>32</v>
      </c>
      <c r="G6" s="14" t="s">
        <v>33</v>
      </c>
      <c r="H6" s="14" t="s">
        <v>78</v>
      </c>
      <c r="I6" s="14" t="s">
        <v>51</v>
      </c>
      <c r="J6" s="14" t="s">
        <v>79</v>
      </c>
      <c r="K6" s="14" t="s">
        <v>80</v>
      </c>
      <c r="L6" s="14" t="s">
        <v>81</v>
      </c>
      <c r="M6" s="14" t="s">
        <v>39</v>
      </c>
      <c r="N6" s="14" t="s">
        <v>39</v>
      </c>
      <c r="O6" s="14" t="s">
        <v>39</v>
      </c>
      <c r="P6" s="14" t="n">
        <v>0</v>
      </c>
      <c r="Q6" s="14" t="s">
        <v>82</v>
      </c>
      <c r="R6" s="14" t="s">
        <v>39</v>
      </c>
      <c r="S6" s="14" t="s">
        <v>83</v>
      </c>
      <c r="T6" s="14" t="s">
        <v>84</v>
      </c>
      <c r="U6" s="14" t="s">
        <v>39</v>
      </c>
      <c r="V6" s="14" t="s">
        <v>39</v>
      </c>
      <c r="W6" s="14" t="s">
        <v>39</v>
      </c>
      <c r="X6" s="14" t="n">
        <v>0</v>
      </c>
      <c r="Y6" s="14" t="s">
        <v>39</v>
      </c>
      <c r="Z6" s="14" t="s">
        <v>39</v>
      </c>
      <c r="AA6" s="14" t="s">
        <v>39</v>
      </c>
      <c r="AB6" s="14" t="n">
        <v>0</v>
      </c>
      <c r="AC6" s="14" t="s">
        <v>39</v>
      </c>
      <c r="AD6" s="14" t="s">
        <v>39</v>
      </c>
      <c r="AE6" s="14" t="s">
        <v>39</v>
      </c>
      <c r="AF6" s="14" t="n">
        <v>0</v>
      </c>
      <c r="AG6" s="14" t="s">
        <v>39</v>
      </c>
      <c r="AH6" s="14" t="s">
        <v>39</v>
      </c>
      <c r="AI6" s="14" t="s">
        <v>39</v>
      </c>
      <c r="AJ6" s="14" t="n">
        <v>0</v>
      </c>
      <c r="AK6" s="14" t="s">
        <v>82</v>
      </c>
      <c r="AL6" s="14" t="s">
        <v>39</v>
      </c>
      <c r="AM6" s="14" t="s">
        <v>85</v>
      </c>
      <c r="AN6" s="14" t="s">
        <v>86</v>
      </c>
      <c r="AO6" s="14" t="s">
        <v>39</v>
      </c>
      <c r="AP6" s="14" t="s">
        <v>39</v>
      </c>
      <c r="AQ6" s="14" t="s">
        <v>39</v>
      </c>
      <c r="AR6" s="14" t="n">
        <v>0</v>
      </c>
      <c r="AS6" s="14" t="s">
        <v>39</v>
      </c>
      <c r="AT6" s="14" t="s">
        <v>39</v>
      </c>
      <c r="AU6" s="14" t="s">
        <v>39</v>
      </c>
      <c r="AV6" s="14" t="n">
        <v>0</v>
      </c>
      <c r="AW6" s="14" t="s">
        <v>87</v>
      </c>
      <c r="AX6" s="14" t="s">
        <v>39</v>
      </c>
      <c r="AY6" s="14" t="s">
        <v>88</v>
      </c>
      <c r="AZ6" s="14" t="s">
        <v>89</v>
      </c>
      <c r="BB6" s="15" t="str">
        <f aca="false">IF(BE6&gt;=-10000,"A",IF(BE6&gt;=-20000,"B",IF(BE6&gt;=-30000,"C","D")))</f>
        <v>A</v>
      </c>
      <c r="BC6" s="16" t="n">
        <f aca="false">M6+BA6</f>
        <v>0</v>
      </c>
      <c r="BD6" s="16" t="n">
        <f aca="false">AY6+AZ6</f>
        <v>116101</v>
      </c>
      <c r="BE6" s="16" t="n">
        <f aca="false">BD6-BC6</f>
        <v>116101</v>
      </c>
      <c r="BF6" s="16" t="n">
        <f aca="false">U6-AO6</f>
        <v>0</v>
      </c>
    </row>
    <row r="7" customFormat="false" ht="14.5" hidden="false" customHeight="false" outlineLevel="0" collapsed="false">
      <c r="A7" s="13" t="n">
        <v>5</v>
      </c>
      <c r="B7" s="14" t="s">
        <v>90</v>
      </c>
      <c r="C7" s="14" t="s">
        <v>31</v>
      </c>
      <c r="D7" s="14" t="s">
        <v>31</v>
      </c>
      <c r="E7" s="14" t="s">
        <v>31</v>
      </c>
      <c r="F7" s="14" t="s">
        <v>32</v>
      </c>
      <c r="G7" s="14" t="s">
        <v>33</v>
      </c>
      <c r="H7" s="14" t="s">
        <v>91</v>
      </c>
      <c r="I7" s="14" t="n">
        <v>10</v>
      </c>
      <c r="J7" s="14" t="s">
        <v>92</v>
      </c>
      <c r="K7" s="14" t="s">
        <v>80</v>
      </c>
      <c r="L7" s="14" t="s">
        <v>93</v>
      </c>
      <c r="M7" s="14" t="s">
        <v>39</v>
      </c>
      <c r="N7" s="14" t="s">
        <v>39</v>
      </c>
      <c r="O7" s="14" t="s">
        <v>39</v>
      </c>
      <c r="P7" s="14" t="n">
        <v>0</v>
      </c>
      <c r="Q7" s="14" t="s">
        <v>39</v>
      </c>
      <c r="R7" s="14" t="s">
        <v>41</v>
      </c>
      <c r="S7" s="14" t="s">
        <v>94</v>
      </c>
      <c r="T7" s="14" t="s">
        <v>95</v>
      </c>
      <c r="U7" s="14" t="s">
        <v>39</v>
      </c>
      <c r="V7" s="14" t="s">
        <v>39</v>
      </c>
      <c r="W7" s="14" t="s">
        <v>39</v>
      </c>
      <c r="X7" s="14" t="n">
        <v>0</v>
      </c>
      <c r="Y7" s="14" t="s">
        <v>39</v>
      </c>
      <c r="Z7" s="14" t="s">
        <v>39</v>
      </c>
      <c r="AA7" s="14" t="s">
        <v>39</v>
      </c>
      <c r="AB7" s="14" t="n">
        <v>0</v>
      </c>
      <c r="AC7" s="14" t="s">
        <v>39</v>
      </c>
      <c r="AD7" s="14" t="s">
        <v>39</v>
      </c>
      <c r="AE7" s="14" t="s">
        <v>39</v>
      </c>
      <c r="AF7" s="14" t="n">
        <v>0</v>
      </c>
      <c r="AG7" s="14" t="s">
        <v>39</v>
      </c>
      <c r="AH7" s="14" t="s">
        <v>39</v>
      </c>
      <c r="AI7" s="14" t="s">
        <v>39</v>
      </c>
      <c r="AJ7" s="14" t="n">
        <v>0</v>
      </c>
      <c r="AK7" s="14" t="s">
        <v>39</v>
      </c>
      <c r="AL7" s="14" t="s">
        <v>41</v>
      </c>
      <c r="AM7" s="14" t="s">
        <v>96</v>
      </c>
      <c r="AN7" s="14" t="s">
        <v>97</v>
      </c>
      <c r="AO7" s="14" t="s">
        <v>39</v>
      </c>
      <c r="AP7" s="14" t="s">
        <v>39</v>
      </c>
      <c r="AQ7" s="14" t="s">
        <v>39</v>
      </c>
      <c r="AR7" s="14" t="n">
        <v>0</v>
      </c>
      <c r="AS7" s="14" t="s">
        <v>39</v>
      </c>
      <c r="AT7" s="14" t="s">
        <v>39</v>
      </c>
      <c r="AU7" s="14" t="s">
        <v>39</v>
      </c>
      <c r="AV7" s="14" t="n">
        <v>0</v>
      </c>
      <c r="AW7" s="14" t="s">
        <v>98</v>
      </c>
      <c r="AX7" s="14" t="s">
        <v>39</v>
      </c>
      <c r="AY7" s="14" t="s">
        <v>99</v>
      </c>
      <c r="AZ7" s="14" t="s">
        <v>100</v>
      </c>
      <c r="BB7" s="15" t="str">
        <f aca="false">IF(BE7&gt;=-10000,"A",IF(BE7&gt;=-20000,"B",IF(BE7&gt;=-30000,"C","D")))</f>
        <v>A</v>
      </c>
      <c r="BC7" s="16" t="n">
        <f aca="false">M7+BA7</f>
        <v>0</v>
      </c>
      <c r="BD7" s="16" t="n">
        <f aca="false">AY7+AZ7</f>
        <v>205380</v>
      </c>
      <c r="BE7" s="16" t="n">
        <f aca="false">BD7-BC7</f>
        <v>205380</v>
      </c>
      <c r="BF7" s="16" t="n">
        <f aca="false">U7-AO7</f>
        <v>0</v>
      </c>
    </row>
    <row r="8" customFormat="false" ht="14.5" hidden="false" customHeight="false" outlineLevel="0" collapsed="false">
      <c r="BB8" s="15"/>
      <c r="BC8" s="16"/>
      <c r="BD8" s="16"/>
      <c r="BE8" s="16"/>
      <c r="BF8" s="16"/>
    </row>
    <row r="9" customFormat="false" ht="14.5" hidden="false" customHeight="false" outlineLevel="0" collapsed="false">
      <c r="BB9" s="15"/>
      <c r="BC9" s="16"/>
      <c r="BD9" s="16"/>
      <c r="BE9" s="16"/>
      <c r="BF9" s="16"/>
    </row>
    <row r="10" customFormat="false" ht="14.5" hidden="false" customHeight="false" outlineLevel="0" collapsed="false">
      <c r="BB10" s="15"/>
      <c r="BC10" s="16"/>
      <c r="BD10" s="16"/>
      <c r="BE10" s="16"/>
      <c r="BF10" s="16"/>
    </row>
    <row r="11" customFormat="false" ht="14.5" hidden="false" customHeight="false" outlineLevel="0" collapsed="false">
      <c r="BB11" s="15"/>
      <c r="BC11" s="16"/>
      <c r="BD11" s="16"/>
      <c r="BE11" s="16"/>
      <c r="BF11" s="16"/>
    </row>
  </sheetData>
  <mergeCells count="12">
    <mergeCell ref="B1:I1"/>
    <mergeCell ref="J1:L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BA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LibreOffice/6.4.7.2$Linux_X86_64 LibreOffice_project/40$Build-2</Application>
  <Company>Oracle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2022-09-16T05:05:53Z</dcterms:created>
  <dc:creator>Inkollu Bhargav</dc:creator>
  <dc:description/>
  <dc:language>en-IN</dc:language>
  <cp:lastModifiedBy/>
  <dcterms:modified xsi:type="dcterms:W3CDTF">2022-09-22T16:12:57Z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Oracle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