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r.Singh\Documents\"/>
    </mc:Choice>
  </mc:AlternateContent>
  <xr:revisionPtr revIDLastSave="0" documentId="13_ncr:1_{FCF5A953-CB8D-494A-B279-1334D179072F}" xr6:coauthVersionLast="47" xr6:coauthVersionMax="47" xr10:uidLastSave="{00000000-0000-0000-0000-000000000000}"/>
  <bookViews>
    <workbookView xWindow="-108" yWindow="-108" windowWidth="23256" windowHeight="12456" tabRatio="921" xr2:uid="{8151CD44-277D-4818-BCD5-903EB73E9BBE}"/>
  </bookViews>
  <sheets>
    <sheet name="Dashboard" sheetId="1" r:id="rId1"/>
    <sheet name="Nifty" sheetId="2" r:id="rId2"/>
    <sheet name="GiftNifty" sheetId="7" r:id="rId3"/>
    <sheet name="MaxPain" sheetId="6" r:id="rId4"/>
    <sheet name="DailyTrend" sheetId="4" r:id="rId5"/>
    <sheet name="NiftyPCR" sheetId="5" r:id="rId6"/>
    <sheet name="VIX" sheetId="8" r:id="rId7"/>
    <sheet name="IV" sheetId="9" r:id="rId8"/>
    <sheet name="AngelCalls" sheetId="10" r:id="rId9"/>
    <sheet name="BuildUp" sheetId="11" r:id="rId10"/>
    <sheet name="PE-CE" sheetId="16" r:id="rId11"/>
    <sheet name="HighestOI" sheetId="17" r:id="rId12"/>
    <sheet name="OptStrategy" sheetId="18" r:id="rId13"/>
    <sheet name="NiftyHeatMap" sheetId="19" r:id="rId14"/>
  </sheets>
  <definedNames>
    <definedName name="_xlchart.v1.0" hidden="1">Dashboard!$J$16:$J$23</definedName>
    <definedName name="_xlchart.v1.1" hidden="1">Dashboard!$K$16:$K$23</definedName>
    <definedName name="_xlchart.v1.2" hidden="1">NiftyHeatMap!$B$2:$B$5</definedName>
    <definedName name="_xlchart.v1.3" hidden="1">NiftyHeatMap!$C$2:$C$5</definedName>
    <definedName name="_xlchart.v1.4" hidden="1">NiftyHeatMap!$B$2</definedName>
    <definedName name="_xlchart.v1.5" hidden="1">NiftyHeatMap!$B$2:$B$51</definedName>
    <definedName name="_xlchart.v1.6" hidden="1">NiftyHeatMap!$C$2:$C$51</definedName>
    <definedName name="_xlchart.v1.7" hidden="1">NiftyHeatMap!$B$2:$B$51</definedName>
    <definedName name="_xlchart.v1.8" hidden="1">NiftyHeatMap!$C$2:$C$51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1" l="1"/>
  <c r="F38" i="1"/>
  <c r="E38" i="1"/>
  <c r="D38" i="1"/>
  <c r="C38" i="1"/>
  <c r="G37" i="1"/>
  <c r="G36" i="1"/>
  <c r="F34" i="1"/>
  <c r="E34" i="1"/>
  <c r="D34" i="1"/>
  <c r="C34" i="1"/>
  <c r="G33" i="1"/>
  <c r="G32" i="1"/>
  <c r="F30" i="1"/>
  <c r="E30" i="1"/>
  <c r="D30" i="1"/>
  <c r="C30" i="1"/>
  <c r="G29" i="1"/>
  <c r="G28" i="1"/>
  <c r="E18" i="1"/>
  <c r="G34" i="1" l="1"/>
  <c r="G38" i="1"/>
  <c r="G30" i="1"/>
</calcChain>
</file>

<file path=xl/sharedStrings.xml><?xml version="1.0" encoding="utf-8"?>
<sst xmlns="http://schemas.openxmlformats.org/spreadsheetml/2006/main" count="112" uniqueCount="110">
  <si>
    <t>Nifty Dashboard</t>
  </si>
  <si>
    <t>Nifty Spot</t>
  </si>
  <si>
    <t>Nift Futures</t>
  </si>
  <si>
    <t>Prem/Disc.</t>
  </si>
  <si>
    <t>India VIX</t>
  </si>
  <si>
    <t>Weekly CE ATM IV</t>
  </si>
  <si>
    <t>Weekly PE ATM IV</t>
  </si>
  <si>
    <t>Weekly PCR</t>
  </si>
  <si>
    <t>Max Pain</t>
  </si>
  <si>
    <t>Daily Trend</t>
  </si>
  <si>
    <t>Sideways</t>
  </si>
  <si>
    <t>Nifty Advance</t>
  </si>
  <si>
    <t>Nifty Decline</t>
  </si>
  <si>
    <t>News: RBI keeps interest rates steady. Hamas attacks Israel in a surprise event.</t>
  </si>
  <si>
    <t>Major Global Indices (Live)</t>
  </si>
  <si>
    <t>Nifty AD Ratio (%)</t>
  </si>
  <si>
    <t>Dow Jones</t>
  </si>
  <si>
    <t>S&amp;P 500</t>
  </si>
  <si>
    <t>NASDAQ</t>
  </si>
  <si>
    <t>FTSE</t>
  </si>
  <si>
    <t>DAX</t>
  </si>
  <si>
    <t>CAC40</t>
  </si>
  <si>
    <t>GIFT Nifty</t>
  </si>
  <si>
    <t>Nikkei</t>
  </si>
  <si>
    <t>Shanghai Comp.</t>
  </si>
  <si>
    <t>Highest CE OI Strike</t>
  </si>
  <si>
    <t>Highest PE OI Strike</t>
  </si>
  <si>
    <t>PE Minus CE (Diff.)</t>
  </si>
  <si>
    <t>TotaL CE OI (Lots)</t>
  </si>
  <si>
    <t>Total PE OI (Lots)</t>
  </si>
  <si>
    <t>(in Lakhs)</t>
  </si>
  <si>
    <t>Long</t>
  </si>
  <si>
    <t>Reliance</t>
  </si>
  <si>
    <t>ICICI Bank</t>
  </si>
  <si>
    <t>Infosys</t>
  </si>
  <si>
    <t>ITC</t>
  </si>
  <si>
    <t>L&amp;T</t>
  </si>
  <si>
    <t>TCS</t>
  </si>
  <si>
    <t>HDFC Bank</t>
  </si>
  <si>
    <t>Axis</t>
  </si>
  <si>
    <t>Participant Wise OI</t>
  </si>
  <si>
    <t>Retail</t>
  </si>
  <si>
    <t>DII</t>
  </si>
  <si>
    <t>FII</t>
  </si>
  <si>
    <t>Future Long</t>
  </si>
  <si>
    <t>Future Short</t>
  </si>
  <si>
    <t>Option Index Call Long</t>
  </si>
  <si>
    <t>Option Index Call Short</t>
  </si>
  <si>
    <t>Option Index Put Long</t>
  </si>
  <si>
    <t>Option Index Put Short</t>
  </si>
  <si>
    <t>Net (Long-Short)</t>
  </si>
  <si>
    <t>Properitary</t>
  </si>
  <si>
    <t>Total</t>
  </si>
  <si>
    <t>AngelOne Index Calls</t>
  </si>
  <si>
    <t>Option Strategy Builder</t>
  </si>
  <si>
    <t>Nifty HeatMap (Top 8 as per weightage)</t>
  </si>
  <si>
    <t>Futures OI Buildup</t>
  </si>
  <si>
    <t xml:space="preserve">Nifty Spot </t>
  </si>
  <si>
    <t>AngelOne Calls</t>
  </si>
  <si>
    <t>Build Your Index Strategy</t>
  </si>
  <si>
    <t>HDFC Bank (HDFCBANK)</t>
  </si>
  <si>
    <t>Reliance Industries (RELIANCE)</t>
  </si>
  <si>
    <t>ICICI Bank (ICICIBANK)</t>
  </si>
  <si>
    <t>Infosys (INFY)</t>
  </si>
  <si>
    <t>ITC (ITC)</t>
  </si>
  <si>
    <t>Tata Consultancy Services (TCS)</t>
  </si>
  <si>
    <t>Larsen &amp; Toubro Ltd (L&amp;T)</t>
  </si>
  <si>
    <t>Axis Bank (AXISBANK)</t>
  </si>
  <si>
    <t>Kotak Mahindra Bank (KOTAKBANK)</t>
  </si>
  <si>
    <t>Hindustan Unilever (HINDUNILVR)</t>
  </si>
  <si>
    <t>State Bank of India (SBIN)</t>
  </si>
  <si>
    <t>Bharti Airtel (BHARTIARTL)</t>
  </si>
  <si>
    <t>Bajaj Finance (BAJFINANCE)</t>
  </si>
  <si>
    <t>Asian Paints (ASIANPAINT)</t>
  </si>
  <si>
    <t>Mahindra &amp; Mahindra (M&amp;M)</t>
  </si>
  <si>
    <t>Maruti Suzuki India (MARUTI)</t>
  </si>
  <si>
    <t>HCL Technologies (HCLTECH)</t>
  </si>
  <si>
    <t>Sun Pharma (SUNPHARMA)</t>
  </si>
  <si>
    <t>Titan Company (TITAN)</t>
  </si>
  <si>
    <t>LTIMindtree Ltd (LTIM)</t>
  </si>
  <si>
    <t>Adani Enterprises (ADANIENT)</t>
  </si>
  <si>
    <t>Tata Steel (TATASTEEL)</t>
  </si>
  <si>
    <t>Bajaj Finserv (BAJAJFINSV)</t>
  </si>
  <si>
    <t>UltraTech Cement (ULTRACEMCO)</t>
  </si>
  <si>
    <t>NTPC (NTPC)</t>
  </si>
  <si>
    <t>IndusInd Bank (INDUSINDBK)</t>
  </si>
  <si>
    <t>Power Grid Corporation (POWERGRID)</t>
  </si>
  <si>
    <t>JSW Steel (JSWSTEEL)</t>
  </si>
  <si>
    <t>Tata Motors (TATAMOTORS)</t>
  </si>
  <si>
    <t>Nestle India (NESTLEIND)</t>
  </si>
  <si>
    <t>Hindalco Industries (HINDALCO)</t>
  </si>
  <si>
    <t>Grasim Industries (GRASIM)</t>
  </si>
  <si>
    <t>Tech Mahindra (TECHM)</t>
  </si>
  <si>
    <t>Adani Ports and SEZ (ADANIPORTS)</t>
  </si>
  <si>
    <t>Cipla (CIPLA)</t>
  </si>
  <si>
    <t>Wipro (WIPRO)</t>
  </si>
  <si>
    <t>Oil &amp; Natural Gas Corp. (ONGC)</t>
  </si>
  <si>
    <t>HDFC Life Insurance Co. (HDFCLIFE)</t>
  </si>
  <si>
    <t>SBI Life Insurance Co. (SBILIFE)</t>
  </si>
  <si>
    <t>Dr. Reddy's Laboratories (DRREDDY)</t>
  </si>
  <si>
    <t>Britannia Industries (BRITANNIA)</t>
  </si>
  <si>
    <t>Coal India (COALINDIA)</t>
  </si>
  <si>
    <t>Tata Consumer Products (TATACONSUM)</t>
  </si>
  <si>
    <t>Apollo Hospitals Enterprise (APOLLOHOSP)</t>
  </si>
  <si>
    <t>Eicher Motors (EICHERMOT)</t>
  </si>
  <si>
    <t>Divi's Laboratories (DIVISLAB)</t>
  </si>
  <si>
    <t>Bajaj Auto (BAJAJ-AUTO)</t>
  </si>
  <si>
    <t>UPL (UPL)</t>
  </si>
  <si>
    <t>Hero MotoCorp (HEROMOTOCO)</t>
  </si>
  <si>
    <t>Bharat Petroleum Corp. (BPCL)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</si>
</sst>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5"/>
      <color theme="1"/>
      <name val="Calibri"/>
      <family val="2"/>
      <scheme val="minor"/>
    </font>
    <font>
      <sz val="8.5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u/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rgb="FF00B050"/>
      <name val="Calibri"/>
      <family val="2"/>
      <scheme val="minor"/>
    </font>
    <font>
      <b/>
      <sz val="8"/>
      <color rgb="FF003399"/>
      <name val="Calibri"/>
      <family val="2"/>
      <scheme val="minor"/>
    </font>
    <font>
      <b/>
      <sz val="8"/>
      <color rgb="FFFF0000"/>
      <name val="Calibri"/>
      <family val="2"/>
      <scheme val="minor"/>
    </font>
    <font>
      <u/>
      <sz val="8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0066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FF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89">
    <xf numFmtId="0" fontId="0" fillId="0" borderId="0" xfId="0"/>
    <xf numFmtId="0" fontId="2" fillId="0" borderId="0" xfId="0" applyFont="1"/>
    <xf numFmtId="0" fontId="4" fillId="3" borderId="0" xfId="0" applyFont="1" applyFill="1" applyAlignment="1">
      <alignment horizontal="center"/>
    </xf>
    <xf numFmtId="0" fontId="3" fillId="0" borderId="0" xfId="0" applyFont="1" applyBorder="1"/>
    <xf numFmtId="0" fontId="3" fillId="7" borderId="0" xfId="0" applyFont="1" applyFill="1" applyBorder="1" applyAlignment="1">
      <alignment vertical="center" wrapText="1"/>
    </xf>
    <xf numFmtId="10" fontId="3" fillId="7" borderId="0" xfId="0" applyNumberFormat="1" applyFont="1" applyFill="1" applyBorder="1" applyAlignment="1">
      <alignment vertical="center" wrapText="1"/>
    </xf>
    <xf numFmtId="0" fontId="6" fillId="3" borderId="0" xfId="0" applyFont="1" applyFill="1" applyAlignment="1">
      <alignment horizontal="center"/>
    </xf>
    <xf numFmtId="0" fontId="7" fillId="0" borderId="0" xfId="0" applyFont="1"/>
    <xf numFmtId="0" fontId="8" fillId="0" borderId="0" xfId="0" applyFont="1"/>
    <xf numFmtId="0" fontId="6" fillId="4" borderId="0" xfId="0" applyFont="1" applyFill="1" applyAlignment="1">
      <alignment horizontal="center"/>
    </xf>
    <xf numFmtId="0" fontId="6" fillId="3" borderId="14" xfId="0" applyFont="1" applyFill="1" applyBorder="1" applyAlignment="1">
      <alignment horizontal="left"/>
    </xf>
    <xf numFmtId="0" fontId="6" fillId="3" borderId="9" xfId="0" applyFont="1" applyFill="1" applyBorder="1" applyAlignment="1">
      <alignment horizontal="left"/>
    </xf>
    <xf numFmtId="0" fontId="6" fillId="3" borderId="15" xfId="0" applyFont="1" applyFill="1" applyBorder="1" applyAlignment="1">
      <alignment horizontal="left"/>
    </xf>
    <xf numFmtId="0" fontId="9" fillId="4" borderId="1" xfId="0" applyFont="1" applyFill="1" applyBorder="1"/>
    <xf numFmtId="0" fontId="9" fillId="4" borderId="2" xfId="0" applyFont="1" applyFill="1" applyBorder="1" applyAlignment="1">
      <alignment horizontal="center"/>
    </xf>
    <xf numFmtId="0" fontId="9" fillId="4" borderId="2" xfId="0" applyFont="1" applyFill="1" applyBorder="1"/>
    <xf numFmtId="0" fontId="9" fillId="4" borderId="3" xfId="0" applyFont="1" applyFill="1" applyBorder="1"/>
    <xf numFmtId="0" fontId="8" fillId="0" borderId="0" xfId="0" applyFont="1" applyAlignment="1">
      <alignment horizontal="center"/>
    </xf>
    <xf numFmtId="0" fontId="10" fillId="5" borderId="1" xfId="2" applyFont="1" applyFill="1" applyBorder="1"/>
    <xf numFmtId="0" fontId="11" fillId="5" borderId="0" xfId="0" applyFont="1" applyFill="1" applyBorder="1" applyAlignment="1">
      <alignment horizontal="right"/>
    </xf>
    <xf numFmtId="0" fontId="10" fillId="5" borderId="2" xfId="2" applyFont="1" applyFill="1" applyBorder="1"/>
    <xf numFmtId="0" fontId="12" fillId="5" borderId="2" xfId="0" applyFont="1" applyFill="1" applyBorder="1" applyAlignment="1">
      <alignment horizontal="center"/>
    </xf>
    <xf numFmtId="0" fontId="9" fillId="5" borderId="3" xfId="0" applyFont="1" applyFill="1" applyBorder="1" applyAlignment="1">
      <alignment horizontal="right"/>
    </xf>
    <xf numFmtId="0" fontId="8" fillId="0" borderId="10" xfId="0" applyFont="1" applyBorder="1"/>
    <xf numFmtId="0" fontId="12" fillId="5" borderId="4" xfId="0" applyFont="1" applyFill="1" applyBorder="1"/>
    <xf numFmtId="0" fontId="13" fillId="5" borderId="0" xfId="0" applyFont="1" applyFill="1" applyBorder="1" applyAlignment="1">
      <alignment horizontal="right"/>
    </xf>
    <xf numFmtId="0" fontId="10" fillId="5" borderId="0" xfId="2" applyFont="1" applyFill="1" applyBorder="1"/>
    <xf numFmtId="0" fontId="12" fillId="5" borderId="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right"/>
    </xf>
    <xf numFmtId="0" fontId="8" fillId="0" borderId="9" xfId="0" applyFont="1" applyBorder="1"/>
    <xf numFmtId="0" fontId="12" fillId="5" borderId="6" xfId="0" applyFont="1" applyFill="1" applyBorder="1"/>
    <xf numFmtId="0" fontId="13" fillId="5" borderId="7" xfId="0" applyFont="1" applyFill="1" applyBorder="1" applyAlignment="1">
      <alignment horizontal="right"/>
    </xf>
    <xf numFmtId="0" fontId="10" fillId="5" borderId="7" xfId="2" applyFont="1" applyFill="1" applyBorder="1"/>
    <xf numFmtId="0" fontId="12" fillId="5" borderId="7" xfId="0" applyFont="1" applyFill="1" applyBorder="1" applyAlignment="1">
      <alignment horizontal="center"/>
    </xf>
    <xf numFmtId="0" fontId="14" fillId="5" borderId="8" xfId="0" applyFont="1" applyFill="1" applyBorder="1" applyAlignment="1">
      <alignment horizontal="right"/>
    </xf>
    <xf numFmtId="0" fontId="8" fillId="4" borderId="0" xfId="0" applyFont="1" applyFill="1"/>
    <xf numFmtId="0" fontId="8" fillId="4" borderId="0" xfId="0" applyFont="1" applyFill="1" applyAlignment="1">
      <alignment horizontal="center"/>
    </xf>
    <xf numFmtId="0" fontId="9" fillId="5" borderId="11" xfId="0" applyFont="1" applyFill="1" applyBorder="1"/>
    <xf numFmtId="0" fontId="9" fillId="5" borderId="12" xfId="0" applyFont="1" applyFill="1" applyBorder="1" applyAlignment="1">
      <alignment horizontal="center"/>
    </xf>
    <xf numFmtId="0" fontId="9" fillId="5" borderId="12" xfId="0" applyFont="1" applyFill="1" applyBorder="1"/>
    <xf numFmtId="0" fontId="9" fillId="5" borderId="13" xfId="0" applyFont="1" applyFill="1" applyBorder="1" applyAlignment="1">
      <alignment horizontal="center"/>
    </xf>
    <xf numFmtId="0" fontId="12" fillId="4" borderId="0" xfId="0" applyFont="1" applyFill="1"/>
    <xf numFmtId="0" fontId="12" fillId="0" borderId="0" xfId="0" applyFont="1"/>
    <xf numFmtId="164" fontId="13" fillId="5" borderId="2" xfId="1" applyNumberFormat="1" applyFont="1" applyFill="1" applyBorder="1" applyAlignment="1">
      <alignment horizontal="center"/>
    </xf>
    <xf numFmtId="0" fontId="12" fillId="5" borderId="2" xfId="0" applyFont="1" applyFill="1" applyBorder="1"/>
    <xf numFmtId="3" fontId="13" fillId="5" borderId="2" xfId="0" applyNumberFormat="1" applyFont="1" applyFill="1" applyBorder="1" applyAlignment="1">
      <alignment horizontal="center"/>
    </xf>
    <xf numFmtId="164" fontId="13" fillId="5" borderId="3" xfId="1" applyNumberFormat="1" applyFont="1" applyFill="1" applyBorder="1"/>
    <xf numFmtId="164" fontId="15" fillId="5" borderId="0" xfId="1" applyNumberFormat="1" applyFont="1" applyFill="1" applyBorder="1" applyAlignment="1">
      <alignment horizontal="center"/>
    </xf>
    <xf numFmtId="0" fontId="12" fillId="5" borderId="0" xfId="0" applyFont="1" applyFill="1"/>
    <xf numFmtId="3" fontId="13" fillId="5" borderId="0" xfId="0" applyNumberFormat="1" applyFont="1" applyFill="1" applyAlignment="1">
      <alignment horizontal="center"/>
    </xf>
    <xf numFmtId="164" fontId="13" fillId="5" borderId="5" xfId="1" applyNumberFormat="1" applyFont="1" applyFill="1" applyBorder="1"/>
    <xf numFmtId="164" fontId="13" fillId="5" borderId="7" xfId="1" applyNumberFormat="1" applyFont="1" applyFill="1" applyBorder="1" applyAlignment="1">
      <alignment horizontal="center"/>
    </xf>
    <xf numFmtId="0" fontId="12" fillId="5" borderId="7" xfId="0" applyFont="1" applyFill="1" applyBorder="1"/>
    <xf numFmtId="3" fontId="15" fillId="5" borderId="7" xfId="0" applyNumberFormat="1" applyFont="1" applyFill="1" applyBorder="1" applyAlignment="1">
      <alignment horizontal="center"/>
    </xf>
    <xf numFmtId="164" fontId="15" fillId="5" borderId="8" xfId="1" applyNumberFormat="1" applyFont="1" applyFill="1" applyBorder="1"/>
    <xf numFmtId="0" fontId="12" fillId="4" borderId="0" xfId="0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9" fillId="5" borderId="2" xfId="0" applyFont="1" applyFill="1" applyBorder="1" applyAlignment="1">
      <alignment horizontal="right"/>
    </xf>
    <xf numFmtId="0" fontId="13" fillId="5" borderId="3" xfId="0" applyFont="1" applyFill="1" applyBorder="1" applyAlignment="1">
      <alignment horizontal="right"/>
    </xf>
    <xf numFmtId="0" fontId="10" fillId="5" borderId="4" xfId="2" applyFont="1" applyFill="1" applyBorder="1"/>
    <xf numFmtId="0" fontId="9" fillId="5" borderId="0" xfId="0" applyFont="1" applyFill="1" applyAlignment="1">
      <alignment horizontal="right"/>
    </xf>
    <xf numFmtId="0" fontId="12" fillId="5" borderId="5" xfId="0" applyFont="1" applyFill="1" applyBorder="1"/>
    <xf numFmtId="0" fontId="9" fillId="5" borderId="7" xfId="0" applyFont="1" applyFill="1" applyBorder="1" applyAlignment="1">
      <alignment horizontal="right"/>
    </xf>
    <xf numFmtId="0" fontId="15" fillId="5" borderId="7" xfId="0" applyFont="1" applyFill="1" applyBorder="1" applyAlignment="1">
      <alignment horizontal="right"/>
    </xf>
    <xf numFmtId="0" fontId="12" fillId="5" borderId="8" xfId="0" applyFont="1" applyFill="1" applyBorder="1"/>
    <xf numFmtId="0" fontId="16" fillId="3" borderId="0" xfId="2" applyFont="1" applyFill="1" applyAlignment="1">
      <alignment horizontal="center"/>
    </xf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10" fillId="6" borderId="11" xfId="2" applyFont="1" applyFill="1" applyBorder="1" applyAlignment="1">
      <alignment horizontal="center"/>
    </xf>
    <xf numFmtId="0" fontId="10" fillId="6" borderId="12" xfId="2" applyFont="1" applyFill="1" applyBorder="1" applyAlignment="1">
      <alignment horizontal="center"/>
    </xf>
    <xf numFmtId="0" fontId="10" fillId="5" borderId="12" xfId="2" applyFont="1" applyFill="1" applyBorder="1" applyAlignment="1">
      <alignment horizontal="center"/>
    </xf>
    <xf numFmtId="0" fontId="10" fillId="5" borderId="13" xfId="2" applyFont="1" applyFill="1" applyBorder="1" applyAlignment="1">
      <alignment horizontal="center"/>
    </xf>
    <xf numFmtId="0" fontId="6" fillId="3" borderId="0" xfId="0" applyFont="1" applyFill="1"/>
    <xf numFmtId="0" fontId="6" fillId="3" borderId="0" xfId="0" applyFont="1" applyFill="1" applyAlignment="1">
      <alignment horizontal="center"/>
    </xf>
    <xf numFmtId="0" fontId="7" fillId="6" borderId="1" xfId="0" applyFont="1" applyFill="1" applyBorder="1"/>
    <xf numFmtId="3" fontId="7" fillId="6" borderId="2" xfId="0" applyNumberFormat="1" applyFont="1" applyFill="1" applyBorder="1" applyAlignment="1">
      <alignment horizontal="center"/>
    </xf>
    <xf numFmtId="3" fontId="7" fillId="6" borderId="3" xfId="0" applyNumberFormat="1" applyFont="1" applyFill="1" applyBorder="1" applyAlignment="1">
      <alignment horizontal="center"/>
    </xf>
    <xf numFmtId="0" fontId="7" fillId="6" borderId="4" xfId="0" applyFont="1" applyFill="1" applyBorder="1"/>
    <xf numFmtId="3" fontId="7" fillId="6" borderId="0" xfId="0" applyNumberFormat="1" applyFont="1" applyFill="1" applyAlignment="1">
      <alignment horizontal="center"/>
    </xf>
    <xf numFmtId="3" fontId="7" fillId="6" borderId="5" xfId="0" applyNumberFormat="1" applyFont="1" applyFill="1" applyBorder="1" applyAlignment="1">
      <alignment horizontal="center"/>
    </xf>
    <xf numFmtId="0" fontId="11" fillId="6" borderId="6" xfId="0" applyFont="1" applyFill="1" applyBorder="1"/>
    <xf numFmtId="3" fontId="13" fillId="6" borderId="7" xfId="0" applyNumberFormat="1" applyFont="1" applyFill="1" applyBorder="1" applyAlignment="1">
      <alignment horizontal="center"/>
    </xf>
    <xf numFmtId="3" fontId="15" fillId="6" borderId="7" xfId="0" applyNumberFormat="1" applyFont="1" applyFill="1" applyBorder="1" applyAlignment="1">
      <alignment horizontal="center"/>
    </xf>
    <xf numFmtId="3" fontId="13" fillId="6" borderId="8" xfId="0" applyNumberFormat="1" applyFont="1" applyFill="1" applyBorder="1" applyAlignment="1">
      <alignment horizontal="center"/>
    </xf>
    <xf numFmtId="3" fontId="7" fillId="6" borderId="0" xfId="0" applyNumberFormat="1" applyFont="1" applyFill="1" applyBorder="1" applyAlignment="1">
      <alignment horizontal="center"/>
    </xf>
    <xf numFmtId="3" fontId="11" fillId="6" borderId="7" xfId="0" applyNumberFormat="1" applyFont="1" applyFill="1" applyBorder="1" applyAlignment="1">
      <alignment horizontal="center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colors>
    <mruColors>
      <color rgb="FF000066"/>
      <color rgb="FFFF6600"/>
      <color rgb="FFFF5050"/>
      <color rgb="FF003399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treemap" uniqueId="{DB1181C2-F154-4327-A62A-061579A89B0A}"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size">
        <cx:f>_xlchart.v1.8</cx:f>
      </cx:numDim>
    </cx:data>
  </cx:chartData>
  <cx:chart>
    <cx:title pos="t" align="ctr" overlay="0">
      <cx:tx>
        <cx:txData>
          <cx:v>Nifty Heatmap - Weightage (%)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Nifty Heatmap - Weightage (%)</a:t>
          </a:r>
        </a:p>
      </cx:txPr>
    </cx:title>
    <cx:plotArea>
      <cx:plotAreaRegion>
        <cx:series layoutId="treemap" uniqueId="{E16B5DD9-8642-49A6-AF08-0EF6B3A57250}" formatIdx="0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549333</xdr:colOff>
      <xdr:row>20</xdr:row>
      <xdr:rowOff>2</xdr:rowOff>
    </xdr:from>
    <xdr:to>
      <xdr:col>6</xdr:col>
      <xdr:colOff>625533</xdr:colOff>
      <xdr:row>22</xdr:row>
      <xdr:rowOff>131619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EB4EDED-0477-3A8B-AACC-F5FAFB21CD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9333" y="2535384"/>
              <a:ext cx="4558145" cy="4225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99060</xdr:colOff>
      <xdr:row>1</xdr:row>
      <xdr:rowOff>38100</xdr:rowOff>
    </xdr:from>
    <xdr:to>
      <xdr:col>15</xdr:col>
      <xdr:colOff>30480</xdr:colOff>
      <xdr:row>25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771BBF-82D5-1EBE-E686-F921BD288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" y="220980"/>
          <a:ext cx="8465820" cy="43891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1350</xdr:colOff>
      <xdr:row>0</xdr:row>
      <xdr:rowOff>144780</xdr:rowOff>
    </xdr:from>
    <xdr:to>
      <xdr:col>14</xdr:col>
      <xdr:colOff>594360</xdr:colOff>
      <xdr:row>26</xdr:row>
      <xdr:rowOff>30480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BA4600-5B9D-4AE0-4961-D4B63FBE7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0950" y="144780"/>
          <a:ext cx="8517810" cy="46405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16818</xdr:colOff>
      <xdr:row>1</xdr:row>
      <xdr:rowOff>30480</xdr:rowOff>
    </xdr:from>
    <xdr:to>
      <xdr:col>15</xdr:col>
      <xdr:colOff>38099</xdr:colOff>
      <xdr:row>26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29929E-3382-028D-872D-B961CD909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6418" y="213360"/>
          <a:ext cx="8555681" cy="4648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0</xdr:row>
      <xdr:rowOff>167640</xdr:rowOff>
    </xdr:from>
    <xdr:to>
      <xdr:col>15</xdr:col>
      <xdr:colOff>53340</xdr:colOff>
      <xdr:row>27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9010DE-2FB0-C5A3-5C18-A42C1D446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167640"/>
          <a:ext cx="8625840" cy="48463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32406</xdr:colOff>
      <xdr:row>1</xdr:row>
      <xdr:rowOff>45720</xdr:rowOff>
    </xdr:from>
    <xdr:to>
      <xdr:col>15</xdr:col>
      <xdr:colOff>533399</xdr:colOff>
      <xdr:row>25</xdr:row>
      <xdr:rowOff>160020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D770D3-55DD-7C1A-DA43-F34BDEB9F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2006" y="228600"/>
          <a:ext cx="9035393" cy="45034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21656</xdr:colOff>
      <xdr:row>1</xdr:row>
      <xdr:rowOff>7620</xdr:rowOff>
    </xdr:from>
    <xdr:to>
      <xdr:col>14</xdr:col>
      <xdr:colOff>601980</xdr:colOff>
      <xdr:row>25</xdr:row>
      <xdr:rowOff>137160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7B26A1-54F8-34B0-A5A8-115894EEC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256" y="190500"/>
          <a:ext cx="8505124" cy="45186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160019</xdr:rowOff>
    </xdr:from>
    <xdr:to>
      <xdr:col>14</xdr:col>
      <xdr:colOff>541020</xdr:colOff>
      <xdr:row>25</xdr:row>
      <xdr:rowOff>175258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5A4B6A-8A59-3191-BB18-E9EAD8666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160019"/>
          <a:ext cx="8458200" cy="458723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99060</xdr:rowOff>
    </xdr:from>
    <xdr:to>
      <xdr:col>14</xdr:col>
      <xdr:colOff>411480</xdr:colOff>
      <xdr:row>26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7D23FA-325A-2CBB-A5B9-EE1D4307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9060"/>
          <a:ext cx="8336280" cy="47167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53340</xdr:rowOff>
    </xdr:from>
    <xdr:to>
      <xdr:col>9</xdr:col>
      <xdr:colOff>563880</xdr:colOff>
      <xdr:row>25</xdr:row>
      <xdr:rowOff>179070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8211E8-D933-CE99-82F5-DBD02E140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236220"/>
          <a:ext cx="5433060" cy="45148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15240</xdr:rowOff>
    </xdr:from>
    <xdr:to>
      <xdr:col>10</xdr:col>
      <xdr:colOff>217170</xdr:colOff>
      <xdr:row>26</xdr:row>
      <xdr:rowOff>83820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6FF3A9-4DFE-30A6-4FF0-83B759A16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198120"/>
          <a:ext cx="5695950" cy="464058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603182</xdr:colOff>
      <xdr:row>1</xdr:row>
      <xdr:rowOff>60960</xdr:rowOff>
    </xdr:from>
    <xdr:to>
      <xdr:col>11</xdr:col>
      <xdr:colOff>510540</xdr:colOff>
      <xdr:row>26</xdr:row>
      <xdr:rowOff>68579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2E01A6-35A6-BFB9-2237-C87329B2D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182" y="243840"/>
          <a:ext cx="6612958" cy="457961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597970</xdr:colOff>
      <xdr:row>0</xdr:row>
      <xdr:rowOff>175260</xdr:rowOff>
    </xdr:from>
    <xdr:to>
      <xdr:col>12</xdr:col>
      <xdr:colOff>45720</xdr:colOff>
      <xdr:row>26</xdr:row>
      <xdr:rowOff>144780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F48522-EFB1-946F-84D6-C82AEAC28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970" y="175260"/>
          <a:ext cx="6762950" cy="4724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9</xdr:row>
      <xdr:rowOff>26670</xdr:rowOff>
    </xdr:from>
    <xdr:to>
      <xdr:col>16</xdr:col>
      <xdr:colOff>60960</xdr:colOff>
      <xdr:row>40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7B96B016-DA71-3147-42AD-38A0534BEC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7220" y="1329690"/>
              <a:ext cx="10210800" cy="46139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6B105-2398-49E4-85AF-C1BE817E1A99}">
  <dimension ref="B1:O41"/>
  <sheetViews>
    <sheetView tabSelected="1" zoomScale="110" zoomScaleNormal="110" workbookViewId="0">
      <selection activeCell="K22" sqref="K22"/>
    </sheetView>
  </sheetViews>
  <sheetFormatPr defaultRowHeight="10.199999999999999" x14ac:dyDescent="0.2"/>
  <cols>
    <col min="1" max="1" width="8.88671875" style="7"/>
    <col min="2" max="2" width="16" style="7" customWidth="1"/>
    <col min="3" max="3" width="7.77734375" style="67" bestFit="1" customWidth="1"/>
    <col min="4" max="4" width="13.88671875" style="7" customWidth="1"/>
    <col min="5" max="5" width="5.6640625" style="67" customWidth="1"/>
    <col min="6" max="6" width="13.109375" style="7" customWidth="1"/>
    <col min="7" max="7" width="9.44140625" style="7" customWidth="1"/>
    <col min="8" max="8" width="8.88671875" style="7"/>
    <col min="9" max="11" width="8.88671875" style="8"/>
    <col min="12" max="12" width="9.33203125" style="8" bestFit="1" customWidth="1"/>
    <col min="13" max="14" width="16.77734375" style="7" bestFit="1" customWidth="1"/>
    <col min="15" max="16384" width="8.88671875" style="7"/>
  </cols>
  <sheetData>
    <row r="1" spans="2:15" s="7" customFormat="1" x14ac:dyDescent="0.2">
      <c r="B1" s="6" t="s">
        <v>0</v>
      </c>
      <c r="C1" s="6"/>
      <c r="D1" s="6"/>
      <c r="E1" s="6"/>
      <c r="F1" s="6"/>
      <c r="G1" s="6"/>
      <c r="I1" s="8"/>
      <c r="J1" s="8"/>
      <c r="K1" s="8"/>
      <c r="L1" s="8"/>
    </row>
    <row r="2" spans="2:15" s="7" customFormat="1" ht="3.6" customHeight="1" x14ac:dyDescent="0.2">
      <c r="B2" s="9"/>
      <c r="C2" s="9"/>
      <c r="D2" s="9"/>
      <c r="E2" s="9"/>
      <c r="F2" s="9"/>
      <c r="G2" s="9"/>
      <c r="I2" s="8"/>
      <c r="J2" s="8"/>
      <c r="K2" s="8"/>
      <c r="L2" s="8"/>
    </row>
    <row r="3" spans="2:15" s="7" customFormat="1" ht="10.8" thickBot="1" x14ac:dyDescent="0.25">
      <c r="B3" s="10" t="s">
        <v>13</v>
      </c>
      <c r="C3" s="11"/>
      <c r="D3" s="11"/>
      <c r="E3" s="11"/>
      <c r="F3" s="11"/>
      <c r="G3" s="12"/>
      <c r="I3" s="8"/>
      <c r="J3" s="8"/>
      <c r="K3" s="8"/>
      <c r="L3" s="8"/>
    </row>
    <row r="4" spans="2:15" s="7" customFormat="1" ht="3" customHeight="1" thickBot="1" x14ac:dyDescent="0.25">
      <c r="B4" s="13"/>
      <c r="C4" s="14"/>
      <c r="D4" s="15"/>
      <c r="E4" s="14"/>
      <c r="F4" s="15"/>
      <c r="G4" s="16"/>
      <c r="I4" s="8"/>
      <c r="J4" s="17"/>
      <c r="K4" s="8"/>
      <c r="L4" s="8"/>
    </row>
    <row r="5" spans="2:15" s="7" customFormat="1" x14ac:dyDescent="0.2">
      <c r="B5" s="18" t="s">
        <v>1</v>
      </c>
      <c r="C5" s="19">
        <v>19812</v>
      </c>
      <c r="D5" s="20" t="s">
        <v>4</v>
      </c>
      <c r="E5" s="21">
        <v>12</v>
      </c>
      <c r="F5" s="20" t="s">
        <v>7</v>
      </c>
      <c r="G5" s="22">
        <v>1.35</v>
      </c>
      <c r="I5" s="23"/>
      <c r="J5" s="8"/>
      <c r="K5" s="8"/>
      <c r="L5" s="8"/>
    </row>
    <row r="6" spans="2:15" s="7" customFormat="1" x14ac:dyDescent="0.2">
      <c r="B6" s="24" t="s">
        <v>2</v>
      </c>
      <c r="C6" s="25">
        <v>19845</v>
      </c>
      <c r="D6" s="26" t="s">
        <v>5</v>
      </c>
      <c r="E6" s="27">
        <v>24</v>
      </c>
      <c r="F6" s="26" t="s">
        <v>8</v>
      </c>
      <c r="G6" s="28">
        <v>19800</v>
      </c>
      <c r="I6" s="8"/>
      <c r="J6" s="29"/>
      <c r="K6" s="8"/>
      <c r="L6" s="8"/>
    </row>
    <row r="7" spans="2:15" s="7" customFormat="1" ht="10.8" thickBot="1" x14ac:dyDescent="0.25">
      <c r="B7" s="30" t="s">
        <v>3</v>
      </c>
      <c r="C7" s="31">
        <f>C6-C5</f>
        <v>33</v>
      </c>
      <c r="D7" s="32" t="s">
        <v>6</v>
      </c>
      <c r="E7" s="33">
        <v>26</v>
      </c>
      <c r="F7" s="32" t="s">
        <v>9</v>
      </c>
      <c r="G7" s="34" t="s">
        <v>10</v>
      </c>
      <c r="I7" s="8"/>
      <c r="J7" s="8"/>
      <c r="K7" s="8"/>
      <c r="L7" s="8"/>
    </row>
    <row r="8" spans="2:15" s="7" customFormat="1" ht="7.2" customHeight="1" thickBot="1" x14ac:dyDescent="0.25">
      <c r="B8" s="35"/>
      <c r="C8" s="36"/>
      <c r="D8" s="35"/>
      <c r="E8" s="36"/>
      <c r="F8" s="35"/>
      <c r="G8" s="35"/>
      <c r="I8" s="8"/>
      <c r="J8" s="8"/>
      <c r="K8" s="8"/>
      <c r="L8" s="8"/>
    </row>
    <row r="9" spans="2:15" s="7" customFormat="1" ht="10.8" thickBot="1" x14ac:dyDescent="0.25">
      <c r="B9" s="37" t="s">
        <v>11</v>
      </c>
      <c r="C9" s="38">
        <v>43</v>
      </c>
      <c r="D9" s="39" t="s">
        <v>12</v>
      </c>
      <c r="E9" s="38">
        <v>7</v>
      </c>
      <c r="F9" s="39" t="s">
        <v>15</v>
      </c>
      <c r="G9" s="40">
        <v>86</v>
      </c>
      <c r="I9" s="8"/>
      <c r="J9" s="8"/>
      <c r="K9" s="8"/>
      <c r="L9" s="8"/>
    </row>
    <row r="10" spans="2:15" s="7" customFormat="1" ht="3.6" customHeight="1" x14ac:dyDescent="0.2">
      <c r="B10" s="41"/>
      <c r="C10" s="36"/>
      <c r="D10" s="35"/>
      <c r="E10" s="36"/>
      <c r="F10" s="35"/>
      <c r="G10" s="35"/>
      <c r="I10" s="8"/>
      <c r="J10" s="8"/>
      <c r="K10" s="8"/>
      <c r="L10" s="8"/>
    </row>
    <row r="11" spans="2:15" s="7" customFormat="1" ht="10.8" thickBot="1" x14ac:dyDescent="0.25">
      <c r="B11" s="6" t="s">
        <v>14</v>
      </c>
      <c r="C11" s="6"/>
      <c r="D11" s="6"/>
      <c r="E11" s="6"/>
      <c r="F11" s="6"/>
      <c r="G11" s="6"/>
      <c r="I11" s="8"/>
      <c r="J11" s="8"/>
      <c r="K11" s="8"/>
      <c r="L11" s="42"/>
      <c r="M11" s="42"/>
      <c r="N11" s="42"/>
      <c r="O11" s="42"/>
    </row>
    <row r="12" spans="2:15" s="7" customFormat="1" x14ac:dyDescent="0.2">
      <c r="B12" s="18" t="s">
        <v>22</v>
      </c>
      <c r="C12" s="43">
        <v>19700</v>
      </c>
      <c r="D12" s="44" t="s">
        <v>16</v>
      </c>
      <c r="E12" s="45">
        <v>33604</v>
      </c>
      <c r="F12" s="44" t="s">
        <v>19</v>
      </c>
      <c r="G12" s="46">
        <v>7614</v>
      </c>
      <c r="I12" s="8"/>
      <c r="J12" s="8"/>
      <c r="K12" s="8"/>
      <c r="L12" s="42"/>
      <c r="M12" s="42"/>
      <c r="N12" s="42"/>
      <c r="O12" s="42"/>
    </row>
    <row r="13" spans="2:15" s="7" customFormat="1" x14ac:dyDescent="0.2">
      <c r="B13" s="24" t="s">
        <v>24</v>
      </c>
      <c r="C13" s="47">
        <v>3075</v>
      </c>
      <c r="D13" s="48" t="s">
        <v>17</v>
      </c>
      <c r="E13" s="49">
        <v>4335</v>
      </c>
      <c r="F13" s="48" t="s">
        <v>20</v>
      </c>
      <c r="G13" s="50">
        <v>15374</v>
      </c>
      <c r="I13" s="8"/>
      <c r="J13" s="8"/>
      <c r="K13" s="8"/>
      <c r="L13" s="42"/>
      <c r="M13" s="42"/>
      <c r="N13" s="42"/>
      <c r="O13" s="42"/>
    </row>
    <row r="14" spans="2:15" s="7" customFormat="1" ht="10.8" thickBot="1" x14ac:dyDescent="0.25">
      <c r="B14" s="30" t="s">
        <v>23</v>
      </c>
      <c r="C14" s="51">
        <v>31763</v>
      </c>
      <c r="D14" s="52" t="s">
        <v>18</v>
      </c>
      <c r="E14" s="53">
        <v>13484</v>
      </c>
      <c r="F14" s="52" t="s">
        <v>21</v>
      </c>
      <c r="G14" s="54">
        <v>7126</v>
      </c>
      <c r="I14" s="8"/>
      <c r="J14" s="8"/>
      <c r="K14" s="8"/>
      <c r="L14" s="42"/>
      <c r="M14" s="42"/>
      <c r="N14" s="42"/>
      <c r="O14" s="42"/>
    </row>
    <row r="15" spans="2:15" s="7" customFormat="1" ht="9.6" customHeight="1" thickBot="1" x14ac:dyDescent="0.25">
      <c r="B15" s="41"/>
      <c r="C15" s="55"/>
      <c r="D15" s="41"/>
      <c r="E15" s="56" t="s">
        <v>30</v>
      </c>
      <c r="F15" s="41"/>
      <c r="G15" s="41"/>
      <c r="I15" s="8"/>
      <c r="J15" s="8"/>
      <c r="K15" s="8"/>
      <c r="L15" s="42"/>
      <c r="M15" s="42"/>
      <c r="N15" s="42"/>
      <c r="O15" s="42"/>
    </row>
    <row r="16" spans="2:15" s="7" customFormat="1" x14ac:dyDescent="0.2">
      <c r="B16" s="18" t="s">
        <v>25</v>
      </c>
      <c r="C16" s="57">
        <v>19650</v>
      </c>
      <c r="D16" s="44" t="s">
        <v>28</v>
      </c>
      <c r="E16" s="57">
        <v>10.6</v>
      </c>
      <c r="F16" s="20" t="s">
        <v>56</v>
      </c>
      <c r="G16" s="58" t="s">
        <v>31</v>
      </c>
      <c r="I16" s="8"/>
      <c r="J16" s="8" t="s">
        <v>38</v>
      </c>
      <c r="K16" s="8">
        <v>13.3</v>
      </c>
      <c r="L16" s="42"/>
      <c r="M16" s="42"/>
      <c r="N16" s="42"/>
      <c r="O16" s="42"/>
    </row>
    <row r="17" spans="2:15" s="7" customFormat="1" x14ac:dyDescent="0.2">
      <c r="B17" s="59" t="s">
        <v>26</v>
      </c>
      <c r="C17" s="60">
        <v>19750</v>
      </c>
      <c r="D17" s="48" t="s">
        <v>29</v>
      </c>
      <c r="E17" s="60">
        <v>10.199999999999999</v>
      </c>
      <c r="F17" s="48"/>
      <c r="G17" s="61"/>
      <c r="I17" s="8"/>
      <c r="J17" s="8" t="s">
        <v>32</v>
      </c>
      <c r="K17" s="8">
        <v>9.2100000000000009</v>
      </c>
      <c r="L17" s="42"/>
      <c r="M17" s="42"/>
      <c r="N17" s="42"/>
      <c r="O17" s="42"/>
    </row>
    <row r="18" spans="2:15" s="7" customFormat="1" ht="10.8" thickBot="1" x14ac:dyDescent="0.25">
      <c r="B18" s="30"/>
      <c r="C18" s="62"/>
      <c r="D18" s="32" t="s">
        <v>27</v>
      </c>
      <c r="E18" s="63">
        <f>E17-E16</f>
        <v>-0.40000000000000036</v>
      </c>
      <c r="F18" s="52"/>
      <c r="G18" s="64"/>
      <c r="I18" s="8"/>
      <c r="J18" s="8" t="s">
        <v>33</v>
      </c>
      <c r="K18" s="8">
        <v>7.74</v>
      </c>
      <c r="L18" s="8"/>
    </row>
    <row r="19" spans="2:15" s="7" customFormat="1" ht="3" customHeight="1" x14ac:dyDescent="0.2">
      <c r="B19" s="41"/>
      <c r="C19" s="55"/>
      <c r="D19" s="41"/>
      <c r="E19" s="55"/>
      <c r="F19" s="41"/>
      <c r="G19" s="41"/>
      <c r="I19" s="8"/>
      <c r="J19" s="8" t="s">
        <v>34</v>
      </c>
      <c r="K19" s="8">
        <v>5.95</v>
      </c>
      <c r="L19" s="8"/>
    </row>
    <row r="20" spans="2:15" s="7" customFormat="1" x14ac:dyDescent="0.2">
      <c r="B20" s="65" t="s">
        <v>55</v>
      </c>
      <c r="C20" s="65"/>
      <c r="D20" s="65"/>
      <c r="E20" s="65"/>
      <c r="F20" s="65"/>
      <c r="G20" s="65"/>
      <c r="I20" s="8"/>
      <c r="J20" s="8" t="s">
        <v>35</v>
      </c>
      <c r="K20" s="8">
        <v>4.57</v>
      </c>
      <c r="L20" s="8"/>
    </row>
    <row r="21" spans="2:15" s="7" customFormat="1" x14ac:dyDescent="0.2">
      <c r="B21" s="66"/>
      <c r="C21" s="66"/>
      <c r="D21" s="42"/>
      <c r="E21" s="66"/>
      <c r="F21" s="66"/>
      <c r="G21" s="42"/>
      <c r="I21" s="8"/>
      <c r="J21" s="8" t="s">
        <v>36</v>
      </c>
      <c r="K21" s="8">
        <v>4.24</v>
      </c>
      <c r="L21" s="8"/>
    </row>
    <row r="22" spans="2:15" s="7" customFormat="1" x14ac:dyDescent="0.2">
      <c r="E22" s="67"/>
      <c r="I22" s="8"/>
      <c r="J22" s="8" t="s">
        <v>37</v>
      </c>
      <c r="K22" s="8">
        <v>4.2</v>
      </c>
      <c r="L22" s="8"/>
    </row>
    <row r="23" spans="2:15" s="7" customFormat="1" ht="10.8" thickBot="1" x14ac:dyDescent="0.25">
      <c r="C23" s="67"/>
      <c r="E23" s="67"/>
      <c r="I23" s="8"/>
      <c r="J23" s="8" t="s">
        <v>39</v>
      </c>
      <c r="K23" s="8">
        <v>3.34</v>
      </c>
      <c r="L23" s="8"/>
    </row>
    <row r="24" spans="2:15" s="7" customFormat="1" ht="10.8" thickBot="1" x14ac:dyDescent="0.25">
      <c r="B24" s="68" t="s">
        <v>53</v>
      </c>
      <c r="C24" s="69"/>
      <c r="D24" s="69"/>
      <c r="E24" s="69" t="s">
        <v>54</v>
      </c>
      <c r="F24" s="69"/>
      <c r="G24" s="70"/>
      <c r="I24" s="8"/>
      <c r="J24" s="8"/>
      <c r="K24" s="8"/>
      <c r="L24" s="8"/>
    </row>
    <row r="25" spans="2:15" s="7" customFormat="1" ht="12" customHeight="1" thickBot="1" x14ac:dyDescent="0.25">
      <c r="B25" s="71" t="s">
        <v>58</v>
      </c>
      <c r="C25" s="72"/>
      <c r="D25" s="72"/>
      <c r="E25" s="73" t="s">
        <v>59</v>
      </c>
      <c r="F25" s="73"/>
      <c r="G25" s="74"/>
      <c r="I25" s="8"/>
      <c r="J25" s="8"/>
      <c r="K25" s="8"/>
      <c r="L25" s="8"/>
    </row>
    <row r="26" spans="2:15" s="7" customFormat="1" ht="3" customHeight="1" x14ac:dyDescent="0.2">
      <c r="C26" s="67"/>
      <c r="E26" s="67"/>
      <c r="I26" s="8"/>
      <c r="J26" s="8"/>
      <c r="K26" s="8"/>
      <c r="L26" s="8"/>
    </row>
    <row r="27" spans="2:15" s="7" customFormat="1" ht="10.8" thickBot="1" x14ac:dyDescent="0.25">
      <c r="B27" s="75" t="s">
        <v>40</v>
      </c>
      <c r="C27" s="76" t="s">
        <v>41</v>
      </c>
      <c r="D27" s="76" t="s">
        <v>42</v>
      </c>
      <c r="E27" s="76" t="s">
        <v>43</v>
      </c>
      <c r="F27" s="76" t="s">
        <v>51</v>
      </c>
      <c r="G27" s="76" t="s">
        <v>52</v>
      </c>
      <c r="I27" s="8"/>
      <c r="J27" s="8"/>
      <c r="K27" s="8"/>
      <c r="L27" s="8"/>
    </row>
    <row r="28" spans="2:15" s="7" customFormat="1" x14ac:dyDescent="0.2">
      <c r="B28" s="77" t="s">
        <v>44</v>
      </c>
      <c r="C28" s="78">
        <v>250000</v>
      </c>
      <c r="D28" s="78">
        <v>54190</v>
      </c>
      <c r="E28" s="78">
        <v>49500</v>
      </c>
      <c r="F28" s="78">
        <v>61200</v>
      </c>
      <c r="G28" s="79">
        <f>F28+E28+D28+C28</f>
        <v>414890</v>
      </c>
      <c r="I28" s="8"/>
      <c r="J28" s="8"/>
      <c r="K28" s="8"/>
      <c r="L28" s="8"/>
    </row>
    <row r="29" spans="2:15" s="7" customFormat="1" x14ac:dyDescent="0.2">
      <c r="B29" s="80" t="s">
        <v>45</v>
      </c>
      <c r="C29" s="81">
        <v>179200</v>
      </c>
      <c r="D29" s="81">
        <v>55000</v>
      </c>
      <c r="E29" s="81">
        <v>45000</v>
      </c>
      <c r="F29" s="81">
        <v>58600</v>
      </c>
      <c r="G29" s="82">
        <f>F29+E29+D29+C29</f>
        <v>337800</v>
      </c>
      <c r="I29" s="8"/>
      <c r="J29" s="8"/>
      <c r="K29" s="8"/>
      <c r="L29" s="8"/>
    </row>
    <row r="30" spans="2:15" s="7" customFormat="1" ht="10.8" thickBot="1" x14ac:dyDescent="0.25">
      <c r="B30" s="83" t="s">
        <v>50</v>
      </c>
      <c r="C30" s="84">
        <f>C28-C29</f>
        <v>70800</v>
      </c>
      <c r="D30" s="85">
        <f>D28-D29</f>
        <v>-810</v>
      </c>
      <c r="E30" s="84">
        <f>E28-E29</f>
        <v>4500</v>
      </c>
      <c r="F30" s="84">
        <f>F28-F29</f>
        <v>2600</v>
      </c>
      <c r="G30" s="86">
        <f>G28-G29</f>
        <v>77090</v>
      </c>
      <c r="I30" s="8"/>
      <c r="J30" s="8"/>
      <c r="K30" s="8"/>
      <c r="L30" s="8"/>
    </row>
    <row r="31" spans="2:15" s="7" customFormat="1" ht="6" customHeight="1" thickBot="1" x14ac:dyDescent="0.25">
      <c r="C31" s="67"/>
      <c r="D31" s="67"/>
      <c r="E31" s="67"/>
      <c r="F31" s="67"/>
      <c r="G31" s="67"/>
      <c r="I31" s="8"/>
      <c r="J31" s="8"/>
      <c r="K31" s="8"/>
      <c r="L31" s="8"/>
    </row>
    <row r="32" spans="2:15" s="7" customFormat="1" x14ac:dyDescent="0.2">
      <c r="B32" s="77" t="s">
        <v>46</v>
      </c>
      <c r="C32" s="78">
        <v>235000</v>
      </c>
      <c r="D32" s="78">
        <v>83450</v>
      </c>
      <c r="E32" s="78">
        <v>93000</v>
      </c>
      <c r="F32" s="78">
        <v>61000</v>
      </c>
      <c r="G32" s="79">
        <f>F32+E32+D32+C32</f>
        <v>472450</v>
      </c>
      <c r="I32" s="8"/>
      <c r="J32" s="8"/>
      <c r="K32" s="8"/>
      <c r="L32" s="8"/>
    </row>
    <row r="33" spans="2:12" s="7" customFormat="1" x14ac:dyDescent="0.2">
      <c r="B33" s="80" t="s">
        <v>47</v>
      </c>
      <c r="C33" s="87">
        <v>197000</v>
      </c>
      <c r="D33" s="87">
        <v>56700</v>
      </c>
      <c r="E33" s="87">
        <v>85400</v>
      </c>
      <c r="F33" s="87">
        <v>73250</v>
      </c>
      <c r="G33" s="82">
        <f>F33+E33+D33+C33</f>
        <v>412350</v>
      </c>
      <c r="I33" s="8"/>
      <c r="J33" s="8"/>
      <c r="K33" s="8"/>
      <c r="L33" s="8"/>
    </row>
    <row r="34" spans="2:12" s="7" customFormat="1" ht="10.8" thickBot="1" x14ac:dyDescent="0.25">
      <c r="B34" s="83" t="s">
        <v>50</v>
      </c>
      <c r="C34" s="84">
        <f>C32-C33</f>
        <v>38000</v>
      </c>
      <c r="D34" s="84">
        <f t="shared" ref="D34:G34" si="0">D32-D33</f>
        <v>26750</v>
      </c>
      <c r="E34" s="88">
        <f t="shared" si="0"/>
        <v>7600</v>
      </c>
      <c r="F34" s="85">
        <f t="shared" si="0"/>
        <v>-12250</v>
      </c>
      <c r="G34" s="86">
        <f t="shared" si="0"/>
        <v>60100</v>
      </c>
      <c r="I34" s="8"/>
      <c r="J34" s="8"/>
      <c r="K34" s="8"/>
      <c r="L34" s="8"/>
    </row>
    <row r="35" spans="2:12" s="7" customFormat="1" ht="6" customHeight="1" thickBot="1" x14ac:dyDescent="0.25">
      <c r="C35" s="67"/>
      <c r="D35" s="67"/>
      <c r="E35" s="67"/>
      <c r="F35" s="67"/>
      <c r="G35" s="67"/>
      <c r="I35" s="8"/>
      <c r="J35" s="8"/>
      <c r="K35" s="8"/>
      <c r="L35" s="8"/>
    </row>
    <row r="36" spans="2:12" s="7" customFormat="1" x14ac:dyDescent="0.2">
      <c r="B36" s="77" t="s">
        <v>48</v>
      </c>
      <c r="C36" s="78">
        <v>173500</v>
      </c>
      <c r="D36" s="78">
        <v>194500</v>
      </c>
      <c r="E36" s="78">
        <v>97500</v>
      </c>
      <c r="F36" s="78">
        <v>78500</v>
      </c>
      <c r="G36" s="79">
        <f>F36+E36+D36+C36</f>
        <v>544000</v>
      </c>
      <c r="I36" s="8"/>
      <c r="J36" s="8"/>
      <c r="K36" s="8"/>
      <c r="L36" s="8"/>
    </row>
    <row r="37" spans="2:12" s="7" customFormat="1" x14ac:dyDescent="0.2">
      <c r="B37" s="80" t="s">
        <v>49</v>
      </c>
      <c r="C37" s="87">
        <v>203500</v>
      </c>
      <c r="D37" s="87">
        <v>178400</v>
      </c>
      <c r="E37" s="87">
        <v>87430</v>
      </c>
      <c r="F37" s="87">
        <v>68900</v>
      </c>
      <c r="G37" s="82">
        <f>F37+E37+D37+C37</f>
        <v>538230</v>
      </c>
      <c r="I37" s="8"/>
      <c r="J37" s="8"/>
      <c r="K37" s="8"/>
      <c r="L37" s="8"/>
    </row>
    <row r="38" spans="2:12" s="7" customFormat="1" ht="10.8" thickBot="1" x14ac:dyDescent="0.25">
      <c r="B38" s="83" t="s">
        <v>50</v>
      </c>
      <c r="C38" s="85">
        <f>C36-C37</f>
        <v>-30000</v>
      </c>
      <c r="D38" s="84">
        <f t="shared" ref="D38:G38" si="1">D36-D37</f>
        <v>16100</v>
      </c>
      <c r="E38" s="84">
        <f t="shared" si="1"/>
        <v>10070</v>
      </c>
      <c r="F38" s="84">
        <f t="shared" si="1"/>
        <v>9600</v>
      </c>
      <c r="G38" s="86">
        <f t="shared" si="1"/>
        <v>5770</v>
      </c>
      <c r="I38" s="8"/>
      <c r="J38" s="8"/>
      <c r="K38" s="8"/>
      <c r="L38" s="8"/>
    </row>
    <row r="39" spans="2:12" s="7" customFormat="1" ht="4.2" customHeight="1" x14ac:dyDescent="0.2">
      <c r="C39" s="67"/>
      <c r="E39" s="67"/>
      <c r="I39" s="8"/>
      <c r="J39" s="8"/>
      <c r="K39" s="8"/>
      <c r="L39" s="8"/>
    </row>
    <row r="40" spans="2:12" s="7" customFormat="1" x14ac:dyDescent="0.2">
      <c r="I40" s="8"/>
      <c r="J40" s="8"/>
      <c r="K40" s="8"/>
      <c r="L40" s="8"/>
    </row>
    <row r="41" spans="2:12" s="7" customFormat="1" x14ac:dyDescent="0.2">
      <c r="I41" s="8"/>
      <c r="J41" s="8"/>
      <c r="K41" s="8"/>
      <c r="L41" s="8"/>
    </row>
  </sheetData>
  <mergeCells count="10">
    <mergeCell ref="B25:D25"/>
    <mergeCell ref="E24:G24"/>
    <mergeCell ref="B24:D24"/>
    <mergeCell ref="B20:G20"/>
    <mergeCell ref="E25:G25"/>
    <mergeCell ref="B3:G3"/>
    <mergeCell ref="B1:G1"/>
    <mergeCell ref="B11:G11"/>
    <mergeCell ref="B21:C21"/>
    <mergeCell ref="E21:F21"/>
  </mergeCells>
  <hyperlinks>
    <hyperlink ref="D5" location="VIX!A1" display="India VIX" xr:uid="{4D187281-89BF-46B1-9C04-0EA8FFD70EFD}"/>
    <hyperlink ref="D6" location="IV!A1" display="Weekly CE ATM IV" xr:uid="{2EA3ED0C-F0AE-4099-B972-0D988007C0BD}"/>
    <hyperlink ref="D7" location="IV!A1" display="Weekly PE ATM IV" xr:uid="{81F27BDB-D974-4096-80CB-0EEE17929D77}"/>
    <hyperlink ref="F5" location="NiftyPCR!A1" display="Weekly PCR" xr:uid="{81BDB73A-009F-416A-B603-6B45FF7DE3A9}"/>
    <hyperlink ref="F6" location="MaxPain!A1" display="Max Pain" xr:uid="{FE9F468D-80E1-483F-AB0A-41779D2266B8}"/>
    <hyperlink ref="F7" location="DailyTrend!A1" display="Daily Trend" xr:uid="{AC874018-395B-4CA7-92ED-A853F09EFE36}"/>
    <hyperlink ref="B12" location="GiftNifty!A1" display="GIFT Nifty" xr:uid="{EF40C859-2D37-41CB-B7C0-5ACE29892D98}"/>
    <hyperlink ref="B5" location="Nifty!A1" display="Nifty Spot" xr:uid="{84C6A559-D75D-49F0-924D-D9D16C6B33CC}"/>
    <hyperlink ref="B16" location="HighestOI!A1" display="Highest CE OI Strike" xr:uid="{E2E03B22-5606-4816-B984-8A1FE0AABFFA}"/>
    <hyperlink ref="B17" location="HighestOI!A1" display="Highest PE OI Strike" xr:uid="{309D2683-993F-40E7-9A13-0E23F3BA9E77}"/>
    <hyperlink ref="D18" location="'PE-CE'!A1" display="PE Minus CE (Diff.)" xr:uid="{1FA5804A-E0E9-411B-9F1F-6AABDC8D40E2}"/>
    <hyperlink ref="F16" location="BuildUp!A1" display="Futures OI Buildup" xr:uid="{01E750BB-1727-4678-A9CC-C422DC06E366}"/>
    <hyperlink ref="B25:D25" location="AngelCalls!A1" display="AngelOne Calls" xr:uid="{A1C1758A-6A12-4E85-BA78-2D9FB4E62F5A}"/>
    <hyperlink ref="B20:G20" location="NiftyHeatMap!A1" display="Nifty HeatMap (Top 8 as per weightage)" xr:uid="{C03197ED-1943-4632-B78C-0110B0A373DE}"/>
    <hyperlink ref="E25:G25" location="OptStrategy!A1" display="Build Your Index Strategy" xr:uid="{41647F7D-0302-4FC8-9FFB-1E3BFC9C42DB}"/>
  </hyperlink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E633E-A95D-451A-A64B-CF349D7D14FB}">
  <dimension ref="B1:L1"/>
  <sheetViews>
    <sheetView workbookViewId="0"/>
  </sheetViews>
  <sheetFormatPr defaultRowHeight="14.4" x14ac:dyDescent="0.3"/>
  <sheetData>
    <row r="1" spans="2:12" x14ac:dyDescent="0.3">
      <c r="B1" s="2" t="s">
        <v>57</v>
      </c>
      <c r="C1" s="2"/>
      <c r="D1" s="2"/>
      <c r="E1" s="2"/>
      <c r="F1" s="2"/>
      <c r="G1" s="2"/>
      <c r="H1" s="2"/>
      <c r="I1" s="2"/>
      <c r="J1" s="2"/>
      <c r="K1" s="2"/>
      <c r="L1" s="2"/>
    </row>
  </sheetData>
  <mergeCells count="1">
    <mergeCell ref="B1:L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9B8E1-0786-4D21-8FCD-1A713E848E6C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B5267-A6E3-4A55-8955-B9EB3FFE4ECB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DA12D-88C4-4018-ACE0-A3B73C911103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97303-07CE-46EE-976A-8EF3F8097481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A9EBB-AA98-4B83-A096-F3901463328B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9998A-756B-4108-BCE9-AC7045A2083B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DF5F3-F0C7-4FC5-9990-CB03640BCCA7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A387F-FA47-4EA3-83C7-836D01290F6C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12401-1627-41ED-8B7A-2415BF2E4B72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A6215-ED58-403F-8EB6-1E6740343DDC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76453-39A9-4DE2-BBCB-B915B60FA85B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BD0CE-58F2-46B5-8788-CC8F5DCDFEC9}">
  <dimension ref="B2:C51"/>
  <sheetViews>
    <sheetView topLeftCell="A10" workbookViewId="0"/>
  </sheetViews>
  <sheetFormatPr defaultRowHeight="11.4" x14ac:dyDescent="0.25"/>
  <cols>
    <col min="1" max="1" width="8.88671875" style="1"/>
    <col min="2" max="2" width="23.6640625" style="3" customWidth="1"/>
    <col min="3" max="3" width="8.88671875" style="3" customWidth="1"/>
    <col min="4" max="16384" width="8.88671875" style="1"/>
  </cols>
  <sheetData>
    <row r="2" spans="2:3" x14ac:dyDescent="0.25">
      <c r="B2" s="4" t="s">
        <v>60</v>
      </c>
      <c r="C2" s="5">
        <v>0.13769999999999999</v>
      </c>
    </row>
    <row r="3" spans="2:3" x14ac:dyDescent="0.25">
      <c r="B3" s="4" t="s">
        <v>61</v>
      </c>
      <c r="C3" s="5">
        <v>9.5600000000000004E-2</v>
      </c>
    </row>
    <row r="4" spans="2:3" x14ac:dyDescent="0.25">
      <c r="B4" s="4" t="s">
        <v>62</v>
      </c>
      <c r="C4" s="5">
        <v>7.8700000000000006E-2</v>
      </c>
    </row>
    <row r="5" spans="2:3" x14ac:dyDescent="0.25">
      <c r="B5" s="4" t="s">
        <v>63</v>
      </c>
      <c r="C5" s="5">
        <v>6.0100000000000001E-2</v>
      </c>
    </row>
    <row r="6" spans="2:3" x14ac:dyDescent="0.25">
      <c r="B6" s="4" t="s">
        <v>64</v>
      </c>
      <c r="C6" s="5">
        <v>4.5499999999999999E-2</v>
      </c>
    </row>
    <row r="7" spans="2:3" x14ac:dyDescent="0.25">
      <c r="B7" s="4" t="s">
        <v>65</v>
      </c>
      <c r="C7" s="5">
        <v>4.0399999999999998E-2</v>
      </c>
    </row>
    <row r="8" spans="2:3" x14ac:dyDescent="0.25">
      <c r="B8" s="4" t="s">
        <v>66</v>
      </c>
      <c r="C8" s="5">
        <v>3.8399999999999997E-2</v>
      </c>
    </row>
    <row r="9" spans="2:3" x14ac:dyDescent="0.25">
      <c r="B9" s="4" t="s">
        <v>67</v>
      </c>
      <c r="C9" s="5">
        <v>3.1300000000000001E-2</v>
      </c>
    </row>
    <row r="10" spans="2:3" x14ac:dyDescent="0.25">
      <c r="B10" s="4" t="s">
        <v>68</v>
      </c>
      <c r="C10" s="5">
        <v>3.04E-2</v>
      </c>
    </row>
    <row r="11" spans="2:3" x14ac:dyDescent="0.25">
      <c r="B11" s="4" t="s">
        <v>69</v>
      </c>
      <c r="C11" s="5">
        <v>2.93E-2</v>
      </c>
    </row>
    <row r="12" spans="2:3" x14ac:dyDescent="0.25">
      <c r="B12" s="4" t="s">
        <v>70</v>
      </c>
      <c r="C12" s="5">
        <v>2.7699999999999999E-2</v>
      </c>
    </row>
    <row r="13" spans="2:3" x14ac:dyDescent="0.25">
      <c r="B13" s="4" t="s">
        <v>71</v>
      </c>
      <c r="C13" s="5">
        <v>2.5600000000000001E-2</v>
      </c>
    </row>
    <row r="14" spans="2:3" x14ac:dyDescent="0.25">
      <c r="B14" s="4" t="s">
        <v>72</v>
      </c>
      <c r="C14" s="5">
        <v>2.29E-2</v>
      </c>
    </row>
    <row r="15" spans="2:3" x14ac:dyDescent="0.25">
      <c r="B15" s="4" t="s">
        <v>73</v>
      </c>
      <c r="C15" s="5">
        <v>1.77E-2</v>
      </c>
    </row>
    <row r="16" spans="2:3" x14ac:dyDescent="0.25">
      <c r="B16" s="4" t="s">
        <v>74</v>
      </c>
      <c r="C16" s="5">
        <v>1.4500000000000001E-2</v>
      </c>
    </row>
    <row r="17" spans="2:3" x14ac:dyDescent="0.25">
      <c r="B17" s="4" t="s">
        <v>75</v>
      </c>
      <c r="C17" s="5">
        <v>1.5299999999999999E-2</v>
      </c>
    </row>
    <row r="18" spans="2:3" x14ac:dyDescent="0.25">
      <c r="B18" s="4" t="s">
        <v>76</v>
      </c>
      <c r="C18" s="5">
        <v>1.49E-2</v>
      </c>
    </row>
    <row r="19" spans="2:3" x14ac:dyDescent="0.25">
      <c r="B19" s="4" t="s">
        <v>77</v>
      </c>
      <c r="C19" s="5">
        <v>1.2999999999999999E-2</v>
      </c>
    </row>
    <row r="20" spans="2:3" x14ac:dyDescent="0.25">
      <c r="B20" s="4" t="s">
        <v>78</v>
      </c>
      <c r="C20" s="5">
        <v>1.4500000000000001E-2</v>
      </c>
    </row>
    <row r="21" spans="2:3" x14ac:dyDescent="0.25">
      <c r="B21" s="4" t="s">
        <v>79</v>
      </c>
      <c r="C21" s="5">
        <v>1.23E-2</v>
      </c>
    </row>
    <row r="22" spans="2:3" x14ac:dyDescent="0.25">
      <c r="B22" s="4" t="s">
        <v>80</v>
      </c>
      <c r="C22" s="5">
        <v>8.3999999999999995E-3</v>
      </c>
    </row>
    <row r="23" spans="2:3" x14ac:dyDescent="0.25">
      <c r="B23" s="4" t="s">
        <v>81</v>
      </c>
      <c r="C23" s="5">
        <v>1.0500000000000001E-2</v>
      </c>
    </row>
    <row r="24" spans="2:3" x14ac:dyDescent="0.25">
      <c r="B24" s="4" t="s">
        <v>82</v>
      </c>
      <c r="C24" s="5">
        <v>9.7000000000000003E-3</v>
      </c>
    </row>
    <row r="25" spans="2:3" x14ac:dyDescent="0.25">
      <c r="B25" s="4" t="s">
        <v>83</v>
      </c>
      <c r="C25" s="5">
        <v>1.12E-2</v>
      </c>
    </row>
    <row r="26" spans="2:3" x14ac:dyDescent="0.25">
      <c r="B26" s="4" t="s">
        <v>84</v>
      </c>
      <c r="C26" s="5">
        <v>1.0200000000000001E-2</v>
      </c>
    </row>
    <row r="27" spans="2:3" x14ac:dyDescent="0.25">
      <c r="B27" s="4" t="s">
        <v>85</v>
      </c>
      <c r="C27" s="5">
        <v>1.03E-2</v>
      </c>
    </row>
    <row r="28" spans="2:3" ht="22.8" x14ac:dyDescent="0.25">
      <c r="B28" s="4" t="s">
        <v>86</v>
      </c>
      <c r="C28" s="5">
        <v>9.7999999999999997E-3</v>
      </c>
    </row>
    <row r="29" spans="2:3" x14ac:dyDescent="0.25">
      <c r="B29" s="4" t="s">
        <v>87</v>
      </c>
      <c r="C29" s="5">
        <v>8.0999999999999996E-3</v>
      </c>
    </row>
    <row r="30" spans="2:3" x14ac:dyDescent="0.25">
      <c r="B30" s="4" t="s">
        <v>88</v>
      </c>
      <c r="C30" s="5">
        <v>1.14E-2</v>
      </c>
    </row>
    <row r="31" spans="2:3" x14ac:dyDescent="0.25">
      <c r="B31" s="4" t="s">
        <v>89</v>
      </c>
      <c r="C31" s="5">
        <v>9.4999999999999998E-3</v>
      </c>
    </row>
    <row r="32" spans="2:3" x14ac:dyDescent="0.25">
      <c r="B32" s="4" t="s">
        <v>90</v>
      </c>
      <c r="C32" s="5">
        <v>7.3000000000000001E-3</v>
      </c>
    </row>
    <row r="33" spans="2:3" x14ac:dyDescent="0.25">
      <c r="B33" s="4" t="s">
        <v>91</v>
      </c>
      <c r="C33" s="5">
        <v>7.7999999999999996E-3</v>
      </c>
    </row>
    <row r="34" spans="2:3" x14ac:dyDescent="0.25">
      <c r="B34" s="4" t="s">
        <v>92</v>
      </c>
      <c r="C34" s="5">
        <v>8.6E-3</v>
      </c>
    </row>
    <row r="35" spans="2:3" x14ac:dyDescent="0.25">
      <c r="B35" s="4" t="s">
        <v>93</v>
      </c>
      <c r="C35" s="5">
        <v>6.8999999999999999E-3</v>
      </c>
    </row>
    <row r="36" spans="2:3" x14ac:dyDescent="0.25">
      <c r="B36" s="4" t="s">
        <v>94</v>
      </c>
      <c r="C36" s="5">
        <v>6.1999999999999998E-3</v>
      </c>
    </row>
    <row r="37" spans="2:3" x14ac:dyDescent="0.25">
      <c r="B37" s="4" t="s">
        <v>95</v>
      </c>
      <c r="C37" s="5">
        <v>7.4000000000000003E-3</v>
      </c>
    </row>
    <row r="38" spans="2:3" x14ac:dyDescent="0.25">
      <c r="B38" s="4" t="s">
        <v>96</v>
      </c>
      <c r="C38" s="5">
        <v>7.4000000000000003E-3</v>
      </c>
    </row>
    <row r="39" spans="2:3" x14ac:dyDescent="0.25">
      <c r="B39" s="4" t="s">
        <v>97</v>
      </c>
      <c r="C39" s="5">
        <v>7.1999999999999998E-3</v>
      </c>
    </row>
    <row r="40" spans="2:3" x14ac:dyDescent="0.25">
      <c r="B40" s="4" t="s">
        <v>98</v>
      </c>
      <c r="C40" s="5">
        <v>6.7999999999999996E-3</v>
      </c>
    </row>
    <row r="41" spans="2:3" ht="16.8" customHeight="1" x14ac:dyDescent="0.25">
      <c r="B41" s="4" t="s">
        <v>99</v>
      </c>
      <c r="C41" s="5">
        <v>6.7000000000000002E-3</v>
      </c>
    </row>
    <row r="42" spans="2:3" x14ac:dyDescent="0.25">
      <c r="B42" s="4" t="s">
        <v>100</v>
      </c>
      <c r="C42" s="5">
        <v>6.7999999999999996E-3</v>
      </c>
    </row>
    <row r="43" spans="2:3" x14ac:dyDescent="0.25">
      <c r="B43" s="4" t="s">
        <v>101</v>
      </c>
      <c r="C43" s="5">
        <v>6.1999999999999998E-3</v>
      </c>
    </row>
    <row r="44" spans="2:3" ht="22.8" x14ac:dyDescent="0.25">
      <c r="B44" s="4" t="s">
        <v>102</v>
      </c>
      <c r="C44" s="5">
        <v>5.7999999999999996E-3</v>
      </c>
    </row>
    <row r="45" spans="2:3" ht="22.8" x14ac:dyDescent="0.25">
      <c r="B45" s="4" t="s">
        <v>103</v>
      </c>
      <c r="C45" s="5">
        <v>5.7000000000000002E-3</v>
      </c>
    </row>
    <row r="46" spans="2:3" x14ac:dyDescent="0.25">
      <c r="B46" s="4" t="s">
        <v>104</v>
      </c>
      <c r="C46" s="5">
        <v>6.1999999999999998E-3</v>
      </c>
    </row>
    <row r="47" spans="2:3" x14ac:dyDescent="0.25">
      <c r="B47" s="4" t="s">
        <v>105</v>
      </c>
      <c r="C47" s="5">
        <v>5.4000000000000003E-3</v>
      </c>
    </row>
    <row r="48" spans="2:3" x14ac:dyDescent="0.25">
      <c r="B48" s="4" t="s">
        <v>106</v>
      </c>
      <c r="C48" s="5">
        <v>6.4000000000000003E-3</v>
      </c>
    </row>
    <row r="49" spans="2:3" x14ac:dyDescent="0.25">
      <c r="B49" s="4" t="s">
        <v>107</v>
      </c>
      <c r="C49" s="5">
        <v>4.4000000000000003E-3</v>
      </c>
    </row>
    <row r="50" spans="2:3" x14ac:dyDescent="0.25">
      <c r="B50" s="4" t="s">
        <v>108</v>
      </c>
      <c r="C50" s="5">
        <v>4.4000000000000003E-3</v>
      </c>
    </row>
    <row r="51" spans="2:3" x14ac:dyDescent="0.25">
      <c r="B51" s="4" t="s">
        <v>109</v>
      </c>
      <c r="C51" s="5">
        <v>4.3E-3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Nifty</vt:lpstr>
      <vt:lpstr>GiftNifty</vt:lpstr>
      <vt:lpstr>MaxPain</vt:lpstr>
      <vt:lpstr>DailyTrend</vt:lpstr>
      <vt:lpstr>NiftyPCR</vt:lpstr>
      <vt:lpstr>VIX</vt:lpstr>
      <vt:lpstr>IV</vt:lpstr>
      <vt:lpstr>AngelCalls</vt:lpstr>
      <vt:lpstr>BuildUp</vt:lpstr>
      <vt:lpstr>PE-CE</vt:lpstr>
      <vt:lpstr>HighestOI</vt:lpstr>
      <vt:lpstr>OptStrategy</vt:lpstr>
      <vt:lpstr>NiftyHeatMap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 singh</dc:creator>
  <cp:lastModifiedBy>amar singh</cp:lastModifiedBy>
  <dcterms:created xsi:type="dcterms:W3CDTF">2023-10-10T10:53:06Z</dcterms:created>
  <dcterms:modified xsi:type="dcterms:W3CDTF">2023-10-12T03:29:28Z</dcterms:modified>
</cp:coreProperties>
</file>