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15" yWindow="2745" windowWidth="18375" windowHeight="7335" activeTab="5"/>
  </bookViews>
  <sheets>
    <sheet name="BACK END CALCULATIONS" sheetId="5" r:id="rId1"/>
    <sheet name="Equity" sheetId="6" r:id="rId2"/>
    <sheet name="Futures , Commodities, Currency" sheetId="7" r:id="rId3"/>
    <sheet name="Options" sheetId="8" r:id="rId4"/>
    <sheet name="Sheet1" sheetId="9" r:id="rId5"/>
    <sheet name="Sheet2" sheetId="10" r:id="rId6"/>
  </sheets>
  <calcPr calcId="124519"/>
</workbook>
</file>

<file path=xl/calcChain.xml><?xml version="1.0" encoding="utf-8"?>
<calcChain xmlns="http://schemas.openxmlformats.org/spreadsheetml/2006/main">
  <c r="C20" i="10"/>
  <c r="J25" i="9"/>
  <c r="J24"/>
  <c r="J23"/>
  <c r="J9"/>
  <c r="J8"/>
  <c r="J7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<sst xmlns="http://schemas.openxmlformats.org/spreadsheetml/2006/main" count="895" uniqueCount="323">
  <si>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</si>
  <si>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</si>
  <si>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</si>
  <si>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</si>
  <si>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</si>
  <si>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</si>
  <si>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</si>
  <si>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</si>
  <si>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</si>
  <si>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</si>
  <si>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</si>
  <si>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</si>
  <si>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</si>
  <si>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</si>
  <si>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</si>
  <si>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</si>
  <si>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</si>
  <si>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</si>
  <si>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</si>
  <si>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</si>
  <si>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</si>
  <si>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</si>
  <si>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</si>
  <si>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</si>
  <si>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</si>
  <si>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</si>
  <si>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</si>
  <si>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</si>
  <si>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</si>
  <si>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</si>
  <si>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</si>
  <si>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</si>
  <si>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</si>
  <si>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</si>
  <si>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</si>
  <si>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</si>
  <si>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</si>
  <si>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</si>
  <si>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</si>
  <si>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</si>
  <si>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</si>
  <si>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</si>
  <si>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</si>
  <si>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</si>
  <si>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</si>
  <si>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</si>
  <si>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</si>
  <si>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</si>
  <si>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</si>
  <si>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</si>
  <si>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</si>
  <si>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</si>
  <si>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</si>
  <si>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</si>
  <si>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</si>
  <si>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</si>
  <si>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</si>
  <si>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</si>
  <si>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</si>
  <si>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</si>
  <si>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</si>
  <si>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</si>
  <si>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</si>
  <si>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</si>
  <si>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</si>
  <si>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</si>
  <si>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</si>
  <si>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</si>
  <si>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</si>
  <si>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</si>
  <si>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</si>
  <si>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</si>
  <si>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</si>
  <si>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</si>
  <si>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</si>
  <si>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</si>
  <si>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</si>
  <si>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</si>
  <si>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</si>
  <si>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</si>
  <si>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</si>
  <si>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</si>
  <si>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</si>
  <si>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</si>
  <si>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</si>
  <si>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</si>
  <si>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</si>
  <si>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</si>
  <si>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</si>
  <si>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</si>
  <si>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</si>
  <si>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</si>
  <si>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</si>
  <si>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</si>
  <si>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</si>
  <si>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</si>
  <si>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</si>
  <si>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</si>
  <si>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</si>
  <si>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</si>
  <si>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</si>
  <si>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</si>
  <si>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</si>
  <si>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</si>
  <si>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</si>
  <si>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</si>
  <si>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</si>
  <si>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</si>
  <si>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</si>
  <si>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</si>
  <si>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</si>
  <si>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</si>
  <si>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</si>
  <si>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</si>
  <si>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</si>
  <si>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</si>
  <si>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</si>
  <si>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</si>
  <si>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</si>
  <si>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</si>
  <si>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</si>
  <si>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</si>
  <si>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</si>
  <si>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</si>
  <si>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</si>
  <si>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</si>
  <si>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</si>
  <si>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</si>
  <si>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TATAMOTORS</t>
  </si>
  <si>
    <t>COAL INDIA</t>
  </si>
  <si>
    <t>BPCL</t>
  </si>
  <si>
    <t>AXISBANK</t>
  </si>
  <si>
    <t>ASIAN PAINT</t>
  </si>
  <si>
    <t>RELIANCE</t>
  </si>
  <si>
    <t>SUNPHARMA</t>
  </si>
  <si>
    <t>UNIQUE CODE</t>
  </si>
  <si>
    <t>EQ0001</t>
  </si>
  <si>
    <t>EQ0002</t>
  </si>
  <si>
    <t>EQ0003</t>
  </si>
  <si>
    <t>EQ0004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</si>
  <si>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</si>
  <si>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</si>
  <si>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</si>
  <si>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</si>
  <si>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</si>
  <si>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</si>
  <si>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</si>
  <si>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</si>
  <si>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</si>
  <si>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</si>
  <si>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</si>
  <si>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</si>
  <si>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</si>
  <si>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</si>
  <si>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</si>
  <si>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</si>
  <si>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</si>
  <si>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</si>
  <si>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</si>
  <si>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</si>
  <si>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</si>
  <si>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</si>
  <si>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</si>
  <si>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</si>
  <si>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</si>
  <si>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</si>
  <si>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</si>
  <si>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</si>
  <si>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</si>
  <si>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</si>
  <si>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</si>
  <si>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</si>
  <si>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</si>
  <si>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</si>
  <si>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</si>
  <si>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</si>
  <si>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</si>
  <si>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</si>
  <si>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</si>
  <si>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</si>
  <si>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</si>
  <si>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</si>
  <si>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</si>
  <si>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</si>
  <si>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</si>
  <si>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</si>
  <si>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</si>
  <si>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</si>
  <si>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</si>
  <si>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</si>
  <si>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</si>
  <si>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</si>
  <si>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</si>
  <si>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</si>
  <si>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</si>
  <si>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</si>
  <si>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</si>
  <si>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</si>
  <si>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</si>
  <si>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</si>
  <si>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</si>
  <si>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</si>
  <si>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</si>
  <si>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</si>
  <si>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</si>
  <si>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</si>
  <si>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</si>
  <si>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</si>
  <si>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</si>
  <si>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</si>
  <si>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</si>
  <si>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</si>
  <si>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</si>
  <si>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</si>
  <si>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</si>
  <si>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</si>
  <si>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</si>
  <si>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</si>
  <si>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</si>
  <si>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</si>
  <si>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</si>
  <si>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</si>
  <si>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</si>
  <si>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</si>
  <si>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</si>
  <si>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</si>
  <si>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</si>
  <si>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</si>
  <si>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</si>
  <si>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</si>
  <si>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</si>
  <si>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</si>
  <si>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</si>
  <si>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</si>
  <si>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</si>
  <si>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</si>
  <si>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</si>
  <si>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</si>
  <si>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</si>
  <si>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</si>
  <si>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</si>
  <si>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</si>
  <si>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</si>
  <si>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</si>
  <si>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</si>
  <si>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</si>
  <si>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</si>
  <si>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</si>
  <si>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</si>
  <si>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</si>
  <si>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</si>
  <si>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</si>
  <si>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</si>
  <si>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</si>
  <si>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</si>
  <si>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</si>
  <si>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</si>
  <si>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</si>
  <si>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</si>
  <si>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</si>
  <si>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</si>
  <si>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</si>
  <si>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</si>
  <si>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</si>
  <si>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</si>
  <si>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</si>
  <si>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</si>
  <si>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</si>
  <si>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</si>
  <si>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</si>
  <si>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</si>
  <si>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</si>
  <si>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</si>
  <si>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</si>
  <si>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</si>
  <si>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</si>
  <si>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</si>
  <si>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</si>
  <si>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</si>
  <si>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</si>
  <si>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</si>
  <si>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</si>
  <si>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</si>
  <si>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</si>
  <si>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</si>
  <si>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</si>
  <si>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</si>
  <si>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</si>
  <si>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</si>
  <si>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</si>
  <si>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</si>
  <si>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</si>
  <si>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</si>
  <si>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</si>
  <si>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</si>
  <si>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</si>
  <si>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</si>
  <si>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</si>
  <si>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</si>
  <si>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</si>
  <si>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EQ0005</t>
  </si>
  <si>
    <t>EQ0007</t>
  </si>
  <si>
    <t>EQ0008</t>
  </si>
  <si>
    <t>BHARTIART</t>
  </si>
  <si>
    <t>Intraday</t>
  </si>
  <si>
    <t>Future</t>
  </si>
  <si>
    <t>Currency</t>
  </si>
  <si>
    <t>Option</t>
  </si>
  <si>
    <t>FU0001</t>
  </si>
  <si>
    <t>FU0002</t>
  </si>
  <si>
    <t>CU0001</t>
  </si>
  <si>
    <t>CU0002</t>
  </si>
  <si>
    <t>OPTIONS 5</t>
  </si>
  <si>
    <t>OPTIONS 6</t>
  </si>
  <si>
    <t>OPTIONS 7</t>
  </si>
  <si>
    <t>OPTIONS 8</t>
  </si>
  <si>
    <t>Options</t>
  </si>
  <si>
    <t>Contract</t>
  </si>
  <si>
    <t>EQ0006</t>
  </si>
  <si>
    <t>EQ0009</t>
  </si>
  <si>
    <t>EQ0010</t>
  </si>
  <si>
    <t>EQ0011</t>
  </si>
  <si>
    <t>EQ0012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</si>
</sst>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3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8" borderId="5" xfId="0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left" wrapText="1"/>
    </xf>
    <xf numFmtId="0" fontId="11" fillId="8" borderId="3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center" wrapText="1"/>
    </xf>
    <xf numFmtId="0" fontId="11" fillId="8" borderId="2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A122" workbookViewId="0">
      <selection activeCell="A130" sqref="A130:XFD134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9" t="s">
        <v>49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4" t="s">
        <v>118</v>
      </c>
      <c r="B10" s="124"/>
      <c r="C10" s="124"/>
      <c r="D10" s="124"/>
      <c r="E10" s="124"/>
      <c r="F10" s="124"/>
      <c r="G10" s="124"/>
      <c r="H10" s="124"/>
      <c r="I10" s="124"/>
      <c r="J10" s="124"/>
    </row>
    <row r="11" spans="1:14">
      <c r="A11" s="124"/>
      <c r="B11" s="124"/>
      <c r="C11" s="124"/>
      <c r="D11" s="124"/>
      <c r="E11" s="124"/>
      <c r="F11" s="124"/>
      <c r="G11" s="124"/>
      <c r="H11" s="124"/>
      <c r="I11" s="124"/>
      <c r="J11" s="124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5" t="s">
        <v>43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7"/>
      <c r="O30" s="120" t="s">
        <v>87</v>
      </c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2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25" t="s">
        <v>25</v>
      </c>
      <c r="B34" s="125"/>
      <c r="C34" s="125"/>
      <c r="D34" s="125"/>
      <c r="E34" s="125"/>
      <c r="F34" s="125"/>
      <c r="G34" s="125"/>
      <c r="H34" s="125"/>
      <c r="I34" s="125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26"/>
      <c r="L35" s="127"/>
      <c r="M35" s="127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28" t="s">
        <v>0</v>
      </c>
      <c r="B39" s="130" t="s">
        <v>12</v>
      </c>
      <c r="C39" s="95" t="s">
        <v>37</v>
      </c>
      <c r="D39" s="95" t="s">
        <v>19</v>
      </c>
      <c r="E39" s="95" t="s">
        <v>20</v>
      </c>
      <c r="F39" s="97" t="s">
        <v>21</v>
      </c>
      <c r="G39" s="97" t="s">
        <v>27</v>
      </c>
      <c r="H39" s="97" t="s">
        <v>22</v>
      </c>
      <c r="I39" s="95" t="s">
        <v>13</v>
      </c>
      <c r="J39" s="95" t="s">
        <v>14</v>
      </c>
      <c r="K39" s="95" t="s">
        <v>23</v>
      </c>
      <c r="L39" s="95" t="s">
        <v>24</v>
      </c>
      <c r="O39" s="123" t="s">
        <v>37</v>
      </c>
      <c r="P39" s="113" t="s">
        <v>27</v>
      </c>
      <c r="Q39" s="113" t="s">
        <v>50</v>
      </c>
      <c r="R39" s="113" t="s">
        <v>38</v>
      </c>
      <c r="S39" s="113" t="s">
        <v>40</v>
      </c>
      <c r="T39" s="113" t="s">
        <v>39</v>
      </c>
      <c r="U39" s="113" t="s">
        <v>23</v>
      </c>
      <c r="V39" s="113" t="s">
        <v>24</v>
      </c>
      <c r="W39" s="113" t="s">
        <v>44</v>
      </c>
      <c r="X39" s="113" t="s">
        <v>45</v>
      </c>
      <c r="Y39" s="113" t="s">
        <v>46</v>
      </c>
      <c r="Z39" s="113" t="s">
        <v>47</v>
      </c>
      <c r="AA39" s="118" t="s">
        <v>48</v>
      </c>
    </row>
    <row r="40" spans="1:27">
      <c r="A40" s="129"/>
      <c r="B40" s="130"/>
      <c r="C40" s="96"/>
      <c r="D40" s="96"/>
      <c r="E40" s="96"/>
      <c r="F40" s="97"/>
      <c r="G40" s="97"/>
      <c r="H40" s="97"/>
      <c r="I40" s="96"/>
      <c r="J40" s="96"/>
      <c r="K40" s="96"/>
      <c r="L40" s="96"/>
      <c r="O40" s="12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8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93" t="s">
        <v>101</v>
      </c>
      <c r="B45" s="94"/>
      <c r="C45" s="94"/>
      <c r="D45" s="94"/>
      <c r="E45" s="94"/>
      <c r="F45" s="94"/>
      <c r="G45" s="94"/>
      <c r="H45" s="94"/>
      <c r="I45" s="103" t="s">
        <v>102</v>
      </c>
      <c r="J45" s="103"/>
      <c r="K45" s="103"/>
      <c r="L45" s="103"/>
    </row>
    <row r="48" spans="1:27">
      <c r="A48" s="5" t="s">
        <v>86</v>
      </c>
    </row>
    <row r="49" spans="1:20">
      <c r="A49" s="137" t="s">
        <v>2</v>
      </c>
      <c r="B49" s="138"/>
      <c r="C49" s="65"/>
      <c r="D49" s="4" t="s">
        <v>103</v>
      </c>
    </row>
    <row r="50" spans="1:20">
      <c r="A50" s="139" t="s">
        <v>3</v>
      </c>
      <c r="B50" s="140"/>
      <c r="C50" s="66"/>
      <c r="D50" s="4" t="s">
        <v>51</v>
      </c>
    </row>
    <row r="51" spans="1:20">
      <c r="A51" s="139" t="s">
        <v>4</v>
      </c>
      <c r="B51" s="140"/>
      <c r="C51" s="66"/>
      <c r="D51" s="4" t="s">
        <v>52</v>
      </c>
    </row>
    <row r="52" spans="1:20">
      <c r="A52" s="137" t="s">
        <v>36</v>
      </c>
      <c r="B52" s="138"/>
      <c r="C52" s="65"/>
      <c r="D52" s="4" t="s">
        <v>104</v>
      </c>
    </row>
    <row r="53" spans="1:20">
      <c r="A53" s="139" t="s">
        <v>5</v>
      </c>
      <c r="B53" s="140"/>
      <c r="C53" s="66"/>
      <c r="D53" s="4" t="s">
        <v>53</v>
      </c>
      <c r="H53" s="4" t="s">
        <v>54</v>
      </c>
    </row>
    <row r="54" spans="1:20" ht="42.75" customHeight="1">
      <c r="A54" s="137" t="s">
        <v>6</v>
      </c>
      <c r="B54" s="138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37" t="s">
        <v>7</v>
      </c>
      <c r="B55" s="138"/>
      <c r="C55" s="65"/>
      <c r="D55" s="4" t="s">
        <v>55</v>
      </c>
      <c r="I55" s="4" t="s">
        <v>57</v>
      </c>
      <c r="T55" s="4" t="s">
        <v>54</v>
      </c>
    </row>
    <row r="56" spans="1:20">
      <c r="A56" s="98" t="s">
        <v>0</v>
      </c>
      <c r="B56" s="99"/>
      <c r="C56" s="80"/>
      <c r="D56" s="4" t="s">
        <v>105</v>
      </c>
    </row>
    <row r="57" spans="1:20">
      <c r="A57" s="100" t="s">
        <v>12</v>
      </c>
      <c r="B57" s="100"/>
      <c r="C57" s="80"/>
      <c r="D57" s="4" t="s">
        <v>105</v>
      </c>
    </row>
    <row r="58" spans="1:20">
      <c r="A58" s="101" t="s">
        <v>19</v>
      </c>
      <c r="B58" s="102"/>
      <c r="C58" s="81"/>
      <c r="D58" s="4" t="s">
        <v>105</v>
      </c>
    </row>
    <row r="59" spans="1:20">
      <c r="A59" s="101" t="s">
        <v>20</v>
      </c>
      <c r="B59" s="102"/>
      <c r="C59" s="81"/>
      <c r="D59" s="4" t="s">
        <v>105</v>
      </c>
    </row>
    <row r="60" spans="1:20">
      <c r="A60" s="131" t="s">
        <v>21</v>
      </c>
      <c r="B60" s="131"/>
      <c r="C60" s="81"/>
      <c r="D60" s="4" t="s">
        <v>105</v>
      </c>
    </row>
    <row r="61" spans="1:20">
      <c r="A61" s="132" t="s">
        <v>22</v>
      </c>
      <c r="B61" s="132"/>
      <c r="C61" s="82"/>
      <c r="D61" s="4" t="s">
        <v>105</v>
      </c>
      <c r="K61" s="4" t="s">
        <v>58</v>
      </c>
    </row>
    <row r="62" spans="1:20">
      <c r="A62" s="133" t="s">
        <v>13</v>
      </c>
      <c r="B62" s="134"/>
      <c r="C62" s="82"/>
      <c r="D62" s="4" t="s">
        <v>55</v>
      </c>
      <c r="K62" s="4" t="s">
        <v>59</v>
      </c>
    </row>
    <row r="63" spans="1:20">
      <c r="A63" s="133" t="s">
        <v>14</v>
      </c>
      <c r="B63" s="134"/>
      <c r="C63" s="82"/>
      <c r="D63" s="4" t="s">
        <v>55</v>
      </c>
      <c r="K63" s="4" t="s">
        <v>60</v>
      </c>
    </row>
    <row r="64" spans="1:20">
      <c r="A64" s="133" t="s">
        <v>23</v>
      </c>
      <c r="B64" s="134"/>
      <c r="C64" s="82"/>
      <c r="D64" s="4" t="s">
        <v>55</v>
      </c>
    </row>
    <row r="65" spans="1:11">
      <c r="A65" s="133" t="s">
        <v>24</v>
      </c>
      <c r="B65" s="134"/>
      <c r="C65" s="82"/>
      <c r="D65" s="4" t="s">
        <v>55</v>
      </c>
    </row>
    <row r="66" spans="1:11">
      <c r="A66" s="132" t="s">
        <v>37</v>
      </c>
      <c r="B66" s="132"/>
      <c r="C66" s="82"/>
      <c r="D66" s="4" t="s">
        <v>105</v>
      </c>
    </row>
    <row r="67" spans="1:11">
      <c r="A67" s="132" t="s">
        <v>27</v>
      </c>
      <c r="B67" s="132"/>
      <c r="C67" s="82"/>
      <c r="D67" s="4" t="str">
        <f>D61</f>
        <v>will come from excel file upload</v>
      </c>
    </row>
    <row r="68" spans="1:11">
      <c r="A68" s="132" t="s">
        <v>50</v>
      </c>
      <c r="B68" s="132"/>
      <c r="C68" s="82"/>
      <c r="D68" s="4" t="s">
        <v>55</v>
      </c>
    </row>
    <row r="69" spans="1:11">
      <c r="A69" s="132" t="s">
        <v>38</v>
      </c>
      <c r="B69" s="132"/>
      <c r="C69" s="82"/>
      <c r="D69" s="4" t="s">
        <v>55</v>
      </c>
      <c r="K69" s="4" t="s">
        <v>61</v>
      </c>
    </row>
    <row r="70" spans="1:11">
      <c r="A70" s="132" t="s">
        <v>40</v>
      </c>
      <c r="B70" s="132"/>
      <c r="C70" s="82"/>
      <c r="D70" s="4" t="s">
        <v>55</v>
      </c>
      <c r="K70" s="4" t="s">
        <v>59</v>
      </c>
    </row>
    <row r="71" spans="1:11">
      <c r="A71" s="132" t="s">
        <v>39</v>
      </c>
      <c r="B71" s="132"/>
      <c r="C71" s="82"/>
      <c r="D71" s="4" t="s">
        <v>55</v>
      </c>
      <c r="K71" s="4" t="s">
        <v>60</v>
      </c>
    </row>
    <row r="72" spans="1:11">
      <c r="A72" s="132" t="s">
        <v>23</v>
      </c>
      <c r="B72" s="132"/>
      <c r="C72" s="82"/>
      <c r="D72" s="4" t="s">
        <v>55</v>
      </c>
      <c r="K72" s="4" t="s">
        <v>62</v>
      </c>
    </row>
    <row r="73" spans="1:11">
      <c r="A73" s="132" t="s">
        <v>24</v>
      </c>
      <c r="B73" s="132"/>
      <c r="C73" s="82"/>
      <c r="D73" s="4" t="s">
        <v>55</v>
      </c>
      <c r="K73" s="4" t="s">
        <v>63</v>
      </c>
    </row>
    <row r="74" spans="1:11">
      <c r="A74" s="132" t="s">
        <v>44</v>
      </c>
      <c r="B74" s="132"/>
      <c r="C74" s="82"/>
      <c r="D74" s="4" t="s">
        <v>55</v>
      </c>
      <c r="K74" s="4" t="s">
        <v>64</v>
      </c>
    </row>
    <row r="75" spans="1:11">
      <c r="A75" s="132" t="s">
        <v>45</v>
      </c>
      <c r="B75" s="132"/>
      <c r="C75" s="82"/>
      <c r="D75" s="4" t="s">
        <v>55</v>
      </c>
      <c r="K75" s="4" t="s">
        <v>65</v>
      </c>
    </row>
    <row r="76" spans="1:11">
      <c r="A76" s="132" t="s">
        <v>46</v>
      </c>
      <c r="B76" s="132"/>
      <c r="C76" s="82"/>
      <c r="D76" s="4" t="s">
        <v>55</v>
      </c>
      <c r="K76" s="4" t="s">
        <v>66</v>
      </c>
    </row>
    <row r="77" spans="1:11">
      <c r="A77" s="132" t="s">
        <v>47</v>
      </c>
      <c r="B77" s="132"/>
      <c r="C77" s="82"/>
      <c r="D77" s="4" t="s">
        <v>55</v>
      </c>
      <c r="K77" s="4" t="s">
        <v>67</v>
      </c>
    </row>
    <row r="78" spans="1:11">
      <c r="A78" s="132" t="s">
        <v>48</v>
      </c>
      <c r="B78" s="132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5" t="s">
        <v>43</v>
      </c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7"/>
      <c r="O82" s="141" t="s">
        <v>87</v>
      </c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3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25" t="s">
        <v>25</v>
      </c>
      <c r="B86" s="125"/>
      <c r="C86" s="125"/>
      <c r="D86" s="125"/>
      <c r="E86" s="125"/>
      <c r="F86" s="125"/>
      <c r="G86" s="125"/>
      <c r="H86" s="125"/>
      <c r="I86" s="125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26"/>
      <c r="L87" s="127"/>
      <c r="M87" s="127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28" t="s">
        <v>0</v>
      </c>
      <c r="B91" s="130" t="s">
        <v>12</v>
      </c>
      <c r="C91" s="106" t="s">
        <v>125</v>
      </c>
      <c r="D91" s="112" t="s">
        <v>37</v>
      </c>
      <c r="E91" s="95" t="s">
        <v>19</v>
      </c>
      <c r="F91" s="24" t="s">
        <v>20</v>
      </c>
      <c r="G91" s="95" t="s">
        <v>21</v>
      </c>
      <c r="H91" s="135" t="s">
        <v>27</v>
      </c>
      <c r="I91" s="95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12" t="s">
        <v>37</v>
      </c>
      <c r="P91" s="113" t="s">
        <v>27</v>
      </c>
      <c r="Q91" s="113" t="s">
        <v>50</v>
      </c>
      <c r="R91" s="113" t="s">
        <v>38</v>
      </c>
      <c r="S91" s="113" t="s">
        <v>40</v>
      </c>
      <c r="T91" s="113" t="s">
        <v>76</v>
      </c>
      <c r="U91" s="113" t="s">
        <v>23</v>
      </c>
      <c r="V91" s="113" t="s">
        <v>24</v>
      </c>
      <c r="W91" s="113" t="s">
        <v>44</v>
      </c>
      <c r="X91" s="113" t="s">
        <v>45</v>
      </c>
      <c r="Y91" s="113" t="s">
        <v>46</v>
      </c>
      <c r="Z91" s="113" t="s">
        <v>47</v>
      </c>
      <c r="AA91" s="113" t="s">
        <v>48</v>
      </c>
      <c r="AB91" s="113" t="s">
        <v>73</v>
      </c>
      <c r="AC91" s="113" t="s">
        <v>74</v>
      </c>
      <c r="AD91" s="114" t="s">
        <v>75</v>
      </c>
    </row>
    <row r="92" spans="1:33">
      <c r="A92" s="129"/>
      <c r="B92" s="130"/>
      <c r="C92" s="107"/>
      <c r="D92" s="112"/>
      <c r="E92" s="96"/>
      <c r="F92" s="26"/>
      <c r="G92" s="96"/>
      <c r="H92" s="136"/>
      <c r="I92" s="96"/>
      <c r="J92" s="26"/>
      <c r="K92" s="26"/>
      <c r="L92" s="26"/>
      <c r="M92" s="26"/>
      <c r="O92" s="112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4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04" t="s">
        <v>101</v>
      </c>
      <c r="B97" s="105"/>
      <c r="C97" s="105"/>
      <c r="D97" s="105"/>
      <c r="E97" s="105"/>
      <c r="F97" s="105"/>
      <c r="G97" s="105"/>
      <c r="H97" s="105"/>
      <c r="I97" s="105"/>
      <c r="J97" s="103" t="s">
        <v>102</v>
      </c>
      <c r="K97" s="103"/>
      <c r="L97" s="103"/>
      <c r="M97" s="103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13" t="s">
        <v>76</v>
      </c>
      <c r="B101" s="113"/>
      <c r="C101" s="83"/>
      <c r="D101" s="4" t="s">
        <v>78</v>
      </c>
    </row>
    <row r="102" spans="1:31">
      <c r="A102" s="113" t="s">
        <v>23</v>
      </c>
      <c r="B102" s="113"/>
      <c r="C102" s="83"/>
      <c r="D102" s="4" t="s">
        <v>82</v>
      </c>
    </row>
    <row r="103" spans="1:31">
      <c r="A103" s="113" t="s">
        <v>44</v>
      </c>
      <c r="B103" s="113"/>
      <c r="C103" s="83"/>
      <c r="D103" s="4" t="s">
        <v>83</v>
      </c>
    </row>
    <row r="104" spans="1:31">
      <c r="A104" s="113" t="s">
        <v>73</v>
      </c>
      <c r="B104" s="113"/>
      <c r="C104" s="83"/>
      <c r="D104" s="4" t="s">
        <v>79</v>
      </c>
    </row>
    <row r="105" spans="1:31">
      <c r="A105" s="113" t="s">
        <v>74</v>
      </c>
      <c r="B105" s="113"/>
      <c r="C105" s="83"/>
      <c r="D105" s="4" t="s">
        <v>80</v>
      </c>
    </row>
    <row r="106" spans="1:31">
      <c r="A106" s="114" t="s">
        <v>75</v>
      </c>
      <c r="B106" s="114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5" t="s">
        <v>43</v>
      </c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7"/>
      <c r="O111" s="141" t="s">
        <v>87</v>
      </c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3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25" t="s">
        <v>25</v>
      </c>
      <c r="B115" s="125"/>
      <c r="C115" s="125"/>
      <c r="D115" s="125"/>
      <c r="E115" s="125"/>
      <c r="F115" s="125"/>
      <c r="G115" s="125"/>
      <c r="H115" s="125"/>
      <c r="I115" s="125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26"/>
      <c r="L116" s="127"/>
      <c r="M116" s="127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28" t="s">
        <v>0</v>
      </c>
      <c r="B120" s="130" t="s">
        <v>12</v>
      </c>
      <c r="C120" s="106" t="s">
        <v>123</v>
      </c>
      <c r="D120" s="110" t="s">
        <v>37</v>
      </c>
      <c r="E120" s="95" t="s">
        <v>122</v>
      </c>
      <c r="F120" s="24" t="s">
        <v>93</v>
      </c>
      <c r="G120" s="95" t="s">
        <v>21</v>
      </c>
      <c r="H120" s="108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12" t="s">
        <v>37</v>
      </c>
      <c r="P120" s="113" t="s">
        <v>27</v>
      </c>
      <c r="Q120" s="113" t="s">
        <v>50</v>
      </c>
      <c r="R120" s="113" t="s">
        <v>38</v>
      </c>
      <c r="S120" s="113" t="s">
        <v>40</v>
      </c>
      <c r="T120" s="113" t="s">
        <v>76</v>
      </c>
      <c r="U120" s="113" t="s">
        <v>23</v>
      </c>
      <c r="V120" s="113" t="s">
        <v>24</v>
      </c>
      <c r="W120" s="113" t="s">
        <v>44</v>
      </c>
      <c r="X120" s="113" t="s">
        <v>45</v>
      </c>
      <c r="Y120" s="113" t="s">
        <v>46</v>
      </c>
      <c r="Z120" s="113" t="s">
        <v>47</v>
      </c>
      <c r="AA120" s="113" t="s">
        <v>48</v>
      </c>
      <c r="AB120" s="113" t="s">
        <v>73</v>
      </c>
      <c r="AC120" s="144" t="s">
        <v>95</v>
      </c>
      <c r="AD120" s="113" t="s">
        <v>74</v>
      </c>
      <c r="AE120" s="114" t="s">
        <v>75</v>
      </c>
    </row>
    <row r="121" spans="1:34">
      <c r="A121" s="129"/>
      <c r="B121" s="130"/>
      <c r="C121" s="107"/>
      <c r="D121" s="111"/>
      <c r="E121" s="96"/>
      <c r="F121" s="26"/>
      <c r="G121" s="96"/>
      <c r="H121" s="109"/>
      <c r="I121" s="25"/>
      <c r="J121" s="26"/>
      <c r="K121" s="26"/>
      <c r="L121" s="26"/>
      <c r="M121" s="26"/>
      <c r="O121" s="112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44"/>
      <c r="AD121" s="113"/>
      <c r="AE121" s="114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04" t="s">
        <v>101</v>
      </c>
      <c r="B126" s="105"/>
      <c r="C126" s="105"/>
      <c r="D126" s="105"/>
      <c r="E126" s="105"/>
      <c r="F126" s="105"/>
      <c r="G126" s="105"/>
      <c r="H126" s="105"/>
      <c r="I126" s="105"/>
      <c r="J126" s="103" t="s">
        <v>102</v>
      </c>
      <c r="K126" s="103"/>
      <c r="L126" s="103"/>
      <c r="M126" s="103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B12" sqref="B12:B15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317</v>
      </c>
      <c r="B7" s="86" t="s">
        <v>300</v>
      </c>
      <c r="C7" s="90" t="s">
        <v>68</v>
      </c>
      <c r="D7" s="90" t="s">
        <v>41</v>
      </c>
      <c r="E7" s="90">
        <v>2399</v>
      </c>
      <c r="G7" s="91">
        <v>42228</v>
      </c>
      <c r="H7" s="90">
        <v>2399</v>
      </c>
      <c r="I7" s="90">
        <v>2380</v>
      </c>
      <c r="J7" s="90">
        <v>2412</v>
      </c>
      <c r="K7" s="91">
        <v>42230</v>
      </c>
      <c r="L7" s="90">
        <v>2392</v>
      </c>
    </row>
    <row r="8" spans="1:12" s="90" customFormat="1">
      <c r="A8" s="86" t="s">
        <v>317</v>
      </c>
      <c r="B8" s="86" t="s">
        <v>318</v>
      </c>
      <c r="C8" s="90" t="s">
        <v>69</v>
      </c>
      <c r="D8" s="90" t="s">
        <v>41</v>
      </c>
      <c r="E8" s="90">
        <v>2147</v>
      </c>
      <c r="G8" s="91">
        <v>42195</v>
      </c>
      <c r="H8" s="90">
        <v>2147</v>
      </c>
      <c r="I8" s="90">
        <v>2132</v>
      </c>
      <c r="J8" s="90">
        <v>2155</v>
      </c>
      <c r="K8" s="91">
        <v>42219</v>
      </c>
      <c r="L8" s="90">
        <v>2135</v>
      </c>
    </row>
    <row r="9" spans="1:12" s="90" customFormat="1">
      <c r="A9" s="86" t="s">
        <v>317</v>
      </c>
      <c r="B9" s="86" t="s">
        <v>301</v>
      </c>
      <c r="C9" s="90" t="s">
        <v>70</v>
      </c>
      <c r="D9" s="90" t="s">
        <v>41</v>
      </c>
      <c r="E9" s="90">
        <v>431.9</v>
      </c>
      <c r="G9" s="91">
        <v>42235</v>
      </c>
      <c r="H9" s="90">
        <v>431.9</v>
      </c>
      <c r="I9" s="90">
        <v>427</v>
      </c>
      <c r="J9" s="90">
        <v>434.2</v>
      </c>
      <c r="K9" s="91">
        <v>42238</v>
      </c>
      <c r="L9" s="90">
        <v>428.5</v>
      </c>
    </row>
    <row r="10" spans="1:12" s="90" customFormat="1">
      <c r="A10" s="86" t="s">
        <v>317</v>
      </c>
      <c r="B10" s="86" t="s">
        <v>302</v>
      </c>
      <c r="C10" s="90" t="s">
        <v>71</v>
      </c>
      <c r="D10" s="90" t="s">
        <v>42</v>
      </c>
      <c r="E10" s="90">
        <v>1362</v>
      </c>
      <c r="G10" s="91">
        <v>42197</v>
      </c>
      <c r="H10" s="90">
        <v>1362</v>
      </c>
      <c r="I10" s="90">
        <v>1347</v>
      </c>
      <c r="J10" s="90">
        <v>1371</v>
      </c>
      <c r="K10" s="91">
        <v>42217</v>
      </c>
      <c r="L10" s="90">
        <v>1371</v>
      </c>
    </row>
    <row r="11" spans="1:12" s="90" customFormat="1">
      <c r="A11" s="86"/>
      <c r="G11" s="91"/>
      <c r="K11" s="91"/>
    </row>
    <row r="12" spans="1:12" s="90" customFormat="1">
      <c r="A12" s="86" t="s">
        <v>316</v>
      </c>
      <c r="B12" s="86" t="s">
        <v>319</v>
      </c>
      <c r="C12" s="90" t="s">
        <v>89</v>
      </c>
      <c r="D12" s="90" t="s">
        <v>42</v>
      </c>
      <c r="F12" s="90">
        <v>7900</v>
      </c>
      <c r="G12" s="91">
        <v>42224</v>
      </c>
      <c r="H12" s="90">
        <v>35</v>
      </c>
      <c r="I12" s="90">
        <v>45</v>
      </c>
      <c r="J12" s="90">
        <v>30</v>
      </c>
      <c r="K12" s="91">
        <v>42230</v>
      </c>
      <c r="L12" s="90">
        <v>42</v>
      </c>
    </row>
    <row r="13" spans="1:12" s="90" customFormat="1">
      <c r="A13" s="86" t="s">
        <v>316</v>
      </c>
      <c r="B13" s="86" t="s">
        <v>320</v>
      </c>
      <c r="C13" s="90" t="s">
        <v>90</v>
      </c>
      <c r="D13" s="90" t="s">
        <v>41</v>
      </c>
      <c r="F13" s="90">
        <v>2600</v>
      </c>
      <c r="G13" s="91">
        <v>42205</v>
      </c>
      <c r="H13" s="90">
        <v>55</v>
      </c>
      <c r="I13" s="90">
        <v>35</v>
      </c>
      <c r="J13" s="90">
        <v>65</v>
      </c>
      <c r="K13" s="91">
        <v>42219</v>
      </c>
      <c r="L13" s="90">
        <v>44</v>
      </c>
    </row>
    <row r="14" spans="1:12" s="90" customFormat="1">
      <c r="A14" s="86" t="s">
        <v>316</v>
      </c>
      <c r="B14" s="86" t="s">
        <v>321</v>
      </c>
      <c r="C14" s="90" t="s">
        <v>91</v>
      </c>
      <c r="D14" s="90" t="s">
        <v>42</v>
      </c>
      <c r="F14" s="90">
        <v>1800</v>
      </c>
      <c r="G14" s="91">
        <v>42235</v>
      </c>
      <c r="H14" s="90">
        <v>78</v>
      </c>
      <c r="I14" s="90">
        <v>95</v>
      </c>
      <c r="J14" s="90">
        <v>68</v>
      </c>
      <c r="K14" s="91">
        <v>42242</v>
      </c>
      <c r="L14" s="90">
        <v>92</v>
      </c>
    </row>
    <row r="15" spans="1:12" s="90" customFormat="1">
      <c r="A15" s="86" t="s">
        <v>316</v>
      </c>
      <c r="B15" s="86" t="s">
        <v>322</v>
      </c>
      <c r="C15" s="90" t="s">
        <v>92</v>
      </c>
      <c r="D15" s="90" t="s">
        <v>42</v>
      </c>
      <c r="F15" s="90">
        <v>525</v>
      </c>
      <c r="G15" s="91">
        <v>42201</v>
      </c>
      <c r="H15" s="90">
        <v>42</v>
      </c>
      <c r="I15" s="90">
        <v>60</v>
      </c>
      <c r="J15" s="90">
        <v>32</v>
      </c>
      <c r="K15" s="91">
        <v>42217</v>
      </c>
      <c r="L15" s="90">
        <v>38</v>
      </c>
    </row>
    <row r="16" spans="1:12" s="90" customFormat="1">
      <c r="A16" s="86"/>
      <c r="G16" s="91"/>
      <c r="K16" s="91"/>
    </row>
    <row r="17" spans="1:12" s="90" customFormat="1">
      <c r="A17" s="86"/>
      <c r="G17" s="91"/>
      <c r="K17" s="91"/>
    </row>
    <row r="18" spans="1:12" s="90" customFormat="1">
      <c r="A18" s="86"/>
      <c r="G18" s="91"/>
      <c r="K18" s="91"/>
    </row>
    <row r="19" spans="1:12" s="90" customFormat="1">
      <c r="A19" s="86"/>
      <c r="G19" s="91"/>
      <c r="K19" s="91"/>
    </row>
    <row r="20" spans="1:12" s="90" customFormat="1">
      <c r="A20" s="86"/>
      <c r="G20" s="91"/>
      <c r="K20" s="91"/>
    </row>
    <row r="21" spans="1:12" s="90" customFormat="1">
      <c r="A21" s="86"/>
      <c r="G21" s="91"/>
      <c r="K21" s="91"/>
    </row>
    <row r="22" spans="1:12" s="90" customFormat="1">
      <c r="A22" s="86"/>
      <c r="G22" s="91"/>
      <c r="K22" s="91"/>
    </row>
    <row r="23" spans="1:12" s="90" customFormat="1">
      <c r="A23" s="86"/>
      <c r="G23" s="91"/>
      <c r="K23" s="91"/>
    </row>
    <row r="24" spans="1:12" s="90" customFormat="1">
      <c r="A24" s="86"/>
      <c r="G24" s="91"/>
      <c r="K24" s="91"/>
    </row>
    <row r="25" spans="1:12" s="90" customFormat="1">
      <c r="A25" s="86"/>
      <c r="B25" s="86"/>
      <c r="C25" s="86"/>
      <c r="D25" s="86"/>
      <c r="E25" s="86"/>
      <c r="F25" s="86"/>
      <c r="G25" s="89"/>
      <c r="H25" s="86"/>
      <c r="I25" s="86"/>
      <c r="J25" s="86"/>
      <c r="K25" s="89"/>
      <c r="L25" s="86"/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171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172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173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174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175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176</v>
      </c>
      <c r="B6" t="s">
        <v>140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177</v>
      </c>
      <c r="B7" t="s">
        <v>141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178</v>
      </c>
      <c r="B8" t="s">
        <v>142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179</v>
      </c>
      <c r="B9" t="s">
        <v>143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180</v>
      </c>
      <c r="B10" t="s">
        <v>134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181</v>
      </c>
      <c r="B11" t="s">
        <v>131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182</v>
      </c>
      <c r="B12" t="s">
        <v>129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183</v>
      </c>
      <c r="B13" t="s">
        <v>128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184</v>
      </c>
      <c r="B14" t="s">
        <v>144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185</v>
      </c>
      <c r="B15" t="s">
        <v>145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186</v>
      </c>
      <c r="B16" t="s">
        <v>140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187</v>
      </c>
      <c r="B17" t="s">
        <v>130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188</v>
      </c>
      <c r="B18" t="s">
        <v>146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189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190</v>
      </c>
      <c r="B20" t="s">
        <v>147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191</v>
      </c>
      <c r="B21" t="s">
        <v>148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192</v>
      </c>
      <c r="B22" t="s">
        <v>149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193</v>
      </c>
      <c r="B23" t="s">
        <v>150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194</v>
      </c>
      <c r="B24" t="s">
        <v>128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195</v>
      </c>
      <c r="B25" t="s">
        <v>134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196</v>
      </c>
      <c r="B26" t="s">
        <v>131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197</v>
      </c>
      <c r="B27" t="s">
        <v>151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198</v>
      </c>
      <c r="B28" t="s">
        <v>134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199</v>
      </c>
      <c r="B29" t="s">
        <v>129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200</v>
      </c>
      <c r="B30" t="s">
        <v>133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201</v>
      </c>
      <c r="B31" t="s">
        <v>140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202</v>
      </c>
      <c r="B32" t="s">
        <v>150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203</v>
      </c>
      <c r="B33" t="s">
        <v>142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204</v>
      </c>
      <c r="B34" t="s">
        <v>152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205</v>
      </c>
      <c r="B35" t="s">
        <v>130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206</v>
      </c>
      <c r="B36" t="s">
        <v>140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207</v>
      </c>
      <c r="B37" t="s">
        <v>132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208</v>
      </c>
      <c r="B38" t="s">
        <v>153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209</v>
      </c>
      <c r="B39" t="s">
        <v>154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210</v>
      </c>
      <c r="B40" t="s">
        <v>155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211</v>
      </c>
      <c r="B41" t="s">
        <v>145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212</v>
      </c>
      <c r="B42" t="s">
        <v>156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213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214</v>
      </c>
      <c r="B44" t="s">
        <v>157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215</v>
      </c>
      <c r="B45" t="s">
        <v>144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216</v>
      </c>
      <c r="B46" t="s">
        <v>140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217</v>
      </c>
      <c r="B47" t="s">
        <v>158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218</v>
      </c>
      <c r="B48" t="s">
        <v>156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219</v>
      </c>
      <c r="B49" t="s">
        <v>159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220</v>
      </c>
      <c r="B50" t="s">
        <v>150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221</v>
      </c>
      <c r="B51" t="s">
        <v>142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222</v>
      </c>
      <c r="B52" t="s">
        <v>160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223</v>
      </c>
      <c r="B53" t="s">
        <v>128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224</v>
      </c>
      <c r="B54" t="s">
        <v>147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225</v>
      </c>
      <c r="B55" t="s">
        <v>131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226</v>
      </c>
      <c r="B56" t="s">
        <v>131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227</v>
      </c>
      <c r="B57" t="s">
        <v>161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228</v>
      </c>
      <c r="B58" t="s">
        <v>158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229</v>
      </c>
      <c r="B59" t="s">
        <v>128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230</v>
      </c>
      <c r="B60" t="s">
        <v>142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231</v>
      </c>
      <c r="B61" t="s">
        <v>132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232</v>
      </c>
      <c r="B62" t="s">
        <v>162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233</v>
      </c>
      <c r="B63" t="s">
        <v>163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234</v>
      </c>
      <c r="B64" t="s">
        <v>145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235</v>
      </c>
      <c r="B65" t="s">
        <v>131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236</v>
      </c>
      <c r="B66" t="s">
        <v>132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269</v>
      </c>
    </row>
    <row r="67" spans="1:16">
      <c r="A67" t="s">
        <v>237</v>
      </c>
      <c r="B67" t="s">
        <v>158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270</v>
      </c>
    </row>
    <row r="68" spans="1:16">
      <c r="A68" t="s">
        <v>238</v>
      </c>
      <c r="B68" t="s">
        <v>155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239</v>
      </c>
      <c r="B69" t="s">
        <v>164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240</v>
      </c>
      <c r="B70" t="s">
        <v>128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241</v>
      </c>
      <c r="B71" t="s">
        <v>155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242</v>
      </c>
      <c r="B72" t="s">
        <v>142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243</v>
      </c>
      <c r="B73" t="s">
        <v>147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244</v>
      </c>
      <c r="B74" t="s">
        <v>142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245</v>
      </c>
      <c r="B75" t="s">
        <v>131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246</v>
      </c>
      <c r="B76" t="s">
        <v>165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247</v>
      </c>
      <c r="B77" t="s">
        <v>166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248</v>
      </c>
      <c r="B78" t="s">
        <v>128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249</v>
      </c>
      <c r="B79" t="s">
        <v>147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250</v>
      </c>
      <c r="B80" t="s">
        <v>162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251</v>
      </c>
      <c r="B81" t="s">
        <v>155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252</v>
      </c>
      <c r="B82" t="s">
        <v>161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253</v>
      </c>
      <c r="B83" t="s">
        <v>164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254</v>
      </c>
      <c r="B84" t="s">
        <v>167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255</v>
      </c>
      <c r="B85" t="s">
        <v>165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256</v>
      </c>
      <c r="B86" t="s">
        <v>155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257</v>
      </c>
      <c r="B87" t="s">
        <v>162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258</v>
      </c>
      <c r="B88" t="s">
        <v>142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259</v>
      </c>
      <c r="B89" t="s">
        <v>147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260</v>
      </c>
      <c r="B90" t="s">
        <v>164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261</v>
      </c>
      <c r="B91" t="s">
        <v>168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262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263</v>
      </c>
      <c r="B93" t="s">
        <v>169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264</v>
      </c>
      <c r="B94" t="s">
        <v>170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265</v>
      </c>
      <c r="B95" t="s">
        <v>142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266</v>
      </c>
      <c r="B96" t="s">
        <v>164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267</v>
      </c>
      <c r="B97" t="s">
        <v>161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268</v>
      </c>
      <c r="B98" t="s">
        <v>155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171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280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281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282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283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284</v>
      </c>
      <c r="B6" t="s">
        <v>271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285</v>
      </c>
      <c r="B7" t="s">
        <v>272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286</v>
      </c>
      <c r="B8" t="s">
        <v>273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297</v>
      </c>
    </row>
    <row r="9" spans="1:13">
      <c r="A9" t="s">
        <v>287</v>
      </c>
      <c r="B9" t="s">
        <v>272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288</v>
      </c>
      <c r="B10" t="s">
        <v>272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289</v>
      </c>
      <c r="B11" t="s">
        <v>274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290</v>
      </c>
      <c r="B12" t="s">
        <v>275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291</v>
      </c>
      <c r="B13" t="s">
        <v>276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292</v>
      </c>
      <c r="B14" t="s">
        <v>277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293</v>
      </c>
      <c r="B15" t="s">
        <v>272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294</v>
      </c>
      <c r="B16" t="s">
        <v>272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295</v>
      </c>
      <c r="B17" t="s">
        <v>278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296</v>
      </c>
      <c r="B18" t="s">
        <v>279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sqref="A1:XFD1048576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304</v>
      </c>
      <c r="B7" s="90" t="s">
        <v>300</v>
      </c>
      <c r="C7" s="90" t="s">
        <v>126</v>
      </c>
      <c r="D7" s="90" t="s">
        <v>42</v>
      </c>
      <c r="G7" s="91">
        <v>42373</v>
      </c>
      <c r="H7" s="90">
        <v>140.9</v>
      </c>
      <c r="I7" s="90">
        <v>140.9</v>
      </c>
      <c r="J7" s="90">
        <f>H7*95%</f>
        <v>133.85499999999999</v>
      </c>
      <c r="K7" s="91">
        <v>42375</v>
      </c>
      <c r="L7" s="90">
        <v>140.9</v>
      </c>
    </row>
    <row r="8" spans="1:12" s="90" customFormat="1">
      <c r="A8" s="86" t="s">
        <v>304</v>
      </c>
      <c r="B8" s="90" t="s">
        <v>301</v>
      </c>
      <c r="C8" s="90" t="s">
        <v>127</v>
      </c>
      <c r="D8" s="90" t="s">
        <v>42</v>
      </c>
      <c r="G8" s="91">
        <v>42374</v>
      </c>
      <c r="H8" s="90">
        <v>261.8</v>
      </c>
      <c r="I8" s="90">
        <v>345</v>
      </c>
      <c r="J8" s="90">
        <f>H8*95%</f>
        <v>248.71</v>
      </c>
      <c r="K8" s="91">
        <v>42374</v>
      </c>
      <c r="L8" s="90">
        <v>264.12</v>
      </c>
    </row>
    <row r="9" spans="1:12" s="90" customFormat="1">
      <c r="A9" s="86" t="s">
        <v>304</v>
      </c>
      <c r="B9" s="90" t="s">
        <v>302</v>
      </c>
      <c r="C9" s="90" t="s">
        <v>303</v>
      </c>
      <c r="D9" s="90" t="s">
        <v>42</v>
      </c>
      <c r="G9" s="91">
        <v>42375</v>
      </c>
      <c r="H9" s="90">
        <v>327</v>
      </c>
      <c r="I9" s="90">
        <v>331</v>
      </c>
      <c r="J9" s="90">
        <f>H9*95%</f>
        <v>310.64999999999998</v>
      </c>
      <c r="K9" s="91">
        <v>42375</v>
      </c>
      <c r="L9" s="90">
        <v>331</v>
      </c>
    </row>
    <row r="10" spans="1:12" s="90" customFormat="1">
      <c r="A10" s="86"/>
      <c r="G10" s="91"/>
      <c r="K10" s="91"/>
    </row>
    <row r="11" spans="1:12" s="90" customFormat="1">
      <c r="A11" s="86" t="s">
        <v>305</v>
      </c>
      <c r="B11" s="90" t="s">
        <v>308</v>
      </c>
      <c r="C11" s="90" t="s">
        <v>68</v>
      </c>
      <c r="D11" s="90" t="s">
        <v>41</v>
      </c>
      <c r="E11" s="90">
        <v>2399</v>
      </c>
      <c r="G11" s="91">
        <v>42228</v>
      </c>
      <c r="H11" s="90">
        <v>2399</v>
      </c>
      <c r="I11" s="90">
        <v>2380</v>
      </c>
      <c r="J11" s="90">
        <v>2412</v>
      </c>
      <c r="K11" s="91">
        <v>42230</v>
      </c>
      <c r="L11" s="90">
        <v>2392</v>
      </c>
    </row>
    <row r="12" spans="1:12" s="90" customFormat="1">
      <c r="A12" s="86" t="s">
        <v>305</v>
      </c>
      <c r="B12" s="90" t="s">
        <v>309</v>
      </c>
      <c r="C12" s="90" t="s">
        <v>69</v>
      </c>
      <c r="D12" s="90" t="s">
        <v>41</v>
      </c>
      <c r="E12" s="90">
        <v>2147</v>
      </c>
      <c r="G12" s="91">
        <v>42195</v>
      </c>
      <c r="H12" s="90">
        <v>2147</v>
      </c>
      <c r="I12" s="90">
        <v>2132</v>
      </c>
      <c r="J12" s="90">
        <v>2155</v>
      </c>
      <c r="K12" s="91">
        <v>42219</v>
      </c>
      <c r="L12" s="90">
        <v>2135</v>
      </c>
    </row>
    <row r="13" spans="1:12" s="90" customFormat="1">
      <c r="A13" s="86" t="s">
        <v>306</v>
      </c>
      <c r="B13" s="90" t="s">
        <v>310</v>
      </c>
      <c r="C13" s="90" t="s">
        <v>70</v>
      </c>
      <c r="D13" s="90" t="s">
        <v>41</v>
      </c>
      <c r="E13" s="90">
        <v>431.9</v>
      </c>
      <c r="G13" s="91">
        <v>42235</v>
      </c>
      <c r="H13" s="90">
        <v>431.9</v>
      </c>
      <c r="I13" s="90">
        <v>427</v>
      </c>
      <c r="J13" s="90">
        <v>434.2</v>
      </c>
      <c r="K13" s="91">
        <v>42238</v>
      </c>
      <c r="L13" s="90">
        <v>428.5</v>
      </c>
    </row>
    <row r="14" spans="1:12" s="90" customFormat="1">
      <c r="A14" s="86" t="s">
        <v>306</v>
      </c>
      <c r="B14" s="90" t="s">
        <v>311</v>
      </c>
      <c r="C14" s="90" t="s">
        <v>71</v>
      </c>
      <c r="D14" s="90" t="s">
        <v>42</v>
      </c>
      <c r="E14" s="90">
        <v>1362</v>
      </c>
      <c r="G14" s="91">
        <v>42197</v>
      </c>
      <c r="H14" s="90">
        <v>1362</v>
      </c>
      <c r="I14" s="90">
        <v>1347</v>
      </c>
      <c r="J14" s="90">
        <v>1371</v>
      </c>
      <c r="K14" s="91">
        <v>42217</v>
      </c>
      <c r="L14" s="90">
        <v>1371</v>
      </c>
    </row>
    <row r="15" spans="1:12" s="90" customFormat="1">
      <c r="A15" s="86"/>
      <c r="G15" s="91"/>
      <c r="K15" s="91"/>
    </row>
    <row r="16" spans="1:12" s="90" customFormat="1">
      <c r="A16" s="86" t="s">
        <v>307</v>
      </c>
      <c r="B16" s="90" t="s">
        <v>280</v>
      </c>
      <c r="C16" s="90" t="s">
        <v>89</v>
      </c>
      <c r="D16" s="90" t="s">
        <v>42</v>
      </c>
      <c r="F16" s="90">
        <v>7900</v>
      </c>
      <c r="G16" s="91">
        <v>42224</v>
      </c>
      <c r="H16" s="90">
        <v>35</v>
      </c>
      <c r="I16" s="90">
        <v>45</v>
      </c>
      <c r="J16" s="90">
        <v>30</v>
      </c>
      <c r="K16" s="91">
        <v>42230</v>
      </c>
      <c r="L16" s="90">
        <v>42</v>
      </c>
    </row>
    <row r="17" spans="1:12" s="90" customFormat="1">
      <c r="A17" s="86" t="s">
        <v>307</v>
      </c>
      <c r="B17" s="90" t="s">
        <v>281</v>
      </c>
      <c r="C17" s="90" t="s">
        <v>90</v>
      </c>
      <c r="D17" s="90" t="s">
        <v>41</v>
      </c>
      <c r="F17" s="90">
        <v>2600</v>
      </c>
      <c r="G17" s="91">
        <v>42205</v>
      </c>
      <c r="H17" s="90">
        <v>55</v>
      </c>
      <c r="I17" s="90">
        <v>35</v>
      </c>
      <c r="J17" s="90">
        <v>65</v>
      </c>
      <c r="K17" s="91">
        <v>42219</v>
      </c>
      <c r="L17" s="90">
        <v>44</v>
      </c>
    </row>
    <row r="18" spans="1:12" s="90" customFormat="1">
      <c r="A18" s="86" t="s">
        <v>307</v>
      </c>
      <c r="B18" s="90" t="s">
        <v>282</v>
      </c>
      <c r="C18" s="90" t="s">
        <v>91</v>
      </c>
      <c r="D18" s="90" t="s">
        <v>42</v>
      </c>
      <c r="F18" s="90">
        <v>1800</v>
      </c>
      <c r="G18" s="91">
        <v>42235</v>
      </c>
      <c r="H18" s="90">
        <v>78</v>
      </c>
      <c r="I18" s="90">
        <v>95</v>
      </c>
      <c r="J18" s="90">
        <v>68</v>
      </c>
      <c r="K18" s="91">
        <v>42242</v>
      </c>
      <c r="L18" s="90">
        <v>92</v>
      </c>
    </row>
    <row r="19" spans="1:12" s="90" customFormat="1">
      <c r="A19" s="86" t="s">
        <v>307</v>
      </c>
      <c r="B19" s="90" t="s">
        <v>283</v>
      </c>
      <c r="C19" s="90" t="s">
        <v>92</v>
      </c>
      <c r="D19" s="90" t="s">
        <v>42</v>
      </c>
      <c r="F19" s="90">
        <v>525</v>
      </c>
      <c r="G19" s="91">
        <v>42201</v>
      </c>
      <c r="H19" s="90">
        <v>42</v>
      </c>
      <c r="I19" s="90">
        <v>60</v>
      </c>
      <c r="J19" s="90">
        <v>32</v>
      </c>
      <c r="K19" s="91">
        <v>42217</v>
      </c>
      <c r="L19" s="90">
        <v>38</v>
      </c>
    </row>
    <row r="20" spans="1:12" s="90" customFormat="1">
      <c r="A20" s="86"/>
      <c r="G20" s="91"/>
      <c r="K20" s="91"/>
    </row>
    <row r="21" spans="1:12" s="90" customFormat="1">
      <c r="A21" s="86" t="s">
        <v>307</v>
      </c>
      <c r="B21" s="90" t="s">
        <v>283</v>
      </c>
      <c r="C21" s="90" t="s">
        <v>92</v>
      </c>
      <c r="D21" s="90" t="s">
        <v>42</v>
      </c>
      <c r="F21" s="90">
        <v>2399</v>
      </c>
      <c r="G21" s="91">
        <v>42235</v>
      </c>
      <c r="H21" s="90">
        <v>830</v>
      </c>
      <c r="I21" s="90">
        <v>837</v>
      </c>
      <c r="J21" s="90">
        <v>826</v>
      </c>
      <c r="K21" s="91">
        <v>42242</v>
      </c>
      <c r="L21" s="90">
        <v>837</v>
      </c>
    </row>
    <row r="22" spans="1:12" s="90" customFormat="1">
      <c r="A22" s="86" t="s">
        <v>307</v>
      </c>
      <c r="B22" s="90" t="s">
        <v>284</v>
      </c>
      <c r="C22" s="90" t="s">
        <v>312</v>
      </c>
      <c r="D22" s="90" t="s">
        <v>42</v>
      </c>
      <c r="F22" s="90">
        <v>2147</v>
      </c>
      <c r="G22" s="91">
        <v>42197</v>
      </c>
      <c r="H22" s="90">
        <v>293.5</v>
      </c>
      <c r="I22" s="90">
        <v>297</v>
      </c>
      <c r="J22" s="90">
        <v>292</v>
      </c>
      <c r="K22" s="91">
        <v>42216</v>
      </c>
      <c r="L22" s="90">
        <v>294.2</v>
      </c>
    </row>
    <row r="23" spans="1:12" s="90" customFormat="1">
      <c r="A23" s="86" t="s">
        <v>307</v>
      </c>
      <c r="B23" s="90" t="s">
        <v>285</v>
      </c>
      <c r="C23" s="90" t="s">
        <v>313</v>
      </c>
      <c r="D23" s="90" t="s">
        <v>42</v>
      </c>
      <c r="F23" s="90">
        <v>431.9</v>
      </c>
      <c r="G23" s="91">
        <v>42373</v>
      </c>
      <c r="H23" s="90">
        <v>140.9</v>
      </c>
      <c r="I23" s="90">
        <v>140.9</v>
      </c>
      <c r="J23" s="90">
        <f>H23*95%</f>
        <v>133.85499999999999</v>
      </c>
      <c r="K23" s="91">
        <v>42375</v>
      </c>
      <c r="L23" s="90">
        <v>140.9</v>
      </c>
    </row>
    <row r="24" spans="1:12" s="90" customFormat="1">
      <c r="A24" s="86" t="s">
        <v>307</v>
      </c>
      <c r="B24" s="90" t="s">
        <v>286</v>
      </c>
      <c r="C24" s="90" t="s">
        <v>314</v>
      </c>
      <c r="D24" s="90" t="s">
        <v>42</v>
      </c>
      <c r="F24" s="90">
        <v>1362</v>
      </c>
      <c r="G24" s="91">
        <v>42374</v>
      </c>
      <c r="H24" s="90">
        <v>261.8</v>
      </c>
      <c r="I24" s="90">
        <v>264.12</v>
      </c>
      <c r="J24" s="90">
        <f>H24*95%</f>
        <v>248.71</v>
      </c>
      <c r="K24" s="91">
        <v>42374</v>
      </c>
      <c r="L24" s="90">
        <v>264.12</v>
      </c>
    </row>
    <row r="25" spans="1:12" s="90" customFormat="1">
      <c r="A25" s="86" t="s">
        <v>307</v>
      </c>
      <c r="B25" s="86" t="s">
        <v>287</v>
      </c>
      <c r="C25" s="86" t="s">
        <v>315</v>
      </c>
      <c r="D25" s="86" t="s">
        <v>42</v>
      </c>
      <c r="E25" s="86"/>
      <c r="F25" s="86"/>
      <c r="G25" s="89">
        <v>42375</v>
      </c>
      <c r="H25" s="86">
        <v>327</v>
      </c>
      <c r="I25" s="86">
        <v>331</v>
      </c>
      <c r="J25" s="86">
        <f>H25*95%</f>
        <v>310.64999999999998</v>
      </c>
      <c r="K25" s="89">
        <v>42375</v>
      </c>
      <c r="L25" s="86">
        <v>331</v>
      </c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5"/>
  <sheetViews>
    <sheetView tabSelected="1" topLeftCell="A28" zoomScale="115" zoomScaleNormal="115" workbookViewId="0">
      <selection activeCell="C30" sqref="C30"/>
    </sheetView>
  </sheetViews>
  <sheetFormatPr defaultRowHeight="12.75"/>
  <cols>
    <col min="1" max="2" width="9.140625" style="147"/>
    <col min="3" max="3" width="35.140625" style="147" customWidth="1"/>
    <col min="4" max="16384" width="9.140625" style="147"/>
  </cols>
  <sheetData>
    <row r="1" spans="1:5">
      <c r="A1" s="145" t="s">
        <v>86</v>
      </c>
      <c r="B1" s="146"/>
      <c r="C1" s="146"/>
      <c r="D1" s="146"/>
      <c r="E1" s="146"/>
    </row>
    <row r="2" spans="1:5">
      <c r="A2" s="148" t="s">
        <v>2</v>
      </c>
      <c r="B2" s="149"/>
      <c r="C2" s="146" t="s">
        <v>103</v>
      </c>
      <c r="D2" s="146"/>
      <c r="E2" s="146"/>
    </row>
    <row r="3" spans="1:5">
      <c r="A3" s="150" t="s">
        <v>3</v>
      </c>
      <c r="B3" s="151"/>
      <c r="C3" s="146" t="s">
        <v>51</v>
      </c>
      <c r="D3" s="146"/>
      <c r="E3" s="146"/>
    </row>
    <row r="4" spans="1:5">
      <c r="A4" s="150" t="s">
        <v>4</v>
      </c>
      <c r="B4" s="151"/>
      <c r="C4" s="146" t="s">
        <v>52</v>
      </c>
      <c r="D4" s="146"/>
      <c r="E4" s="146"/>
    </row>
    <row r="5" spans="1:5">
      <c r="A5" s="148" t="s">
        <v>36</v>
      </c>
      <c r="B5" s="149"/>
      <c r="C5" s="146" t="s">
        <v>104</v>
      </c>
      <c r="D5" s="146"/>
      <c r="E5" s="146"/>
    </row>
    <row r="6" spans="1:5">
      <c r="A6" s="150" t="s">
        <v>5</v>
      </c>
      <c r="B6" s="151"/>
      <c r="C6" s="146" t="s">
        <v>53</v>
      </c>
      <c r="D6" s="146"/>
      <c r="E6" s="146"/>
    </row>
    <row r="7" spans="1:5">
      <c r="A7" s="148" t="s">
        <v>6</v>
      </c>
      <c r="B7" s="149"/>
      <c r="C7" s="146" t="s">
        <v>55</v>
      </c>
      <c r="D7" s="146" t="s">
        <v>56</v>
      </c>
      <c r="E7" s="146"/>
    </row>
    <row r="8" spans="1:5">
      <c r="A8" s="148" t="s">
        <v>7</v>
      </c>
      <c r="B8" s="149"/>
      <c r="C8" s="146" t="s">
        <v>55</v>
      </c>
      <c r="D8" s="146" t="s">
        <v>57</v>
      </c>
      <c r="E8" s="146"/>
    </row>
    <row r="9" spans="1:5">
      <c r="A9" s="152" t="s">
        <v>0</v>
      </c>
      <c r="B9" s="153"/>
      <c r="C9" s="146" t="s">
        <v>105</v>
      </c>
      <c r="D9" s="146"/>
      <c r="E9" s="146"/>
    </row>
    <row r="10" spans="1:5">
      <c r="A10" s="154" t="s">
        <v>12</v>
      </c>
      <c r="B10" s="154"/>
      <c r="C10" s="146" t="s">
        <v>105</v>
      </c>
      <c r="D10" s="146"/>
      <c r="E10" s="146"/>
    </row>
    <row r="11" spans="1:5">
      <c r="A11" s="155" t="s">
        <v>19</v>
      </c>
      <c r="B11" s="156"/>
      <c r="C11" s="146" t="s">
        <v>105</v>
      </c>
      <c r="D11" s="146"/>
      <c r="E11" s="146"/>
    </row>
    <row r="12" spans="1:5">
      <c r="A12" s="155" t="s">
        <v>20</v>
      </c>
      <c r="B12" s="156"/>
      <c r="C12" s="146" t="s">
        <v>105</v>
      </c>
      <c r="D12" s="146"/>
      <c r="E12" s="146"/>
    </row>
    <row r="13" spans="1:5">
      <c r="A13" s="157" t="s">
        <v>21</v>
      </c>
      <c r="B13" s="157"/>
      <c r="C13" s="146" t="s">
        <v>105</v>
      </c>
      <c r="D13" s="146"/>
      <c r="E13" s="146"/>
    </row>
    <row r="14" spans="1:5">
      <c r="A14" s="157" t="s">
        <v>22</v>
      </c>
      <c r="B14" s="157"/>
      <c r="C14" s="146" t="s">
        <v>105</v>
      </c>
      <c r="D14" s="146" t="s">
        <v>58</v>
      </c>
      <c r="E14" s="146"/>
    </row>
    <row r="15" spans="1:5">
      <c r="A15" s="155" t="s">
        <v>13</v>
      </c>
      <c r="B15" s="156"/>
      <c r="C15" s="146" t="s">
        <v>55</v>
      </c>
      <c r="D15" s="146" t="s">
        <v>59</v>
      </c>
      <c r="E15" s="146"/>
    </row>
    <row r="16" spans="1:5">
      <c r="A16" s="155" t="s">
        <v>14</v>
      </c>
      <c r="B16" s="156"/>
      <c r="C16" s="146" t="s">
        <v>55</v>
      </c>
      <c r="D16" s="146" t="s">
        <v>60</v>
      </c>
      <c r="E16" s="146"/>
    </row>
    <row r="17" spans="1:5">
      <c r="A17" s="155" t="s">
        <v>23</v>
      </c>
      <c r="B17" s="156"/>
      <c r="C17" s="146" t="s">
        <v>55</v>
      </c>
      <c r="D17" s="146"/>
      <c r="E17" s="146"/>
    </row>
    <row r="18" spans="1:5">
      <c r="A18" s="155" t="s">
        <v>24</v>
      </c>
      <c r="B18" s="156"/>
      <c r="C18" s="146" t="s">
        <v>55</v>
      </c>
      <c r="D18" s="146"/>
      <c r="E18" s="146"/>
    </row>
    <row r="19" spans="1:5">
      <c r="A19" s="157" t="s">
        <v>37</v>
      </c>
      <c r="B19" s="157"/>
      <c r="C19" s="146" t="s">
        <v>105</v>
      </c>
      <c r="D19" s="146"/>
      <c r="E19" s="146"/>
    </row>
    <row r="20" spans="1:5">
      <c r="A20" s="157" t="s">
        <v>27</v>
      </c>
      <c r="B20" s="157"/>
      <c r="C20" s="146" t="str">
        <f>C14</f>
        <v>will come from excel file upload</v>
      </c>
      <c r="D20" s="146"/>
      <c r="E20" s="146"/>
    </row>
    <row r="21" spans="1:5">
      <c r="A21" s="157" t="s">
        <v>50</v>
      </c>
      <c r="B21" s="157"/>
      <c r="C21" s="146" t="s">
        <v>55</v>
      </c>
      <c r="D21" s="146"/>
      <c r="E21" s="146"/>
    </row>
    <row r="22" spans="1:5">
      <c r="A22" s="157" t="s">
        <v>38</v>
      </c>
      <c r="B22" s="157"/>
      <c r="C22" s="146" t="s">
        <v>55</v>
      </c>
      <c r="D22" s="146" t="s">
        <v>61</v>
      </c>
      <c r="E22" s="146"/>
    </row>
    <row r="23" spans="1:5">
      <c r="A23" s="157" t="s">
        <v>40</v>
      </c>
      <c r="B23" s="157"/>
      <c r="C23" s="146" t="s">
        <v>55</v>
      </c>
      <c r="D23" s="146" t="s">
        <v>59</v>
      </c>
      <c r="E23" s="146"/>
    </row>
    <row r="24" spans="1:5">
      <c r="A24" s="157" t="s">
        <v>39</v>
      </c>
      <c r="B24" s="157"/>
      <c r="C24" s="146" t="s">
        <v>55</v>
      </c>
      <c r="D24" s="146" t="s">
        <v>60</v>
      </c>
      <c r="E24" s="146"/>
    </row>
    <row r="25" spans="1:5">
      <c r="A25" s="157" t="s">
        <v>23</v>
      </c>
      <c r="B25" s="157"/>
      <c r="C25" s="146" t="s">
        <v>55</v>
      </c>
      <c r="D25" s="146" t="s">
        <v>62</v>
      </c>
      <c r="E25" s="146"/>
    </row>
    <row r="26" spans="1:5">
      <c r="A26" s="157" t="s">
        <v>24</v>
      </c>
      <c r="B26" s="157"/>
      <c r="C26" s="146" t="s">
        <v>55</v>
      </c>
      <c r="D26" s="146" t="s">
        <v>63</v>
      </c>
      <c r="E26" s="146"/>
    </row>
    <row r="27" spans="1:5">
      <c r="A27" s="157" t="s">
        <v>44</v>
      </c>
      <c r="B27" s="157"/>
      <c r="C27" s="146" t="s">
        <v>55</v>
      </c>
      <c r="D27" s="146" t="s">
        <v>64</v>
      </c>
      <c r="E27" s="146"/>
    </row>
    <row r="28" spans="1:5">
      <c r="A28" s="157" t="s">
        <v>45</v>
      </c>
      <c r="B28" s="157"/>
      <c r="C28" s="146" t="s">
        <v>55</v>
      </c>
      <c r="D28" s="146" t="s">
        <v>65</v>
      </c>
      <c r="E28" s="146"/>
    </row>
    <row r="29" spans="1:5">
      <c r="A29" s="157" t="s">
        <v>46</v>
      </c>
      <c r="B29" s="157"/>
      <c r="C29" s="146" t="s">
        <v>55</v>
      </c>
      <c r="D29" s="146" t="s">
        <v>66</v>
      </c>
      <c r="E29" s="146"/>
    </row>
    <row r="30" spans="1:5">
      <c r="A30" s="157" t="s">
        <v>47</v>
      </c>
      <c r="B30" s="157"/>
      <c r="C30" s="146" t="s">
        <v>55</v>
      </c>
      <c r="D30" s="146" t="s">
        <v>67</v>
      </c>
      <c r="E30" s="146"/>
    </row>
    <row r="31" spans="1:5">
      <c r="A31" s="157" t="s">
        <v>48</v>
      </c>
      <c r="B31" s="157"/>
      <c r="C31" s="146" t="s">
        <v>55</v>
      </c>
      <c r="D31" s="146" t="s">
        <v>57</v>
      </c>
      <c r="E31" s="146"/>
    </row>
    <row r="33" spans="1:3" s="145" customFormat="1">
      <c r="A33" s="145" t="s">
        <v>77</v>
      </c>
    </row>
    <row r="34" spans="1:3" s="146" customFormat="1">
      <c r="A34" s="158" t="s">
        <v>76</v>
      </c>
      <c r="B34" s="158"/>
      <c r="C34" s="146" t="s">
        <v>78</v>
      </c>
    </row>
    <row r="35" spans="1:3" s="146" customFormat="1">
      <c r="A35" s="158" t="s">
        <v>23</v>
      </c>
      <c r="B35" s="158"/>
      <c r="C35" s="146" t="s">
        <v>82</v>
      </c>
    </row>
    <row r="36" spans="1:3" s="146" customFormat="1">
      <c r="A36" s="158" t="s">
        <v>44</v>
      </c>
      <c r="B36" s="158"/>
      <c r="C36" s="146" t="s">
        <v>83</v>
      </c>
    </row>
    <row r="37" spans="1:3" s="146" customFormat="1">
      <c r="A37" s="158" t="s">
        <v>73</v>
      </c>
      <c r="B37" s="158"/>
      <c r="C37" s="146" t="s">
        <v>79</v>
      </c>
    </row>
    <row r="38" spans="1:3" s="146" customFormat="1">
      <c r="A38" s="158" t="s">
        <v>74</v>
      </c>
      <c r="B38" s="158"/>
      <c r="C38" s="146" t="s">
        <v>80</v>
      </c>
    </row>
    <row r="39" spans="1:3" s="146" customFormat="1">
      <c r="A39" s="159" t="s">
        <v>75</v>
      </c>
      <c r="B39" s="159"/>
      <c r="C39" s="146" t="s">
        <v>81</v>
      </c>
    </row>
    <row r="41" spans="1:3" s="145" customFormat="1">
      <c r="A41" s="145" t="s">
        <v>96</v>
      </c>
    </row>
    <row r="42" spans="1:3" s="146" customFormat="1">
      <c r="A42" s="146" t="s">
        <v>97</v>
      </c>
    </row>
    <row r="43" spans="1:3" s="146" customFormat="1">
      <c r="A43" s="146" t="s">
        <v>98</v>
      </c>
    </row>
    <row r="44" spans="1:3" s="146" customFormat="1">
      <c r="A44" s="146" t="s">
        <v>99</v>
      </c>
    </row>
    <row r="45" spans="1:3" s="146" customFormat="1">
      <c r="A45" s="146" t="s">
        <v>100</v>
      </c>
    </row>
  </sheetData>
  <mergeCells count="36">
    <mergeCell ref="A34:B34"/>
    <mergeCell ref="A35:B35"/>
    <mergeCell ref="A36:B36"/>
    <mergeCell ref="A37:B37"/>
    <mergeCell ref="A38:B38"/>
    <mergeCell ref="A39:B39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 END CALCULATIONS</vt:lpstr>
      <vt:lpstr>Equity</vt:lpstr>
      <vt:lpstr>Futures , Commodities, Currency</vt:lpstr>
      <vt:lpstr>Options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2016-03-21T05:46:25Z</dcterms:modified>
</cp:coreProperties>
</file>