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1" l="1"/>
  <c r="G21" i="1"/>
  <c r="H21" i="1"/>
  <c r="I21" i="1"/>
  <c r="J21" i="1"/>
  <c r="F20" i="1"/>
  <c r="G20" i="1"/>
  <c r="H20" i="1"/>
  <c r="I20" i="1"/>
  <c r="J20" i="1"/>
  <c r="F19" i="1"/>
  <c r="G19" i="1"/>
  <c r="H19" i="1"/>
  <c r="I19" i="1"/>
  <c r="J19" i="1"/>
  <c r="L3" i="1"/>
  <c r="F18" i="1"/>
  <c r="G18" i="1"/>
  <c r="H18" i="1"/>
  <c r="I18" i="1"/>
  <c r="J18" i="1"/>
  <c r="F17" i="1"/>
  <c r="G17" i="1"/>
  <c r="H17" i="1"/>
  <c r="I17" i="1"/>
  <c r="J17" i="1"/>
  <c r="F16" i="1"/>
  <c r="G16" i="1"/>
  <c r="H16" i="1"/>
  <c r="I16" i="1"/>
  <c r="J16" i="1"/>
  <c r="F15" i="1"/>
  <c r="G15" i="1"/>
  <c r="H15" i="1"/>
  <c r="I15" i="1"/>
  <c r="J15" i="1"/>
  <c r="F14" i="1"/>
  <c r="G14" i="1"/>
  <c r="H14" i="1"/>
  <c r="I14" i="1"/>
  <c r="J14" i="1"/>
  <c r="F13" i="1"/>
  <c r="G13" i="1"/>
  <c r="H13" i="1"/>
  <c r="I13" i="1"/>
  <c r="J13" i="1"/>
  <c r="F12" i="1"/>
  <c r="G12" i="1"/>
  <c r="H12" i="1"/>
  <c r="I12" i="1"/>
  <c r="J12" i="1"/>
  <c r="F11" i="1"/>
  <c r="G11" i="1"/>
  <c r="H11" i="1"/>
  <c r="I11" i="1"/>
  <c r="J11" i="1"/>
  <c r="F10" i="1"/>
  <c r="G10" i="1"/>
  <c r="H10" i="1"/>
  <c r="I10" i="1"/>
  <c r="J10" i="1"/>
  <c r="F9" i="1"/>
  <c r="G9" i="1"/>
  <c r="H9" i="1"/>
  <c r="I9" i="1"/>
  <c r="J9" i="1"/>
  <c r="F8" i="1"/>
  <c r="G8" i="1"/>
  <c r="H8" i="1"/>
  <c r="I8" i="1"/>
  <c r="J8" i="1"/>
  <c r="F7" i="1"/>
  <c r="G7" i="1"/>
  <c r="H7" i="1"/>
  <c r="I7" i="1"/>
  <c r="J7" i="1"/>
  <c r="J6" i="1"/>
  <c r="I6" i="1"/>
  <c r="H6" i="1"/>
  <c r="G6" i="1"/>
  <c r="F6" i="1"/>
  <c r="J5" i="1"/>
  <c r="I5" i="1"/>
  <c r="H5" i="1"/>
  <c r="G5" i="1"/>
  <c r="F5" i="1"/>
  <c r="J4" i="1"/>
  <c r="I4" i="1"/>
  <c r="H4" i="1"/>
  <c r="G4" i="1"/>
  <c r="F4" i="1"/>
  <c r="I3" i="1"/>
  <c r="H3" i="1"/>
  <c r="J3" i="1"/>
  <c r="F3" i="1"/>
  <c r="G3" i="1"/>
</calcChain>
</file>

<file path=xl/sharedStrings.xml><?xml version="1.0" encoding="utf-8"?>
<sst xmlns="http://schemas.openxmlformats.org/spreadsheetml/2006/main" count="90" uniqueCount="90">
  <si>
    <t>Methods</t>
  </si>
  <si>
    <t>TREE</t>
  </si>
  <si>
    <t>Accuracy</t>
  </si>
  <si>
    <t>TN</t>
  </si>
  <si>
    <t>TP</t>
  </si>
  <si>
    <t>FP</t>
  </si>
  <si>
    <t>FN</t>
  </si>
  <si>
    <t>Precision</t>
  </si>
  <si>
    <t>Recall</t>
  </si>
  <si>
    <t>F- Measure</t>
  </si>
  <si>
    <t>ALL</t>
  </si>
  <si>
    <t>SVM(ANOVA RBF)</t>
  </si>
  <si>
    <t>SVM - POLY 2</t>
  </si>
  <si>
    <t>SVM - POLY 3</t>
  </si>
  <si>
    <t>SVM - POLY 4</t>
  </si>
  <si>
    <t>SVM - POLY 5</t>
  </si>
  <si>
    <t>SVM- POLY 6</t>
  </si>
  <si>
    <t>SVM - POLY 7</t>
  </si>
  <si>
    <t>Max F</t>
  </si>
  <si>
    <t>SVM - Vanilla dot</t>
  </si>
  <si>
    <t>Forest</t>
  </si>
  <si>
    <t>QDA</t>
  </si>
  <si>
    <t xml:space="preserve">       1       4      13     150     247       1      47</t>
  </si>
  <si>
    <t xml:space="preserve">       1       9      73     397     415       1      51</t>
  </si>
  <si>
    <t xml:space="preserve">       1       5      57     287     421       1      52</t>
  </si>
  <si>
    <t xml:space="preserve">       1       3      65     150     517       1      56</t>
  </si>
  <si>
    <t xml:space="preserve">       1       6      61      77      79       1      59</t>
  </si>
  <si>
    <t xml:space="preserve">       2       3     100     613     601       1       2</t>
  </si>
  <si>
    <t xml:space="preserve">       2       4      13     287     445       1      14</t>
  </si>
  <si>
    <t xml:space="preserve">       2       7      92     166     343       1      20</t>
  </si>
  <si>
    <t xml:space="preserve">       2       9      13     312     181       1      29</t>
  </si>
  <si>
    <t xml:space="preserve">       2       8      93     279     367       1      32</t>
  </si>
  <si>
    <t xml:space="preserve">       2      10      66     267     517       1      39</t>
  </si>
  <si>
    <t xml:space="preserve">       3       4     100     613     601       1       3</t>
  </si>
  <si>
    <t xml:space="preserve">       3       2      27     384     559       1      11</t>
  </si>
  <si>
    <t xml:space="preserve">       3       1      76     186     145       1      18</t>
  </si>
  <si>
    <t xml:space="preserve">       3       7      11     207     241       1      24</t>
  </si>
  <si>
    <t xml:space="preserve">       3      10      25     186     523       1      35</t>
  </si>
  <si>
    <t xml:space="preserve">       3       9      31     336      73       1      48</t>
  </si>
  <si>
    <t xml:space="preserve">       4       5     100     613     601       1       4</t>
  </si>
  <si>
    <t xml:space="preserve">       4       3      95     336     109       1      28</t>
  </si>
  <si>
    <t xml:space="preserve">       4      10      50     259     325       1      31</t>
  </si>
  <si>
    <t xml:space="preserve">       4       8      12     190     295       1      40</t>
  </si>
  <si>
    <t xml:space="preserve">       4       7      15     235     541       1      42</t>
  </si>
  <si>
    <t xml:space="preserve">       4       2      20     178     433       1      57</t>
  </si>
  <si>
    <t xml:space="preserve">       4       6      23     122     481       1      60</t>
  </si>
  <si>
    <t xml:space="preserve">       5       6     100     613     601       1       5</t>
  </si>
  <si>
    <t xml:space="preserve">       5       2      34     106     127       1      21</t>
  </si>
  <si>
    <t xml:space="preserve">       5       8      72     336     541       1      25</t>
  </si>
  <si>
    <t xml:space="preserve">       5       3      59     401     529       1      30</t>
  </si>
  <si>
    <t xml:space="preserve">       5      10      32     166     583       1      45</t>
  </si>
  <si>
    <t xml:space="preserve">       6       7     100     613     601       1       6</t>
  </si>
  <si>
    <t xml:space="preserve">       6      10      41     146     307       1      15</t>
  </si>
  <si>
    <t xml:space="preserve">       6       8      73     251     397       1      17</t>
  </si>
  <si>
    <t xml:space="preserve">       6       1      33     227      91       1      50</t>
  </si>
  <si>
    <t xml:space="preserve">       6       3      36      69     175       1      53</t>
  </si>
  <si>
    <t xml:space="preserve">       7       8     100     613     601       1       7</t>
  </si>
  <si>
    <t xml:space="preserve">       7       1      96     287     289       1      12</t>
  </si>
  <si>
    <t xml:space="preserve">       7       9      22     320     577       1      23</t>
  </si>
  <si>
    <t xml:space="preserve">       7       2      59     324      91       1      43</t>
  </si>
  <si>
    <t xml:space="preserve">       7       3      38     275     361       1      58</t>
  </si>
  <si>
    <t xml:space="preserve">       8       9     100     613     601       1       8</t>
  </si>
  <si>
    <t xml:space="preserve">       8       3      41     194     343       1      19</t>
  </si>
  <si>
    <t xml:space="preserve">       8       7      78     194     361       1      33</t>
  </si>
  <si>
    <t xml:space="preserve">       8       2      30     291     259       1      34</t>
  </si>
  <si>
    <t xml:space="preserve">       8       6      42     380     343       1      36</t>
  </si>
  <si>
    <t xml:space="preserve">       8       4      63      57     229       1      38</t>
  </si>
  <si>
    <t xml:space="preserve">       8       5      54     388     289       1      44</t>
  </si>
  <si>
    <t xml:space="preserve">       8       1      97     320     247       1      46</t>
  </si>
  <si>
    <t xml:space="preserve">       9      10     100     613     601       1       9</t>
  </si>
  <si>
    <t xml:space="preserve">       9       6      50     348     301       1      22</t>
  </si>
  <si>
    <t xml:space="preserve">       9       2      35     356     493       1      37</t>
  </si>
  <si>
    <t xml:space="preserve">       9       7      34     150     217       1      49</t>
  </si>
  <si>
    <t xml:space="preserve">       9       3      47     134     409       1      54</t>
  </si>
  <si>
    <t xml:space="preserve">      10       1     100     613     601       1      10</t>
  </si>
  <si>
    <t xml:space="preserve">      10       6      48     227     379       1      13</t>
  </si>
  <si>
    <t xml:space="preserve">      10       4      97      57     541       1      41</t>
  </si>
  <si>
    <t xml:space="preserve">      10       9      70     372     199       1      55</t>
  </si>
  <si>
    <t xml:space="preserve">      10       6      71</t>
  </si>
  <si>
    <t xml:space="preserve">       5       8      32</t>
  </si>
  <si>
    <t xml:space="preserve">       9       6      78</t>
  </si>
  <si>
    <t xml:space="preserve">       5       6      40</t>
  </si>
  <si>
    <t xml:space="preserve">       3       4      53</t>
  </si>
  <si>
    <t xml:space="preserve">       1       4      80</t>
  </si>
  <si>
    <t xml:space="preserve">       8       7      57</t>
  </si>
  <si>
    <t xml:space="preserve">       8       2      72</t>
  </si>
  <si>
    <t xml:space="preserve">      10       7      57</t>
  </si>
  <si>
    <t xml:space="preserve">       7       9      73</t>
  </si>
  <si>
    <t>18     324     373</t>
  </si>
  <si>
    <t>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</si>
</sst>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21" sqref="C21"/>
    </sheetView>
  </sheetViews>
  <sheetFormatPr baseColWidth="10" defaultRowHeight="15" x14ac:dyDescent="0"/>
  <cols>
    <col min="1" max="1" width="15.83203125" bestFit="1" customWidth="1"/>
  </cols>
  <sheetData>
    <row r="1" spans="1:12">
      <c r="A1" t="s">
        <v>0</v>
      </c>
      <c r="B1" t="s">
        <v>3</v>
      </c>
      <c r="C1" t="s">
        <v>6</v>
      </c>
      <c r="D1" t="s">
        <v>5</v>
      </c>
      <c r="E1" t="s">
        <v>4</v>
      </c>
      <c r="F1" t="s">
        <v>10</v>
      </c>
      <c r="G1" t="s">
        <v>2</v>
      </c>
      <c r="H1" t="s">
        <v>7</v>
      </c>
      <c r="I1" t="s">
        <v>8</v>
      </c>
      <c r="J1" t="s">
        <v>9</v>
      </c>
    </row>
    <row r="3" spans="1:12">
      <c r="A3" t="s">
        <v>1</v>
      </c>
      <c r="B3">
        <v>100</v>
      </c>
      <c r="C3">
        <v>32</v>
      </c>
      <c r="D3">
        <v>10</v>
      </c>
      <c r="E3">
        <v>8</v>
      </c>
      <c r="F3">
        <f t="shared" ref="F3:F21" si="0">B3+C3+D3+E3</f>
        <v>150</v>
      </c>
      <c r="G3">
        <f t="shared" ref="G3:G21" si="1">(B3+E3)/F3</f>
        <v>0.72</v>
      </c>
      <c r="H3">
        <f t="shared" ref="H3:H21" si="2">E3/(E3+D3)</f>
        <v>0.44444444444444442</v>
      </c>
      <c r="I3">
        <f t="shared" ref="I3:I21" si="3">E3/(E3+C3)</f>
        <v>0.2</v>
      </c>
      <c r="J3">
        <f t="shared" ref="J3:J21" si="4">2/((1/H3)+(1/I3))</f>
        <v>0.27586206896551724</v>
      </c>
      <c r="K3" t="s">
        <v>18</v>
      </c>
      <c r="L3">
        <f>MAX(J:J)</f>
        <v>0.37974683544303806</v>
      </c>
    </row>
    <row r="4" spans="1:12">
      <c r="A4" t="s">
        <v>11</v>
      </c>
      <c r="B4">
        <v>90</v>
      </c>
      <c r="C4">
        <v>27</v>
      </c>
      <c r="D4">
        <v>20</v>
      </c>
      <c r="E4">
        <v>13</v>
      </c>
      <c r="F4">
        <f t="shared" si="0"/>
        <v>150</v>
      </c>
      <c r="G4">
        <f t="shared" si="1"/>
        <v>0.68666666666666665</v>
      </c>
      <c r="H4">
        <f t="shared" si="2"/>
        <v>0.39393939393939392</v>
      </c>
      <c r="I4">
        <f t="shared" si="3"/>
        <v>0.32500000000000001</v>
      </c>
      <c r="J4">
        <f t="shared" si="4"/>
        <v>0.35616438356164387</v>
      </c>
    </row>
    <row r="5" spans="1:12">
      <c r="A5" t="s">
        <v>12</v>
      </c>
      <c r="B5">
        <v>90</v>
      </c>
      <c r="C5">
        <v>30</v>
      </c>
      <c r="D5">
        <v>20</v>
      </c>
      <c r="E5">
        <v>10</v>
      </c>
      <c r="F5">
        <f t="shared" si="0"/>
        <v>150</v>
      </c>
      <c r="G5">
        <f t="shared" si="1"/>
        <v>0.66666666666666663</v>
      </c>
      <c r="H5">
        <f t="shared" si="2"/>
        <v>0.33333333333333331</v>
      </c>
      <c r="I5">
        <f t="shared" si="3"/>
        <v>0.25</v>
      </c>
      <c r="J5">
        <f t="shared" si="4"/>
        <v>0.2857142857142857</v>
      </c>
    </row>
    <row r="6" spans="1:12">
      <c r="A6" t="s">
        <v>13</v>
      </c>
      <c r="B6">
        <v>100</v>
      </c>
      <c r="C6">
        <v>29</v>
      </c>
      <c r="D6">
        <v>10</v>
      </c>
      <c r="E6">
        <v>11</v>
      </c>
      <c r="F6">
        <f t="shared" si="0"/>
        <v>150</v>
      </c>
      <c r="G6">
        <f t="shared" si="1"/>
        <v>0.74</v>
      </c>
      <c r="H6">
        <f t="shared" si="2"/>
        <v>0.52380952380952384</v>
      </c>
      <c r="I6">
        <f t="shared" si="3"/>
        <v>0.27500000000000002</v>
      </c>
      <c r="J6">
        <f t="shared" si="4"/>
        <v>0.36065573770491804</v>
      </c>
    </row>
    <row r="7" spans="1:12">
      <c r="A7" t="s">
        <v>14</v>
      </c>
      <c r="B7">
        <v>100</v>
      </c>
      <c r="C7">
        <v>33</v>
      </c>
      <c r="D7">
        <v>10</v>
      </c>
      <c r="E7">
        <v>7</v>
      </c>
      <c r="F7">
        <f t="shared" si="0"/>
        <v>150</v>
      </c>
      <c r="G7">
        <f t="shared" si="1"/>
        <v>0.71333333333333337</v>
      </c>
      <c r="H7">
        <f t="shared" si="2"/>
        <v>0.41176470588235292</v>
      </c>
      <c r="I7">
        <f t="shared" si="3"/>
        <v>0.17499999999999999</v>
      </c>
      <c r="J7">
        <f t="shared" si="4"/>
        <v>0.24561403508771931</v>
      </c>
    </row>
    <row r="8" spans="1:12">
      <c r="A8" t="s">
        <v>15</v>
      </c>
      <c r="B8">
        <v>100</v>
      </c>
      <c r="C8">
        <v>35</v>
      </c>
      <c r="D8">
        <v>10</v>
      </c>
      <c r="E8">
        <v>5</v>
      </c>
      <c r="F8">
        <f t="shared" si="0"/>
        <v>150</v>
      </c>
      <c r="G8">
        <f t="shared" si="1"/>
        <v>0.7</v>
      </c>
      <c r="H8">
        <f t="shared" si="2"/>
        <v>0.33333333333333331</v>
      </c>
      <c r="I8">
        <f t="shared" si="3"/>
        <v>0.125</v>
      </c>
      <c r="J8">
        <f t="shared" si="4"/>
        <v>0.18181818181818182</v>
      </c>
    </row>
    <row r="9" spans="1:12">
      <c r="A9" t="s">
        <v>16</v>
      </c>
      <c r="B9">
        <v>103</v>
      </c>
      <c r="C9">
        <v>35</v>
      </c>
      <c r="D9">
        <v>7</v>
      </c>
      <c r="E9">
        <v>5</v>
      </c>
      <c r="F9">
        <f t="shared" si="0"/>
        <v>150</v>
      </c>
      <c r="G9">
        <f t="shared" si="1"/>
        <v>0.72</v>
      </c>
      <c r="H9">
        <f t="shared" si="2"/>
        <v>0.41666666666666669</v>
      </c>
      <c r="I9">
        <f t="shared" si="3"/>
        <v>0.125</v>
      </c>
      <c r="J9">
        <f t="shared" si="4"/>
        <v>0.19230769230769229</v>
      </c>
    </row>
    <row r="10" spans="1:12">
      <c r="A10" t="s">
        <v>17</v>
      </c>
      <c r="B10">
        <v>102</v>
      </c>
      <c r="C10">
        <v>36</v>
      </c>
      <c r="D10">
        <v>8</v>
      </c>
      <c r="E10">
        <v>4</v>
      </c>
      <c r="F10">
        <f t="shared" si="0"/>
        <v>150</v>
      </c>
      <c r="G10">
        <f t="shared" si="1"/>
        <v>0.70666666666666667</v>
      </c>
      <c r="H10">
        <f t="shared" si="2"/>
        <v>0.33333333333333331</v>
      </c>
      <c r="I10">
        <f t="shared" si="3"/>
        <v>0.1</v>
      </c>
      <c r="J10">
        <f t="shared" si="4"/>
        <v>0.15384615384615385</v>
      </c>
    </row>
    <row r="11" spans="1:12">
      <c r="A11" t="s">
        <v>19</v>
      </c>
      <c r="B11">
        <v>98</v>
      </c>
      <c r="C11">
        <v>33</v>
      </c>
      <c r="D11">
        <v>12</v>
      </c>
      <c r="E11">
        <v>7</v>
      </c>
      <c r="F11">
        <f t="shared" si="0"/>
        <v>150</v>
      </c>
      <c r="G11">
        <f t="shared" si="1"/>
        <v>0.7</v>
      </c>
      <c r="H11">
        <f t="shared" si="2"/>
        <v>0.36842105263157893</v>
      </c>
      <c r="I11">
        <f t="shared" si="3"/>
        <v>0.17499999999999999</v>
      </c>
      <c r="J11">
        <f t="shared" si="4"/>
        <v>0.23728813559322035</v>
      </c>
    </row>
    <row r="12" spans="1:12">
      <c r="A12" t="s">
        <v>20</v>
      </c>
      <c r="B12">
        <v>103</v>
      </c>
      <c r="C12">
        <v>36</v>
      </c>
      <c r="D12">
        <v>7</v>
      </c>
      <c r="E12">
        <v>4</v>
      </c>
      <c r="F12">
        <f t="shared" si="0"/>
        <v>150</v>
      </c>
      <c r="G12">
        <f t="shared" si="1"/>
        <v>0.71333333333333337</v>
      </c>
      <c r="H12">
        <f t="shared" si="2"/>
        <v>0.36363636363636365</v>
      </c>
      <c r="I12">
        <f t="shared" si="3"/>
        <v>0.1</v>
      </c>
      <c r="J12">
        <f t="shared" si="4"/>
        <v>0.15686274509803921</v>
      </c>
    </row>
    <row r="13" spans="1:12">
      <c r="B13">
        <v>101</v>
      </c>
      <c r="C13">
        <v>36</v>
      </c>
      <c r="D13">
        <v>9</v>
      </c>
      <c r="E13">
        <v>4</v>
      </c>
      <c r="F13">
        <f t="shared" si="0"/>
        <v>150</v>
      </c>
      <c r="G13">
        <f t="shared" si="1"/>
        <v>0.7</v>
      </c>
      <c r="H13">
        <f t="shared" si="2"/>
        <v>0.30769230769230771</v>
      </c>
      <c r="I13">
        <f t="shared" si="3"/>
        <v>0.1</v>
      </c>
      <c r="J13">
        <f t="shared" si="4"/>
        <v>0.15094339622641509</v>
      </c>
    </row>
    <row r="14" spans="1:12">
      <c r="B14">
        <v>101</v>
      </c>
      <c r="C14">
        <v>35</v>
      </c>
      <c r="D14">
        <v>9</v>
      </c>
      <c r="E14">
        <v>5</v>
      </c>
      <c r="F14">
        <f t="shared" si="0"/>
        <v>150</v>
      </c>
      <c r="G14">
        <f t="shared" si="1"/>
        <v>0.70666666666666667</v>
      </c>
      <c r="H14">
        <f t="shared" si="2"/>
        <v>0.35714285714285715</v>
      </c>
      <c r="I14">
        <f t="shared" si="3"/>
        <v>0.125</v>
      </c>
      <c r="J14">
        <f t="shared" si="4"/>
        <v>0.18518518518518517</v>
      </c>
    </row>
    <row r="15" spans="1:12">
      <c r="B15">
        <v>99</v>
      </c>
      <c r="C15">
        <v>32</v>
      </c>
      <c r="D15">
        <v>11</v>
      </c>
      <c r="E15">
        <v>8</v>
      </c>
      <c r="F15">
        <f t="shared" si="0"/>
        <v>150</v>
      </c>
      <c r="G15">
        <f t="shared" si="1"/>
        <v>0.71333333333333337</v>
      </c>
      <c r="H15">
        <f t="shared" si="2"/>
        <v>0.42105263157894735</v>
      </c>
      <c r="I15">
        <f t="shared" si="3"/>
        <v>0.2</v>
      </c>
      <c r="J15">
        <f t="shared" si="4"/>
        <v>0.2711864406779661</v>
      </c>
    </row>
    <row r="16" spans="1:12">
      <c r="B16">
        <v>102</v>
      </c>
      <c r="C16">
        <v>34</v>
      </c>
      <c r="D16">
        <v>8</v>
      </c>
      <c r="E16">
        <v>6</v>
      </c>
      <c r="F16">
        <f t="shared" si="0"/>
        <v>150</v>
      </c>
      <c r="G16">
        <f t="shared" si="1"/>
        <v>0.72</v>
      </c>
      <c r="H16">
        <f t="shared" si="2"/>
        <v>0.42857142857142855</v>
      </c>
      <c r="I16">
        <f t="shared" si="3"/>
        <v>0.15</v>
      </c>
      <c r="J16">
        <f t="shared" si="4"/>
        <v>0.22222222222222221</v>
      </c>
    </row>
    <row r="17" spans="1:10">
      <c r="B17">
        <v>103</v>
      </c>
      <c r="C17">
        <v>34</v>
      </c>
      <c r="D17">
        <v>7</v>
      </c>
      <c r="E17">
        <v>6</v>
      </c>
      <c r="F17">
        <f t="shared" si="0"/>
        <v>150</v>
      </c>
      <c r="G17">
        <f t="shared" si="1"/>
        <v>0.72666666666666668</v>
      </c>
      <c r="H17">
        <f t="shared" si="2"/>
        <v>0.46153846153846156</v>
      </c>
      <c r="I17">
        <f t="shared" si="3"/>
        <v>0.15</v>
      </c>
      <c r="J17">
        <f t="shared" si="4"/>
        <v>0.22641509433962262</v>
      </c>
    </row>
    <row r="18" spans="1:10">
      <c r="B18">
        <v>86</v>
      </c>
      <c r="C18">
        <v>25</v>
      </c>
      <c r="D18">
        <v>24</v>
      </c>
      <c r="E18">
        <v>15</v>
      </c>
      <c r="F18">
        <f t="shared" si="0"/>
        <v>150</v>
      </c>
      <c r="G18">
        <f t="shared" si="1"/>
        <v>0.67333333333333334</v>
      </c>
      <c r="H18">
        <f t="shared" si="2"/>
        <v>0.38461538461538464</v>
      </c>
      <c r="I18">
        <f t="shared" si="3"/>
        <v>0.375</v>
      </c>
      <c r="J18">
        <f t="shared" si="4"/>
        <v>0.37974683544303806</v>
      </c>
    </row>
    <row r="19" spans="1:10">
      <c r="A19" t="s">
        <v>21</v>
      </c>
      <c r="B19">
        <v>99</v>
      </c>
      <c r="C19">
        <v>35</v>
      </c>
      <c r="D19">
        <v>11</v>
      </c>
      <c r="E19">
        <v>5</v>
      </c>
      <c r="F19">
        <f t="shared" si="0"/>
        <v>150</v>
      </c>
      <c r="G19">
        <f t="shared" si="1"/>
        <v>0.69333333333333336</v>
      </c>
      <c r="H19">
        <f t="shared" si="2"/>
        <v>0.3125</v>
      </c>
      <c r="I19">
        <f t="shared" si="3"/>
        <v>0.125</v>
      </c>
      <c r="J19">
        <f t="shared" si="4"/>
        <v>0.17857142857142858</v>
      </c>
    </row>
    <row r="20" spans="1:10">
      <c r="A20" t="s">
        <v>89</v>
      </c>
      <c r="B20">
        <v>100</v>
      </c>
      <c r="C20">
        <v>30</v>
      </c>
      <c r="D20">
        <v>10</v>
      </c>
      <c r="E20">
        <v>10</v>
      </c>
      <c r="F20">
        <f t="shared" si="0"/>
        <v>150</v>
      </c>
      <c r="G20">
        <f t="shared" si="1"/>
        <v>0.73333333333333328</v>
      </c>
      <c r="H20">
        <f t="shared" si="2"/>
        <v>0.5</v>
      </c>
      <c r="I20">
        <f t="shared" si="3"/>
        <v>0.25</v>
      </c>
      <c r="J20">
        <f t="shared" si="4"/>
        <v>0.33333333333333331</v>
      </c>
    </row>
    <row r="21" spans="1:10">
      <c r="B21">
        <v>104</v>
      </c>
      <c r="C21">
        <v>36</v>
      </c>
      <c r="D21">
        <v>6</v>
      </c>
      <c r="E21">
        <v>4</v>
      </c>
      <c r="F21">
        <f t="shared" si="0"/>
        <v>150</v>
      </c>
      <c r="G21">
        <f t="shared" si="1"/>
        <v>0.72</v>
      </c>
      <c r="H21">
        <f t="shared" si="2"/>
        <v>0.4</v>
      </c>
      <c r="I21">
        <f t="shared" si="3"/>
        <v>0.1</v>
      </c>
      <c r="J21">
        <f t="shared" si="4"/>
        <v>0.16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3"/>
  <sheetViews>
    <sheetView topLeftCell="A2" workbookViewId="0">
      <selection activeCell="E16" sqref="E16"/>
    </sheetView>
  </sheetViews>
  <sheetFormatPr baseColWidth="10" defaultRowHeight="15" x14ac:dyDescent="0"/>
  <sheetData>
    <row r="4" spans="1:7">
      <c r="A4">
        <v>100</v>
      </c>
      <c r="F4">
        <v>613</v>
      </c>
      <c r="G4">
        <v>601</v>
      </c>
    </row>
    <row r="5" spans="1:7">
      <c r="A5">
        <v>54</v>
      </c>
      <c r="F5">
        <v>118</v>
      </c>
      <c r="G5">
        <v>247</v>
      </c>
    </row>
    <row r="6" spans="1:7">
      <c r="A6">
        <v>45</v>
      </c>
      <c r="F6">
        <v>219</v>
      </c>
      <c r="G6">
        <v>379</v>
      </c>
    </row>
    <row r="7" spans="1:7">
      <c r="A7" t="s">
        <v>88</v>
      </c>
    </row>
    <row r="8" spans="1:7">
      <c r="A8" t="s">
        <v>22</v>
      </c>
    </row>
    <row r="9" spans="1:7">
      <c r="A9" t="s">
        <v>23</v>
      </c>
    </row>
    <row r="10" spans="1:7">
      <c r="A10" t="s">
        <v>24</v>
      </c>
    </row>
    <row r="11" spans="1:7">
      <c r="A11" t="s">
        <v>25</v>
      </c>
    </row>
    <row r="12" spans="1:7">
      <c r="A12" t="s">
        <v>26</v>
      </c>
    </row>
    <row r="13" spans="1:7">
      <c r="A13" t="s">
        <v>27</v>
      </c>
    </row>
    <row r="14" spans="1:7">
      <c r="A14" t="s">
        <v>28</v>
      </c>
    </row>
    <row r="15" spans="1:7">
      <c r="A15" t="s">
        <v>29</v>
      </c>
    </row>
    <row r="16" spans="1:7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  <row r="43" spans="1:1">
      <c r="A43" t="s">
        <v>57</v>
      </c>
    </row>
    <row r="44" spans="1:1">
      <c r="A44" t="s">
        <v>58</v>
      </c>
    </row>
    <row r="45" spans="1:1">
      <c r="A45" t="s">
        <v>59</v>
      </c>
    </row>
    <row r="46" spans="1:1">
      <c r="A46" t="s">
        <v>60</v>
      </c>
    </row>
    <row r="47" spans="1:1">
      <c r="A47" t="s">
        <v>61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66</v>
      </c>
    </row>
    <row r="53" spans="1:1">
      <c r="A53" t="s">
        <v>67</v>
      </c>
    </row>
    <row r="54" spans="1:1">
      <c r="A54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72</v>
      </c>
    </row>
    <row r="59" spans="1:1">
      <c r="A59" t="s">
        <v>73</v>
      </c>
    </row>
    <row r="60" spans="1:1">
      <c r="A60" t="s">
        <v>74</v>
      </c>
    </row>
    <row r="61" spans="1:1">
      <c r="A61" t="s">
        <v>75</v>
      </c>
    </row>
    <row r="62" spans="1:1">
      <c r="A62" t="s">
        <v>76</v>
      </c>
    </row>
    <row r="63" spans="1:1">
      <c r="A63" t="s">
        <v>77</v>
      </c>
    </row>
    <row r="64" spans="1:1">
      <c r="A64" t="s">
        <v>78</v>
      </c>
    </row>
    <row r="65" spans="1:1">
      <c r="A65" t="s">
        <v>79</v>
      </c>
    </row>
    <row r="66" spans="1:1">
      <c r="A66" t="s">
        <v>80</v>
      </c>
    </row>
    <row r="67" spans="1:1">
      <c r="A67" t="s">
        <v>81</v>
      </c>
    </row>
    <row r="68" spans="1:1">
      <c r="A68" t="s">
        <v>82</v>
      </c>
    </row>
    <row r="69" spans="1:1">
      <c r="A69" t="s">
        <v>83</v>
      </c>
    </row>
    <row r="70" spans="1:1">
      <c r="A70" t="s">
        <v>84</v>
      </c>
    </row>
    <row r="71" spans="1:1">
      <c r="A71" t="s">
        <v>85</v>
      </c>
    </row>
    <row r="72" spans="1:1">
      <c r="A72" t="s">
        <v>86</v>
      </c>
    </row>
    <row r="73" spans="1:1">
      <c r="A73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Ladage</dc:creator>
  <cp:lastModifiedBy>Anurag Ladage</cp:lastModifiedBy>
  <dcterms:created xsi:type="dcterms:W3CDTF">2013-05-15T21:33:57Z</dcterms:created>
  <dcterms:modified xsi:type="dcterms:W3CDTF">2013-05-17T01:31:55Z</dcterms:modified>
</cp:coreProperties>
</file>