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E:\DataAnalystCareer\GitRepoForDA\india-cpi-case-study\"/>
    </mc:Choice>
  </mc:AlternateContent>
  <xr:revisionPtr revIDLastSave="0" documentId="13_ncr:1_{56EE6BA0-172F-438B-BE8A-EB5AD4E4D5E3}" xr6:coauthVersionLast="47" xr6:coauthVersionMax="47" xr10:uidLastSave="{00000000-0000-0000-0000-000000000000}"/>
  <bookViews>
    <workbookView xWindow="-110" yWindow="-110" windowWidth="19420" windowHeight="11500" xr2:uid="{05181635-B854-4829-9238-F3A527568434}"/>
  </bookViews>
  <sheets>
    <sheet name="Oil Price Trend " sheetId="1" r:id="rId1"/>
  </sheets>
  <externalReferences>
    <externalReference r:id="rId2"/>
  </externalReferences>
  <definedNames>
    <definedName name="B_CAT">[1]Sheet1!$C$5:$C$86</definedName>
    <definedName name="Broader_Cat">#REF!</definedName>
    <definedName name="May_2023">#REF!</definedName>
    <definedName name="May_2023_1">#REF!</definedName>
    <definedName name="MAY_23">[1]Sheet1!$DX$5:$DX$86</definedName>
    <definedName name="SECTOR">[1]Sheet1!$D$5:$D$86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22" i="1" l="1"/>
  <c r="AI22" i="1"/>
</calcChain>
</file>

<file path=xl/sharedStrings.xml><?xml version="1.0" encoding="utf-8"?>
<sst xmlns="http://schemas.openxmlformats.org/spreadsheetml/2006/main" count="81" uniqueCount="79">
  <si>
    <t>Petroleum Planning &amp; Analysis Cell</t>
  </si>
  <si>
    <t>Crude Oil FOB Price (Indian Basket)</t>
  </si>
  <si>
    <t>correlation</t>
  </si>
  <si>
    <t>Table Posted: (03-04-2023)</t>
  </si>
  <si>
    <t>Period : Since 2000-01</t>
  </si>
  <si>
    <r>
      <t>Correlation is </t>
    </r>
    <r>
      <rPr>
        <sz val="10"/>
        <color rgb="FFFF0000"/>
        <rFont val="Arial"/>
        <family val="2"/>
      </rPr>
      <t>a statistical measure that expresses the extent to which two variables are linearly related</t>
    </r>
    <r>
      <rPr>
        <sz val="10"/>
        <color rgb="FFFF0000"/>
        <rFont val="Arial"/>
        <family val="2"/>
      </rPr>
      <t> (meaning they change together at a constant rate).</t>
    </r>
  </si>
  <si>
    <t>($/bbl.)</t>
  </si>
  <si>
    <t>temparatue (degree C)</t>
  </si>
  <si>
    <t xml:space="preserve">ice cream sales </t>
  </si>
  <si>
    <t>sweatshirt sales</t>
  </si>
  <si>
    <t>Year</t>
  </si>
  <si>
    <t>April</t>
  </si>
  <si>
    <t>May</t>
  </si>
  <si>
    <t>June</t>
  </si>
  <si>
    <t>July</t>
  </si>
  <si>
    <t>August</t>
  </si>
  <si>
    <t>September</t>
  </si>
  <si>
    <t>October</t>
  </si>
  <si>
    <t>November</t>
  </si>
  <si>
    <t>December</t>
  </si>
  <si>
    <t>January</t>
  </si>
  <si>
    <t>February</t>
  </si>
  <si>
    <t>March</t>
  </si>
  <si>
    <t>Average</t>
  </si>
  <si>
    <t>Ratio *</t>
  </si>
  <si>
    <t>2000-01</t>
  </si>
  <si>
    <t>2001-02</t>
  </si>
  <si>
    <t>2002-03</t>
  </si>
  <si>
    <t>2003-04</t>
  </si>
  <si>
    <t>2004-05</t>
  </si>
  <si>
    <t>2005-06</t>
  </si>
  <si>
    <t>2006-07</t>
  </si>
  <si>
    <t>59.8:40.2</t>
  </si>
  <si>
    <t>2007-08</t>
  </si>
  <si>
    <t>61.4:38.6</t>
  </si>
  <si>
    <t>2008-09</t>
  </si>
  <si>
    <t>62.3:37.7</t>
  </si>
  <si>
    <t>2009-10</t>
  </si>
  <si>
    <t>63.5:36.5</t>
  </si>
  <si>
    <t>2010-11</t>
  </si>
  <si>
    <t>67.6:32.4</t>
  </si>
  <si>
    <t xml:space="preserve">value </t>
  </si>
  <si>
    <t>2011-12</t>
  </si>
  <si>
    <t>65.2:34.8</t>
  </si>
  <si>
    <t>string neg correl</t>
  </si>
  <si>
    <t>not correlated</t>
  </si>
  <si>
    <t>strongly positive correl</t>
  </si>
  <si>
    <t>2012-13</t>
  </si>
  <si>
    <t>68.2:31.8</t>
  </si>
  <si>
    <t>In data analysis (generally)</t>
  </si>
  <si>
    <t>2013-14</t>
  </si>
  <si>
    <t>69.9:30.1</t>
  </si>
  <si>
    <t>75% (0.75)</t>
  </si>
  <si>
    <t xml:space="preserve">for every industry </t>
  </si>
  <si>
    <t>&gt;= 0.8</t>
  </si>
  <si>
    <t>2014-15</t>
  </si>
  <si>
    <t>72.04:27.96</t>
  </si>
  <si>
    <t>string positive</t>
  </si>
  <si>
    <t>&gt;0.75</t>
  </si>
  <si>
    <t>2015-16</t>
  </si>
  <si>
    <t>72.28:27.72</t>
  </si>
  <si>
    <t>2016-17</t>
  </si>
  <si>
    <t>71.03:28.97</t>
  </si>
  <si>
    <t>string neg</t>
  </si>
  <si>
    <t>&lt; -0.75</t>
  </si>
  <si>
    <t>&lt; -0.8</t>
  </si>
  <si>
    <t>2017-18</t>
  </si>
  <si>
    <t>72.38:27.62</t>
  </si>
  <si>
    <t>2018-19</t>
  </si>
  <si>
    <t>74.77:25.23</t>
  </si>
  <si>
    <t>2019-20</t>
  </si>
  <si>
    <t>75.50:24.50</t>
  </si>
  <si>
    <t>2020-21</t>
  </si>
  <si>
    <t>75.62:24.38</t>
  </si>
  <si>
    <t>2021-22</t>
  </si>
  <si>
    <t>2022-23</t>
  </si>
  <si>
    <t>Notes:</t>
  </si>
  <si>
    <t>* The composition of Indian Basket of Crude represents Average of Oman &amp; Dubai for sour grades and Brent (Dated) for sweet grade in the ratio of  crude processed during previous financial year, e.g. ratio of crude processed as indicated in the table above.</t>
  </si>
  <si>
    <t>- Crude oil prices are average of daily prices of respective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</si>
</sst>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indexed="8"/>
      <name val="Times New Roman"/>
      <family val="1"/>
    </font>
    <font>
      <sz val="11"/>
      <color theme="1"/>
      <name val="Helvetica Neue"/>
      <family val="2"/>
      <scheme val="minor"/>
    </font>
    <font>
      <sz val="11"/>
      <color theme="1"/>
      <name val="Helvetica Neue"/>
      <family val="2"/>
      <scheme val="minor"/>
    </font>
    <font>
      <sz val="11"/>
      <color rgb="FFFF0000"/>
      <name val="Helvetica Neue"/>
      <family val="2"/>
      <scheme val="minor"/>
    </font>
    <font>
      <sz val="12"/>
      <color rgb="FF000000"/>
      <name val="Times New Roman"/>
      <family val="1"/>
    </font>
    <font>
      <b/>
      <u/>
      <sz val="16"/>
      <color rgb="FF000000"/>
      <name val="Times New Roman"/>
      <family val="1"/>
    </font>
    <font>
      <b/>
      <sz val="12"/>
      <name val="Times New Roman"/>
      <family val="1"/>
    </font>
    <font>
      <b/>
      <sz val="14"/>
      <name val="Times New Roman"/>
      <family val="1"/>
    </font>
    <font>
      <sz val="12"/>
      <color indexed="8"/>
      <name val="Times New Roman"/>
      <family val="1"/>
    </font>
    <font>
      <sz val="10"/>
      <color rgb="FFFF0000"/>
      <name val="Arial"/>
      <family val="2"/>
    </font>
    <font>
      <b/>
      <sz val="12"/>
      <color rgb="FF000000"/>
      <name val="Times New Roman"/>
      <family val="1"/>
    </font>
    <font>
      <i/>
      <sz val="12"/>
      <name val="Times New Roman"/>
      <family val="1"/>
    </font>
    <font>
      <i/>
      <sz val="12"/>
      <color rgb="FF000000"/>
      <name val="Times New Roman"/>
      <family val="1"/>
    </font>
  </fonts>
  <fills count="6">
    <fill>
      <patternFill patternType="none"/>
    </fill>
    <fill>
      <patternFill patternType="gray125"/>
    </fill>
    <fill>
      <patternFill patternType="solid">
        <fgColor rgb="FFFFFF00"/>
        <bgColor rgb="FF000000"/>
      </patternFill>
    </fill>
    <fill>
      <patternFill patternType="solid">
        <fgColor rgb="FF92D050"/>
        <bgColor rgb="FF000000"/>
      </patternFill>
    </fill>
    <fill>
      <patternFill patternType="solid">
        <fgColor rgb="FFFFFF00"/>
        <bgColor indexed="64"/>
      </patternFill>
    </fill>
    <fill>
      <patternFill patternType="solid">
        <fgColor theme="0"/>
        <bgColor indexed="64"/>
      </patternFill>
    </fill>
  </fills>
  <borders count="1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applyNumberFormat="0" applyFill="0" applyBorder="0" applyProtection="0"/>
    <xf numFmtId="9" fontId="8" fillId="0" borderId="0" applyFont="0" applyFill="0" applyBorder="0" applyAlignment="0" applyProtection="0"/>
    <xf numFmtId="0" fontId="2" fillId="0" borderId="0"/>
  </cellStyleXfs>
  <cellXfs count="33">
    <xf numFmtId="0" fontId="0" fillId="0" borderId="0" xfId="0"/>
    <xf numFmtId="0" fontId="2" fillId="0" borderId="0" xfId="2"/>
    <xf numFmtId="0" fontId="4" fillId="0" borderId="0" xfId="2" applyFont="1"/>
    <xf numFmtId="0" fontId="6" fillId="0" borderId="0" xfId="2" applyFont="1"/>
    <xf numFmtId="0" fontId="9" fillId="0" borderId="0" xfId="0" applyFont="1" applyAlignment="1">
      <alignment wrapText="1"/>
    </xf>
    <xf numFmtId="0" fontId="6" fillId="0" borderId="1" xfId="2" applyFont="1" applyBorder="1" applyAlignment="1">
      <alignment vertical="center"/>
    </xf>
    <xf numFmtId="0" fontId="6" fillId="0" borderId="0" xfId="2" applyFont="1" applyAlignment="1">
      <alignment vertical="center"/>
    </xf>
    <xf numFmtId="0" fontId="6" fillId="0" borderId="0" xfId="2" applyFont="1" applyAlignment="1">
      <alignment horizontal="right"/>
    </xf>
    <xf numFmtId="0" fontId="4" fillId="0" borderId="2" xfId="2" applyFont="1" applyBorder="1" applyAlignment="1">
      <alignment horizontal="right" vertical="center"/>
    </xf>
    <xf numFmtId="0" fontId="10" fillId="0" borderId="2" xfId="2" applyFont="1" applyBorder="1" applyAlignment="1">
      <alignment horizontal="right" vertical="center"/>
    </xf>
    <xf numFmtId="0" fontId="4" fillId="0" borderId="0" xfId="2" applyFont="1" applyAlignment="1">
      <alignment vertical="center"/>
    </xf>
    <xf numFmtId="9" fontId="1" fillId="0" borderId="0" xfId="1" applyFont="1"/>
    <xf numFmtId="9" fontId="2" fillId="0" borderId="0" xfId="2" applyNumberFormat="1"/>
    <xf numFmtId="0" fontId="3" fillId="0" borderId="0" xfId="2" applyFont="1"/>
    <xf numFmtId="0" fontId="4" fillId="4" borderId="2" xfId="2" applyFont="1" applyFill="1" applyBorder="1" applyAlignment="1">
      <alignment horizontal="right" vertical="center"/>
    </xf>
    <xf numFmtId="0" fontId="6" fillId="0" borderId="0" xfId="2" applyFont="1" applyAlignment="1">
      <alignment wrapText="1"/>
    </xf>
    <xf numFmtId="0" fontId="11" fillId="0" borderId="0" xfId="2" applyFont="1"/>
    <xf numFmtId="0" fontId="12" fillId="0" borderId="0" xfId="2" applyFont="1"/>
    <xf numFmtId="0" fontId="4" fillId="0" borderId="0" xfId="2" applyFont="1" applyAlignment="1">
      <alignment horizontal="left"/>
    </xf>
    <xf numFmtId="0" fontId="5" fillId="0" borderId="0" xfId="2" applyFont="1" applyAlignment="1">
      <alignment horizontal="center" vertical="center"/>
    </xf>
    <xf numFmtId="0" fontId="7" fillId="2" borderId="0" xfId="2" applyFont="1" applyFill="1" applyAlignment="1">
      <alignment horizontal="center" vertical="center"/>
    </xf>
    <xf numFmtId="0" fontId="11" fillId="0" borderId="0" xfId="2" applyFont="1" applyAlignment="1">
      <alignment horizontal="left" vertical="top" wrapText="1"/>
    </xf>
    <xf numFmtId="0" fontId="6" fillId="0" borderId="3" xfId="2" applyFont="1" applyBorder="1" applyAlignment="1">
      <alignment horizontal="left" vertical="center"/>
    </xf>
    <xf numFmtId="46" fontId="10" fillId="0" borderId="4" xfId="2" applyNumberFormat="1" applyFont="1" applyBorder="1" applyAlignment="1">
      <alignment horizontal="right" vertical="center"/>
    </xf>
    <xf numFmtId="0" fontId="10" fillId="0" borderId="4" xfId="2" applyFont="1" applyBorder="1" applyAlignment="1">
      <alignment horizontal="right" vertical="center"/>
    </xf>
    <xf numFmtId="0" fontId="6" fillId="3" borderId="5" xfId="2" applyFont="1" applyFill="1" applyBorder="1" applyAlignment="1">
      <alignment horizontal="left" vertical="center"/>
    </xf>
    <xf numFmtId="0" fontId="6" fillId="3" borderId="6" xfId="2" applyFont="1" applyFill="1" applyBorder="1" applyAlignment="1">
      <alignment horizontal="right" vertical="center"/>
    </xf>
    <xf numFmtId="0" fontId="6" fillId="3" borderId="7" xfId="2" applyFont="1" applyFill="1" applyBorder="1" applyAlignment="1">
      <alignment horizontal="right" vertical="center"/>
    </xf>
    <xf numFmtId="0" fontId="6" fillId="0" borderId="8" xfId="2" applyFont="1" applyBorder="1" applyAlignment="1">
      <alignment horizontal="left" vertical="center"/>
    </xf>
    <xf numFmtId="0" fontId="4" fillId="4" borderId="9" xfId="2" applyFont="1" applyFill="1" applyBorder="1" applyAlignment="1">
      <alignment horizontal="right" vertical="center"/>
    </xf>
    <xf numFmtId="0" fontId="4" fillId="5" borderId="9" xfId="2" applyFont="1" applyFill="1" applyBorder="1" applyAlignment="1">
      <alignment horizontal="right" vertical="center"/>
    </xf>
    <xf numFmtId="0" fontId="10" fillId="0" borderId="9" xfId="2" applyFont="1" applyBorder="1" applyAlignment="1">
      <alignment horizontal="right" vertical="center"/>
    </xf>
    <xf numFmtId="0" fontId="10" fillId="0" borderId="10" xfId="2" applyFont="1" applyBorder="1" applyAlignment="1">
      <alignment horizontal="right" vertical="center"/>
    </xf>
  </cellXfs>
  <cellStyles count="3">
    <cellStyle name="Normal" xfId="0" builtinId="0"/>
    <cellStyle name="Normal 2" xfId="2" xr:uid="{CA4D3318-1B37-4C27-8D4C-D0F68AA45175}"/>
    <cellStyle name="Percent" xfId="1" builtinId="5"/>
  </cellStyles>
  <dxfs count="16">
    <dxf>
      <font>
        <b/>
        <i val="0"/>
        <strike val="0"/>
        <condense val="0"/>
        <extend val="0"/>
        <outline val="0"/>
        <shadow val="0"/>
        <u val="none"/>
        <vertAlign val="baseline"/>
        <sz val="12"/>
        <color auto="1"/>
        <name val="Times New Roman"/>
        <family val="1"/>
        <scheme val="none"/>
      </font>
      <fill>
        <patternFill patternType="solid">
          <fgColor rgb="FF000000"/>
          <bgColor rgb="FF92D050"/>
        </patternFill>
      </fill>
      <alignment horizontal="right" vertical="center"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rgb="FF000000"/>
        <name val="Times New Roman"/>
        <family val="1"/>
        <scheme val="none"/>
      </font>
      <alignment horizontal="righ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2"/>
        <color rgb="FF000000"/>
        <name val="Times New Roman"/>
        <family val="1"/>
        <scheme val="none"/>
      </font>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Times New Roman"/>
        <family val="1"/>
        <scheme val="none"/>
      </font>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Times New Roman"/>
        <family val="1"/>
        <scheme val="none"/>
      </font>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Times New Roman"/>
        <family val="1"/>
        <scheme val="none"/>
      </font>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Times New Roman"/>
        <family val="1"/>
        <scheme val="none"/>
      </font>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Times New Roman"/>
        <family val="1"/>
        <scheme val="none"/>
      </font>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Times New Roman"/>
        <family val="1"/>
        <scheme val="none"/>
      </font>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Times New Roman"/>
        <family val="1"/>
        <scheme val="none"/>
      </font>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Times New Roman"/>
        <family val="1"/>
        <scheme val="none"/>
      </font>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Times New Roman"/>
        <family val="1"/>
        <scheme val="none"/>
      </font>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auto="1"/>
        <name val="Times New Roman"/>
        <family val="1"/>
        <scheme val="none"/>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426720</xdr:colOff>
      <xdr:row>4</xdr:row>
      <xdr:rowOff>144780</xdr:rowOff>
    </xdr:to>
    <xdr:pic>
      <xdr:nvPicPr>
        <xdr:cNvPr id="2" name="Picture 1">
          <a:extLst>
            <a:ext uri="{FF2B5EF4-FFF2-40B4-BE49-F238E27FC236}">
              <a16:creationId xmlns:a16="http://schemas.microsoft.com/office/drawing/2014/main" id="{47D3A1B1-5B52-431E-925C-C37417F53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102995" cy="1002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backup%2012-08-25\anmol\Desktop\Live%20class%20files\CN\CPI%20Inflation%20Excel%20v0.3.xlsx" TargetMode="External"/><Relationship Id="rId1" Type="http://schemas.openxmlformats.org/officeDocument/2006/relationships/externalLinkPath" Target="file:///D:\backup%2012-08-25\anmol\Desktop\Live%20class%20files\CN\CPI%20Inflation%20Excel%20v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4"/>
      <sheetName val="All_India_Index_Upto_April23"/>
      <sheetName val="Sheet5"/>
      <sheetName val="Sheet1"/>
      <sheetName val="Problem"/>
      <sheetName val="Index"/>
      <sheetName val="Sheet2"/>
      <sheetName val="Oil Price Trend "/>
      <sheetName val="1. Contribution"/>
      <sheetName val="2. GI MoM "/>
      <sheetName val="3. YoY Trend"/>
      <sheetName val="4. MoM Food"/>
      <sheetName val="Sheet3"/>
      <sheetName val="5. COVID"/>
      <sheetName val="6. Oil Price"/>
      <sheetName val="Mapping"/>
    </sheetNames>
    <sheetDataSet>
      <sheetData sheetId="0"/>
      <sheetData sheetId="1"/>
      <sheetData sheetId="2"/>
      <sheetData sheetId="3">
        <row r="5">
          <cell r="C5" t="str">
            <v>BROADER CATGERY</v>
          </cell>
          <cell r="D5" t="str">
            <v>SECTOR</v>
          </cell>
          <cell r="DX5" t="str">
            <v>May</v>
          </cell>
        </row>
        <row r="6">
          <cell r="C6" t="str">
            <v>Food</v>
          </cell>
          <cell r="D6" t="str">
            <v>R</v>
          </cell>
          <cell r="DX6">
            <v>173.2</v>
          </cell>
        </row>
        <row r="7">
          <cell r="C7" t="str">
            <v>Food</v>
          </cell>
          <cell r="D7" t="str">
            <v>R</v>
          </cell>
          <cell r="DX7">
            <v>211.5</v>
          </cell>
        </row>
        <row r="8">
          <cell r="C8" t="str">
            <v>Food</v>
          </cell>
          <cell r="D8" t="str">
            <v>R</v>
          </cell>
          <cell r="DX8">
            <v>171</v>
          </cell>
        </row>
        <row r="9">
          <cell r="C9" t="str">
            <v>Food</v>
          </cell>
          <cell r="D9" t="str">
            <v>R</v>
          </cell>
          <cell r="DX9">
            <v>179.6</v>
          </cell>
        </row>
        <row r="10">
          <cell r="C10" t="str">
            <v>Food</v>
          </cell>
          <cell r="D10" t="str">
            <v>R</v>
          </cell>
          <cell r="DX10">
            <v>173.3</v>
          </cell>
        </row>
        <row r="11">
          <cell r="C11" t="str">
            <v>Food</v>
          </cell>
          <cell r="D11" t="str">
            <v>R</v>
          </cell>
          <cell r="DX11">
            <v>169</v>
          </cell>
        </row>
        <row r="12">
          <cell r="C12" t="str">
            <v>Food</v>
          </cell>
          <cell r="D12" t="str">
            <v>R</v>
          </cell>
          <cell r="DX12">
            <v>148.69999999999999</v>
          </cell>
        </row>
        <row r="13">
          <cell r="C13" t="str">
            <v>Food</v>
          </cell>
          <cell r="D13" t="str">
            <v>R</v>
          </cell>
          <cell r="DX13">
            <v>174.9</v>
          </cell>
        </row>
        <row r="14">
          <cell r="C14" t="str">
            <v>Food</v>
          </cell>
          <cell r="D14" t="str">
            <v>R</v>
          </cell>
          <cell r="DX14">
            <v>121.9</v>
          </cell>
        </row>
        <row r="15">
          <cell r="C15" t="str">
            <v>Food</v>
          </cell>
          <cell r="D15" t="str">
            <v>R</v>
          </cell>
          <cell r="DX15">
            <v>221</v>
          </cell>
        </row>
        <row r="16">
          <cell r="C16" t="str">
            <v>Luxury</v>
          </cell>
          <cell r="D16" t="str">
            <v>R</v>
          </cell>
          <cell r="DX16">
            <v>178.7</v>
          </cell>
        </row>
        <row r="17">
          <cell r="C17" t="str">
            <v>Food</v>
          </cell>
          <cell r="D17" t="str">
            <v>R</v>
          </cell>
          <cell r="DX17">
            <v>191.1</v>
          </cell>
        </row>
        <row r="18">
          <cell r="C18" t="str">
            <v>Food</v>
          </cell>
          <cell r="D18" t="str">
            <v>R</v>
          </cell>
          <cell r="DX18">
            <v>176.8</v>
          </cell>
        </row>
        <row r="19">
          <cell r="C19" t="str">
            <v>Luxury</v>
          </cell>
          <cell r="D19" t="str">
            <v>R</v>
          </cell>
          <cell r="DX19">
            <v>199.9</v>
          </cell>
        </row>
        <row r="20">
          <cell r="C20" t="str">
            <v>Clothing</v>
          </cell>
          <cell r="D20" t="str">
            <v>R</v>
          </cell>
          <cell r="DX20">
            <v>191.2</v>
          </cell>
        </row>
        <row r="21">
          <cell r="C21" t="str">
            <v>Clothing</v>
          </cell>
          <cell r="D21" t="str">
            <v>R</v>
          </cell>
          <cell r="DX21">
            <v>187.9</v>
          </cell>
        </row>
        <row r="22">
          <cell r="C22" t="str">
            <v>Clothing</v>
          </cell>
          <cell r="D22" t="str">
            <v>R</v>
          </cell>
          <cell r="DX22">
            <v>190.8</v>
          </cell>
        </row>
        <row r="23">
          <cell r="C23" t="str">
            <v>Housing</v>
          </cell>
          <cell r="D23" t="str">
            <v>R</v>
          </cell>
          <cell r="DX23" t="str">
            <v>-</v>
          </cell>
        </row>
        <row r="24">
          <cell r="C24" t="str">
            <v>Fuel and light</v>
          </cell>
          <cell r="D24" t="str">
            <v>R</v>
          </cell>
          <cell r="DX24">
            <v>182.5</v>
          </cell>
        </row>
        <row r="25">
          <cell r="C25" t="str">
            <v>Housing</v>
          </cell>
          <cell r="D25" t="str">
            <v>R</v>
          </cell>
          <cell r="DX25">
            <v>179.8</v>
          </cell>
        </row>
        <row r="26">
          <cell r="C26" t="str">
            <v>Health</v>
          </cell>
          <cell r="D26" t="str">
            <v>R</v>
          </cell>
          <cell r="DX26">
            <v>187.8</v>
          </cell>
        </row>
        <row r="27">
          <cell r="C27" t="str">
            <v>Transport and communication</v>
          </cell>
          <cell r="D27" t="str">
            <v>R</v>
          </cell>
          <cell r="DX27">
            <v>169.7</v>
          </cell>
        </row>
        <row r="28">
          <cell r="C28" t="str">
            <v>Luxury</v>
          </cell>
          <cell r="D28" t="str">
            <v>R</v>
          </cell>
          <cell r="DX28">
            <v>173.8</v>
          </cell>
        </row>
        <row r="29">
          <cell r="C29" t="str">
            <v>Education</v>
          </cell>
          <cell r="D29" t="str">
            <v>R</v>
          </cell>
          <cell r="DX29">
            <v>180.3</v>
          </cell>
        </row>
        <row r="30">
          <cell r="C30" t="str">
            <v>Luxury</v>
          </cell>
          <cell r="D30" t="str">
            <v>R</v>
          </cell>
          <cell r="DX30">
            <v>184.9</v>
          </cell>
        </row>
        <row r="31">
          <cell r="C31" t="str">
            <v>Misc</v>
          </cell>
          <cell r="D31" t="str">
            <v>R</v>
          </cell>
          <cell r="DX31">
            <v>179.5</v>
          </cell>
        </row>
        <row r="32">
          <cell r="C32" t="str">
            <v>-</v>
          </cell>
          <cell r="D32" t="str">
            <v>R</v>
          </cell>
          <cell r="DX32">
            <v>179.8</v>
          </cell>
        </row>
        <row r="33">
          <cell r="C33" t="str">
            <v>Food</v>
          </cell>
          <cell r="D33" t="str">
            <v>R+U</v>
          </cell>
          <cell r="DX33">
            <v>173.7</v>
          </cell>
        </row>
        <row r="34">
          <cell r="C34" t="str">
            <v>Food</v>
          </cell>
          <cell r="D34" t="str">
            <v>R+U</v>
          </cell>
          <cell r="DX34">
            <v>214.3</v>
          </cell>
        </row>
        <row r="35">
          <cell r="C35" t="str">
            <v>Food</v>
          </cell>
          <cell r="D35" t="str">
            <v>R+U</v>
          </cell>
          <cell r="DX35">
            <v>173.2</v>
          </cell>
        </row>
        <row r="36">
          <cell r="C36" t="str">
            <v>Food</v>
          </cell>
          <cell r="D36" t="str">
            <v>R+U</v>
          </cell>
          <cell r="DX36">
            <v>179.5</v>
          </cell>
        </row>
        <row r="37">
          <cell r="C37" t="str">
            <v>Food</v>
          </cell>
          <cell r="D37" t="str">
            <v>R+U</v>
          </cell>
          <cell r="DX37">
            <v>170</v>
          </cell>
        </row>
        <row r="38">
          <cell r="C38" t="str">
            <v>Food</v>
          </cell>
          <cell r="D38" t="str">
            <v>R+U</v>
          </cell>
          <cell r="DX38">
            <v>172.2</v>
          </cell>
        </row>
        <row r="39">
          <cell r="C39" t="str">
            <v>Food</v>
          </cell>
          <cell r="D39" t="str">
            <v>R+U</v>
          </cell>
          <cell r="DX39">
            <v>161</v>
          </cell>
        </row>
        <row r="40">
          <cell r="C40" t="str">
            <v>Food</v>
          </cell>
          <cell r="D40" t="str">
            <v>R+U</v>
          </cell>
          <cell r="DX40">
            <v>175.6</v>
          </cell>
        </row>
        <row r="41">
          <cell r="C41" t="str">
            <v>Food</v>
          </cell>
          <cell r="D41" t="str">
            <v>R+U</v>
          </cell>
          <cell r="DX41">
            <v>122.7</v>
          </cell>
        </row>
        <row r="42">
          <cell r="C42" t="str">
            <v>Food</v>
          </cell>
          <cell r="D42" t="str">
            <v>R+U</v>
          </cell>
          <cell r="DX42">
            <v>218</v>
          </cell>
        </row>
        <row r="43">
          <cell r="C43" t="str">
            <v>Luxury</v>
          </cell>
          <cell r="D43" t="str">
            <v>R+U</v>
          </cell>
          <cell r="DX43">
            <v>173.4</v>
          </cell>
        </row>
        <row r="44">
          <cell r="C44" t="str">
            <v>Food</v>
          </cell>
          <cell r="D44" t="str">
            <v>R+U</v>
          </cell>
          <cell r="DX44">
            <v>194.2</v>
          </cell>
        </row>
        <row r="45">
          <cell r="C45" t="str">
            <v>Food</v>
          </cell>
          <cell r="D45" t="str">
            <v>R+U</v>
          </cell>
          <cell r="DX45">
            <v>179.1</v>
          </cell>
        </row>
        <row r="46">
          <cell r="C46" t="str">
            <v>Luxury</v>
          </cell>
          <cell r="D46" t="str">
            <v>R+U</v>
          </cell>
          <cell r="DX46">
            <v>201</v>
          </cell>
        </row>
        <row r="47">
          <cell r="C47" t="str">
            <v>Clothing</v>
          </cell>
          <cell r="D47" t="str">
            <v>R+U</v>
          </cell>
          <cell r="DX47">
            <v>187.3</v>
          </cell>
        </row>
        <row r="48">
          <cell r="C48" t="str">
            <v>Clothing</v>
          </cell>
          <cell r="D48" t="str">
            <v>R+U</v>
          </cell>
          <cell r="DX48">
            <v>179.7</v>
          </cell>
        </row>
        <row r="49">
          <cell r="C49" t="str">
            <v>Clothing</v>
          </cell>
          <cell r="D49" t="str">
            <v>R+U</v>
          </cell>
          <cell r="DX49">
            <v>186.2</v>
          </cell>
        </row>
        <row r="50">
          <cell r="C50" t="str">
            <v>Housing</v>
          </cell>
          <cell r="D50" t="str">
            <v>R+U</v>
          </cell>
          <cell r="DX50" t="str">
            <v>175.6</v>
          </cell>
        </row>
        <row r="51">
          <cell r="C51" t="str">
            <v>Fuel and light</v>
          </cell>
          <cell r="D51" t="str">
            <v>R+U</v>
          </cell>
          <cell r="DX51">
            <v>182.8</v>
          </cell>
        </row>
        <row r="52">
          <cell r="C52" t="str">
            <v>Housing</v>
          </cell>
          <cell r="D52" t="str">
            <v>R+U</v>
          </cell>
          <cell r="DX52">
            <v>175.2</v>
          </cell>
        </row>
        <row r="53">
          <cell r="C53" t="str">
            <v>Health</v>
          </cell>
          <cell r="D53" t="str">
            <v>R+U</v>
          </cell>
          <cell r="DX53">
            <v>185.7</v>
          </cell>
        </row>
        <row r="54">
          <cell r="C54" t="str">
            <v>Transport and communication</v>
          </cell>
          <cell r="D54" t="str">
            <v>R+U</v>
          </cell>
          <cell r="DX54">
            <v>164.8</v>
          </cell>
        </row>
        <row r="55">
          <cell r="C55" t="str">
            <v>Luxury</v>
          </cell>
          <cell r="D55" t="str">
            <v>R+U</v>
          </cell>
          <cell r="DX55">
            <v>171.2</v>
          </cell>
        </row>
        <row r="56">
          <cell r="C56" t="str">
            <v>Education</v>
          </cell>
          <cell r="D56" t="str">
            <v>R+U</v>
          </cell>
          <cell r="DX56">
            <v>177.1</v>
          </cell>
        </row>
        <row r="57">
          <cell r="C57" t="str">
            <v>Luxury</v>
          </cell>
          <cell r="D57" t="str">
            <v>R+U</v>
          </cell>
          <cell r="DX57">
            <v>185.2</v>
          </cell>
        </row>
        <row r="58">
          <cell r="C58" t="str">
            <v>Misc</v>
          </cell>
          <cell r="D58" t="str">
            <v>R+U</v>
          </cell>
          <cell r="DX58">
            <v>175.7</v>
          </cell>
        </row>
        <row r="59">
          <cell r="C59" t="str">
            <v>-</v>
          </cell>
          <cell r="D59" t="str">
            <v>R+U</v>
          </cell>
          <cell r="DX59">
            <v>179.1</v>
          </cell>
        </row>
        <row r="60">
          <cell r="C60" t="str">
            <v>Food</v>
          </cell>
          <cell r="D60" t="str">
            <v>U</v>
          </cell>
          <cell r="DX60">
            <v>174.7</v>
          </cell>
        </row>
        <row r="61">
          <cell r="C61" t="str">
            <v>Food</v>
          </cell>
          <cell r="D61" t="str">
            <v>U</v>
          </cell>
          <cell r="DX61">
            <v>219.4</v>
          </cell>
        </row>
        <row r="62">
          <cell r="C62" t="str">
            <v>Food</v>
          </cell>
          <cell r="D62" t="str">
            <v>U</v>
          </cell>
          <cell r="DX62">
            <v>176.7</v>
          </cell>
        </row>
        <row r="63">
          <cell r="C63" t="str">
            <v>Food</v>
          </cell>
          <cell r="D63" t="str">
            <v>U</v>
          </cell>
          <cell r="DX63">
            <v>179.4</v>
          </cell>
        </row>
        <row r="64">
          <cell r="C64" t="str">
            <v>Food</v>
          </cell>
          <cell r="D64" t="str">
            <v>U</v>
          </cell>
          <cell r="DX64">
            <v>164.4</v>
          </cell>
        </row>
        <row r="65">
          <cell r="C65" t="str">
            <v>Food</v>
          </cell>
          <cell r="D65" t="str">
            <v>U</v>
          </cell>
          <cell r="DX65">
            <v>175.8</v>
          </cell>
        </row>
        <row r="66">
          <cell r="C66" t="str">
            <v>Food</v>
          </cell>
          <cell r="D66" t="str">
            <v>U</v>
          </cell>
          <cell r="DX66">
            <v>185</v>
          </cell>
        </row>
        <row r="67">
          <cell r="C67" t="str">
            <v>Food</v>
          </cell>
          <cell r="D67" t="str">
            <v>U</v>
          </cell>
          <cell r="DX67">
            <v>176.9</v>
          </cell>
        </row>
        <row r="68">
          <cell r="C68" t="str">
            <v>Food</v>
          </cell>
          <cell r="D68" t="str">
            <v>U</v>
          </cell>
          <cell r="DX68">
            <v>124.2</v>
          </cell>
        </row>
        <row r="69">
          <cell r="C69" t="str">
            <v>Food</v>
          </cell>
          <cell r="D69" t="str">
            <v>U</v>
          </cell>
          <cell r="DX69">
            <v>211.9</v>
          </cell>
        </row>
        <row r="70">
          <cell r="C70" t="str">
            <v>Luxury</v>
          </cell>
          <cell r="D70" t="str">
            <v>U</v>
          </cell>
          <cell r="DX70">
            <v>165.9</v>
          </cell>
        </row>
        <row r="71">
          <cell r="C71" t="str">
            <v>Food</v>
          </cell>
          <cell r="D71" t="str">
            <v>U</v>
          </cell>
          <cell r="DX71">
            <v>197.7</v>
          </cell>
        </row>
        <row r="72">
          <cell r="C72" t="str">
            <v>Food</v>
          </cell>
          <cell r="D72" t="str">
            <v>U</v>
          </cell>
          <cell r="DX72">
            <v>183.1</v>
          </cell>
        </row>
        <row r="73">
          <cell r="C73" t="str">
            <v>Luxury</v>
          </cell>
          <cell r="D73" t="str">
            <v>U</v>
          </cell>
          <cell r="DX73">
            <v>204.2</v>
          </cell>
        </row>
        <row r="74">
          <cell r="C74" t="str">
            <v>Clothing</v>
          </cell>
          <cell r="D74" t="str">
            <v>U</v>
          </cell>
          <cell r="DX74">
            <v>181.3</v>
          </cell>
        </row>
        <row r="75">
          <cell r="C75" t="str">
            <v>Clothing</v>
          </cell>
          <cell r="D75" t="str">
            <v>U</v>
          </cell>
          <cell r="DX75">
            <v>168.1</v>
          </cell>
        </row>
        <row r="76">
          <cell r="C76" t="str">
            <v>Clothing</v>
          </cell>
          <cell r="D76" t="str">
            <v>U</v>
          </cell>
          <cell r="DX76">
            <v>179.3</v>
          </cell>
        </row>
        <row r="77">
          <cell r="C77" t="str">
            <v>Housing</v>
          </cell>
          <cell r="D77" t="str">
            <v>U</v>
          </cell>
          <cell r="DX77" t="str">
            <v>175.6</v>
          </cell>
        </row>
        <row r="78">
          <cell r="C78" t="str">
            <v>Fuel and light</v>
          </cell>
          <cell r="D78" t="str">
            <v>U</v>
          </cell>
          <cell r="DX78">
            <v>183.4</v>
          </cell>
        </row>
        <row r="79">
          <cell r="C79" t="str">
            <v>Housing</v>
          </cell>
          <cell r="D79" t="str">
            <v>U</v>
          </cell>
          <cell r="DX79">
            <v>170.1</v>
          </cell>
        </row>
        <row r="80">
          <cell r="C80" t="str">
            <v>Health</v>
          </cell>
          <cell r="D80" t="str">
            <v>U</v>
          </cell>
          <cell r="DX80">
            <v>182.2</v>
          </cell>
        </row>
        <row r="81">
          <cell r="C81" t="str">
            <v>Transport and communication</v>
          </cell>
          <cell r="D81" t="str">
            <v>U</v>
          </cell>
          <cell r="DX81">
            <v>160.4</v>
          </cell>
        </row>
        <row r="82">
          <cell r="C82" t="str">
            <v>Luxury</v>
          </cell>
          <cell r="D82" t="str">
            <v>U</v>
          </cell>
          <cell r="DX82">
            <v>169.2</v>
          </cell>
        </row>
        <row r="83">
          <cell r="C83" t="str">
            <v>Education</v>
          </cell>
          <cell r="D83" t="str">
            <v>U</v>
          </cell>
          <cell r="DX83">
            <v>174.8</v>
          </cell>
        </row>
        <row r="84">
          <cell r="C84" t="str">
            <v>Luxury</v>
          </cell>
          <cell r="D84" t="str">
            <v>U</v>
          </cell>
          <cell r="DX84">
            <v>185.6</v>
          </cell>
        </row>
        <row r="85">
          <cell r="C85" t="str">
            <v>Misc</v>
          </cell>
          <cell r="D85" t="str">
            <v>U</v>
          </cell>
          <cell r="DX85">
            <v>171.6</v>
          </cell>
        </row>
        <row r="86">
          <cell r="C86" t="str">
            <v>-</v>
          </cell>
          <cell r="D86" t="str">
            <v>U</v>
          </cell>
          <cell r="DX86">
            <v>178.2</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0C67D5-2C22-418E-AAD4-3FB4CBB19FE5}" name="oil_price" displayName="oil_price" ref="A13:O36" totalsRowShown="0" headerRowDxfId="0" headerRowBorderDxfId="14" tableBorderDxfId="15" totalsRowBorderDxfId="13" headerRowCellStyle="Normal 2">
  <autoFilter ref="A13:O36" xr:uid="{810C67D5-2C22-418E-AAD4-3FB4CBB19FE5}"/>
  <tableColumns count="15">
    <tableColumn id="1" xr3:uid="{702AFC7C-EE86-4A5F-ACED-2892D25C0E47}" name="Year" dataDxfId="12" dataCellStyle="Normal 2"/>
    <tableColumn id="2" xr3:uid="{EB7A823B-A8F7-4F27-8E88-4C3347C7B249}" name="April" dataDxfId="11" dataCellStyle="Normal 2"/>
    <tableColumn id="3" xr3:uid="{3418423F-985A-427D-B792-0DB3181EB434}" name="May" dataDxfId="10" dataCellStyle="Normal 2"/>
    <tableColumn id="4" xr3:uid="{476681D3-4A37-41F7-A7CB-C14D6F087312}" name="June" dataDxfId="9" dataCellStyle="Normal 2"/>
    <tableColumn id="5" xr3:uid="{C2081FAF-6662-48C6-958F-07E8B2764A01}" name="July" dataDxfId="8" dataCellStyle="Normal 2"/>
    <tableColumn id="6" xr3:uid="{1D03B1D7-46E6-435A-B992-6DAF656E1612}" name="August" dataDxfId="7" dataCellStyle="Normal 2"/>
    <tableColumn id="7" xr3:uid="{58F88AC3-7265-4D5C-B6A9-B539D33D6A70}" name="September" dataDxfId="6" dataCellStyle="Normal 2"/>
    <tableColumn id="8" xr3:uid="{198C28BD-9F76-4959-B5A4-2C79FCA2BCA9}" name="October" dataDxfId="5" dataCellStyle="Normal 2"/>
    <tableColumn id="9" xr3:uid="{75397F38-2648-4DB1-BD38-872468288377}" name="November" dataDxfId="4" dataCellStyle="Normal 2"/>
    <tableColumn id="10" xr3:uid="{FC242E1F-30B0-49EB-BD1D-2C877A384655}" name="December" dataDxfId="3" dataCellStyle="Normal 2"/>
    <tableColumn id="11" xr3:uid="{EF6E4024-82E0-4A9B-B8EB-060EF3ECFAFE}" name="January"/>
    <tableColumn id="12" xr3:uid="{EA210A58-0518-46B7-A754-812A320544CC}" name="February"/>
    <tableColumn id="13" xr3:uid="{95ECD237-14BE-45A0-AC63-0A59F59F1D36}" name="March"/>
    <tableColumn id="14" xr3:uid="{4EB26A8B-F4F2-4A51-89E3-616AB8E08F49}" name="Average" dataDxfId="2" dataCellStyle="Normal 2"/>
    <tableColumn id="15" xr3:uid="{AF691739-D721-443F-BF00-5B0BEBB70C1B}" name="Ratio *" dataDxfId="1" dataCellStyle="Normal 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CEE6-A6F4-4867-B4FC-B63BCD395F46}">
  <dimension ref="A1:AP52"/>
  <sheetViews>
    <sheetView tabSelected="1" topLeftCell="A13" zoomScale="90" zoomScaleNormal="90" workbookViewId="0">
      <selection activeCell="J24" sqref="J24"/>
    </sheetView>
  </sheetViews>
  <sheetFormatPr defaultColWidth="8.83203125" defaultRowHeight="14"/>
  <cols>
    <col min="1" max="6" width="8.83203125" style="1"/>
    <col min="7" max="7" width="11.83203125" style="1" customWidth="1"/>
    <col min="8" max="8" width="9.6640625" style="1" customWidth="1"/>
    <col min="9" max="9" width="11.6640625" style="1" customWidth="1"/>
    <col min="10" max="10" width="11.4140625" style="1" customWidth="1"/>
    <col min="11" max="11" width="9.6640625" style="1" customWidth="1"/>
    <col min="12" max="12" width="10.6640625" style="1" customWidth="1"/>
    <col min="13" max="13" width="8.83203125" style="1"/>
    <col min="14" max="14" width="9.83203125" style="1" customWidth="1"/>
    <col min="15" max="15" width="11.83203125" style="1" bestFit="1" customWidth="1"/>
    <col min="16" max="29" width="8.83203125" style="1"/>
    <col min="30" max="30" width="109.33203125" style="1" customWidth="1"/>
    <col min="31" max="33" width="8.83203125" style="1"/>
    <col min="34" max="34" width="12.58203125" style="1" customWidth="1"/>
    <col min="35" max="35" width="8.83203125" style="1"/>
    <col min="36" max="36" width="18.08203125" style="1" customWidth="1"/>
    <col min="37" max="37" width="13.33203125" style="1" customWidth="1"/>
    <col min="38" max="38" width="16.08203125" style="1" customWidth="1"/>
    <col min="39" max="16384" width="8.83203125" style="1"/>
  </cols>
  <sheetData>
    <row r="1" spans="1:38" ht="15.5">
      <c r="B1" s="2"/>
      <c r="C1" s="2"/>
      <c r="D1" s="2"/>
      <c r="E1" s="2"/>
      <c r="F1" s="2"/>
      <c r="G1" s="2"/>
      <c r="H1" s="2"/>
      <c r="I1" s="2"/>
      <c r="J1" s="2"/>
      <c r="K1" s="2"/>
      <c r="L1" s="2"/>
      <c r="M1" s="2"/>
      <c r="N1" s="2"/>
      <c r="O1" s="2"/>
      <c r="P1" s="2"/>
      <c r="Q1" s="2"/>
    </row>
    <row r="2" spans="1:38" ht="20">
      <c r="A2" s="19" t="s">
        <v>0</v>
      </c>
      <c r="B2" s="19"/>
      <c r="C2" s="19"/>
      <c r="D2" s="19"/>
      <c r="E2" s="19"/>
      <c r="F2" s="19"/>
      <c r="G2" s="19"/>
      <c r="H2" s="19"/>
      <c r="I2" s="19"/>
      <c r="J2" s="19"/>
      <c r="K2" s="19"/>
      <c r="L2" s="19"/>
      <c r="M2" s="19"/>
      <c r="N2" s="19"/>
      <c r="O2" s="19"/>
      <c r="P2" s="2"/>
      <c r="Q2" s="2"/>
    </row>
    <row r="3" spans="1:38" ht="15.5">
      <c r="A3" s="3"/>
      <c r="B3" s="2"/>
      <c r="C3" s="2"/>
      <c r="D3" s="2"/>
      <c r="E3" s="2"/>
      <c r="F3" s="2"/>
      <c r="G3" s="2"/>
      <c r="H3" s="2"/>
      <c r="I3" s="2"/>
      <c r="J3" s="2"/>
      <c r="K3" s="2"/>
      <c r="L3" s="2"/>
      <c r="M3" s="2"/>
      <c r="N3" s="2"/>
      <c r="O3" s="2"/>
      <c r="P3" s="2"/>
      <c r="Q3" s="2"/>
    </row>
    <row r="4" spans="1:38" ht="15.5">
      <c r="A4" s="3"/>
      <c r="B4" s="2"/>
      <c r="C4" s="2"/>
      <c r="D4" s="2"/>
      <c r="E4" s="2"/>
      <c r="F4" s="2"/>
      <c r="G4" s="2"/>
      <c r="H4" s="2"/>
      <c r="I4" s="2"/>
      <c r="J4" s="2"/>
      <c r="K4" s="2"/>
      <c r="L4" s="2"/>
      <c r="M4" s="2"/>
      <c r="N4" s="2"/>
      <c r="O4" s="2"/>
      <c r="P4" s="2"/>
      <c r="Q4" s="2"/>
    </row>
    <row r="5" spans="1:38" ht="15.5">
      <c r="A5" s="3"/>
      <c r="B5" s="2"/>
      <c r="C5" s="2"/>
      <c r="D5" s="2"/>
      <c r="E5" s="2"/>
      <c r="F5" s="2"/>
      <c r="G5" s="2"/>
      <c r="H5" s="2"/>
      <c r="I5" s="2"/>
      <c r="J5" s="2"/>
      <c r="K5" s="2"/>
      <c r="L5" s="2"/>
      <c r="M5" s="2"/>
      <c r="N5" s="2"/>
      <c r="O5" s="2"/>
      <c r="P5" s="2"/>
      <c r="Q5" s="2"/>
    </row>
    <row r="6" spans="1:38" ht="15.5">
      <c r="A6" s="3"/>
      <c r="B6" s="2"/>
      <c r="C6" s="2"/>
      <c r="D6" s="2"/>
      <c r="E6" s="2"/>
      <c r="F6" s="2"/>
      <c r="G6" s="2"/>
      <c r="H6" s="2"/>
      <c r="I6" s="2"/>
      <c r="J6" s="2"/>
      <c r="K6" s="2"/>
      <c r="L6" s="2"/>
      <c r="M6" s="2"/>
      <c r="N6" s="2"/>
      <c r="O6" s="2"/>
      <c r="P6" s="2"/>
      <c r="Q6" s="2"/>
    </row>
    <row r="7" spans="1:38" ht="15.5">
      <c r="A7" s="3"/>
      <c r="B7" s="2"/>
      <c r="C7" s="2"/>
      <c r="D7" s="2"/>
      <c r="E7" s="2"/>
      <c r="F7" s="2"/>
      <c r="G7" s="2"/>
      <c r="H7" s="2"/>
      <c r="I7" s="2"/>
      <c r="J7" s="2"/>
      <c r="K7" s="2"/>
      <c r="L7" s="2"/>
      <c r="M7" s="2"/>
      <c r="N7" s="2"/>
      <c r="O7" s="2"/>
      <c r="P7" s="2"/>
      <c r="Q7" s="2"/>
    </row>
    <row r="8" spans="1:38" ht="17.5">
      <c r="A8" s="20" t="s">
        <v>1</v>
      </c>
      <c r="B8" s="20"/>
      <c r="C8" s="20"/>
      <c r="D8" s="20"/>
      <c r="E8" s="20"/>
      <c r="F8" s="20"/>
      <c r="G8" s="20"/>
      <c r="H8" s="20"/>
      <c r="I8" s="20"/>
      <c r="J8" s="20"/>
      <c r="K8" s="20"/>
      <c r="L8" s="20"/>
      <c r="M8" s="20"/>
      <c r="N8" s="20"/>
      <c r="O8" s="20"/>
      <c r="P8" s="2"/>
      <c r="Q8" s="2"/>
    </row>
    <row r="9" spans="1:38" ht="15.5">
      <c r="A9" s="3"/>
      <c r="B9" s="2"/>
      <c r="C9" s="2"/>
      <c r="D9" s="2"/>
      <c r="E9" s="2"/>
      <c r="F9" s="2"/>
      <c r="G9" s="2"/>
      <c r="H9" s="2"/>
      <c r="I9" s="2"/>
      <c r="J9" s="2"/>
      <c r="K9" s="2"/>
      <c r="L9" s="2"/>
      <c r="M9" s="2"/>
      <c r="N9" s="2"/>
      <c r="O9" s="2"/>
      <c r="P9" s="2"/>
      <c r="Q9" s="2"/>
      <c r="AD9" s="1" t="s">
        <v>2</v>
      </c>
    </row>
    <row r="10" spans="1:38" ht="15.5">
      <c r="A10" s="3" t="s">
        <v>3</v>
      </c>
      <c r="B10" s="2"/>
      <c r="C10" s="2"/>
      <c r="D10" s="2"/>
      <c r="E10" s="2"/>
      <c r="F10" s="2"/>
      <c r="G10" s="2"/>
      <c r="H10" s="2"/>
      <c r="I10" s="2"/>
      <c r="J10" s="2"/>
      <c r="K10" s="2"/>
      <c r="L10" s="2"/>
      <c r="M10" s="2"/>
      <c r="N10" s="2"/>
      <c r="O10" s="2"/>
      <c r="P10" s="2"/>
      <c r="Q10" s="2"/>
    </row>
    <row r="11" spans="1:38" ht="26">
      <c r="A11" s="3" t="s">
        <v>4</v>
      </c>
      <c r="B11" s="2"/>
      <c r="C11" s="2"/>
      <c r="D11" s="2"/>
      <c r="E11" s="2"/>
      <c r="F11" s="2"/>
      <c r="G11" s="2"/>
      <c r="H11" s="2"/>
      <c r="I11" s="2"/>
      <c r="J11" s="2"/>
      <c r="K11" s="2"/>
      <c r="L11" s="2"/>
      <c r="M11" s="2"/>
      <c r="N11" s="2"/>
      <c r="O11" s="2"/>
      <c r="P11" s="2"/>
      <c r="Q11" s="2"/>
      <c r="AD11" s="4" t="s">
        <v>5</v>
      </c>
    </row>
    <row r="12" spans="1:38" ht="15.5">
      <c r="A12" s="2"/>
      <c r="B12" s="5"/>
      <c r="C12" s="5"/>
      <c r="D12" s="5"/>
      <c r="E12" s="5"/>
      <c r="F12" s="5"/>
      <c r="G12" s="5"/>
      <c r="H12" s="5"/>
      <c r="I12" s="5"/>
      <c r="J12" s="5"/>
      <c r="K12" s="5"/>
      <c r="L12" s="6"/>
      <c r="M12" s="6"/>
      <c r="N12" s="3"/>
      <c r="O12" s="7" t="s">
        <v>6</v>
      </c>
      <c r="P12" s="2"/>
      <c r="Q12" s="2"/>
      <c r="AH12" s="1" t="s">
        <v>7</v>
      </c>
      <c r="AJ12" s="1" t="s">
        <v>8</v>
      </c>
      <c r="AL12" s="1" t="s">
        <v>9</v>
      </c>
    </row>
    <row r="13" spans="1:38" ht="15.5">
      <c r="A13" s="25" t="s">
        <v>10</v>
      </c>
      <c r="B13" s="26" t="s">
        <v>11</v>
      </c>
      <c r="C13" s="26" t="s">
        <v>12</v>
      </c>
      <c r="D13" s="26" t="s">
        <v>13</v>
      </c>
      <c r="E13" s="26" t="s">
        <v>14</v>
      </c>
      <c r="F13" s="26" t="s">
        <v>15</v>
      </c>
      <c r="G13" s="26" t="s">
        <v>16</v>
      </c>
      <c r="H13" s="26" t="s">
        <v>17</v>
      </c>
      <c r="I13" s="26" t="s">
        <v>18</v>
      </c>
      <c r="J13" s="26" t="s">
        <v>19</v>
      </c>
      <c r="K13" s="26" t="s">
        <v>20</v>
      </c>
      <c r="L13" s="26" t="s">
        <v>21</v>
      </c>
      <c r="M13" s="26" t="s">
        <v>22</v>
      </c>
      <c r="N13" s="26" t="s">
        <v>23</v>
      </c>
      <c r="O13" s="27" t="s">
        <v>24</v>
      </c>
      <c r="P13" s="2"/>
      <c r="Q13" s="2"/>
    </row>
    <row r="14" spans="1:38" ht="15.5">
      <c r="A14" s="22" t="s">
        <v>25</v>
      </c>
      <c r="B14" s="8">
        <v>22.51</v>
      </c>
      <c r="C14" s="8">
        <v>26.6</v>
      </c>
      <c r="D14" s="8">
        <v>28.49</v>
      </c>
      <c r="E14" s="8">
        <v>27.26</v>
      </c>
      <c r="F14" s="8">
        <v>28.33</v>
      </c>
      <c r="G14" s="8">
        <v>31.34</v>
      </c>
      <c r="H14" s="8">
        <v>30.5</v>
      </c>
      <c r="I14" s="8">
        <v>30.93</v>
      </c>
      <c r="J14" s="8">
        <v>23.25</v>
      </c>
      <c r="K14" s="8">
        <v>24.02</v>
      </c>
      <c r="L14" s="8">
        <v>25.92</v>
      </c>
      <c r="M14" s="8">
        <v>23.82</v>
      </c>
      <c r="N14" s="9">
        <v>26.92</v>
      </c>
      <c r="O14" s="23">
        <v>2.4048611111111113</v>
      </c>
      <c r="P14" s="10"/>
      <c r="Q14" s="10"/>
      <c r="AH14" s="1">
        <v>20</v>
      </c>
      <c r="AJ14" s="1">
        <v>2000</v>
      </c>
      <c r="AL14" s="1">
        <v>200</v>
      </c>
    </row>
    <row r="15" spans="1:38" ht="15.5">
      <c r="A15" s="22" t="s">
        <v>26</v>
      </c>
      <c r="B15" s="8">
        <v>24.82</v>
      </c>
      <c r="C15" s="8">
        <v>26.95</v>
      </c>
      <c r="D15" s="8">
        <v>26.63</v>
      </c>
      <c r="E15" s="8">
        <v>23.99</v>
      </c>
      <c r="F15" s="8">
        <v>25.01</v>
      </c>
      <c r="G15" s="8">
        <v>24.79</v>
      </c>
      <c r="H15" s="8">
        <v>20.05</v>
      </c>
      <c r="I15" s="8">
        <v>18.239999999999998</v>
      </c>
      <c r="J15" s="8">
        <v>18.239999999999998</v>
      </c>
      <c r="K15" s="8">
        <v>18.920000000000002</v>
      </c>
      <c r="L15" s="8">
        <v>19.53</v>
      </c>
      <c r="M15" s="8">
        <v>23.31</v>
      </c>
      <c r="N15" s="9">
        <v>22.55</v>
      </c>
      <c r="O15" s="23">
        <v>2.4048611111111113</v>
      </c>
      <c r="P15" s="10"/>
      <c r="Q15" s="10"/>
      <c r="AH15" s="1">
        <v>25</v>
      </c>
      <c r="AJ15" s="1">
        <v>2600</v>
      </c>
      <c r="AL15" s="1">
        <v>180</v>
      </c>
    </row>
    <row r="16" spans="1:38" ht="15.5">
      <c r="A16" s="22" t="s">
        <v>27</v>
      </c>
      <c r="B16" s="8">
        <v>25.03</v>
      </c>
      <c r="C16" s="8">
        <v>24.99</v>
      </c>
      <c r="D16" s="8">
        <v>24.05</v>
      </c>
      <c r="E16" s="8">
        <v>25.18</v>
      </c>
      <c r="F16" s="8">
        <v>25.86</v>
      </c>
      <c r="G16" s="8">
        <v>27.5</v>
      </c>
      <c r="H16" s="8">
        <v>26.9</v>
      </c>
      <c r="I16" s="8">
        <v>23.68</v>
      </c>
      <c r="J16" s="8">
        <v>27.11</v>
      </c>
      <c r="K16" s="8">
        <v>29.59</v>
      </c>
      <c r="L16" s="8">
        <v>31.31</v>
      </c>
      <c r="M16" s="8">
        <v>28.83</v>
      </c>
      <c r="N16" s="9">
        <v>26.6</v>
      </c>
      <c r="O16" s="23">
        <v>2.4048611111111113</v>
      </c>
      <c r="P16" s="10"/>
      <c r="Q16" s="10"/>
      <c r="AH16" s="1">
        <v>30</v>
      </c>
      <c r="AJ16" s="1">
        <v>3500</v>
      </c>
      <c r="AL16" s="1">
        <v>160</v>
      </c>
    </row>
    <row r="17" spans="1:42" ht="15.5">
      <c r="A17" s="22" t="s">
        <v>28</v>
      </c>
      <c r="B17" s="8">
        <v>24.21</v>
      </c>
      <c r="C17" s="8">
        <v>24.99</v>
      </c>
      <c r="D17" s="8">
        <v>26.43</v>
      </c>
      <c r="E17" s="8">
        <v>27.46</v>
      </c>
      <c r="F17" s="8">
        <v>28.66</v>
      </c>
      <c r="G17" s="8">
        <v>26.27</v>
      </c>
      <c r="H17" s="8">
        <v>28.45</v>
      </c>
      <c r="I17" s="8">
        <v>28.23</v>
      </c>
      <c r="J17" s="8">
        <v>28.97</v>
      </c>
      <c r="K17" s="8">
        <v>30</v>
      </c>
      <c r="L17" s="8">
        <v>29.65</v>
      </c>
      <c r="M17" s="8">
        <v>32.21</v>
      </c>
      <c r="N17" s="9">
        <v>27.98</v>
      </c>
      <c r="O17" s="23">
        <v>2.4048611111111113</v>
      </c>
      <c r="P17" s="10"/>
      <c r="Q17" s="10"/>
      <c r="AH17" s="1">
        <v>35</v>
      </c>
      <c r="AJ17" s="1">
        <v>5000</v>
      </c>
      <c r="AL17" s="1">
        <v>120</v>
      </c>
    </row>
    <row r="18" spans="1:42" ht="15.5">
      <c r="A18" s="22" t="s">
        <v>29</v>
      </c>
      <c r="B18" s="8">
        <v>32.369999999999997</v>
      </c>
      <c r="C18" s="8">
        <v>36.08</v>
      </c>
      <c r="D18" s="8">
        <v>34.159999999999997</v>
      </c>
      <c r="E18" s="8">
        <v>36.35</v>
      </c>
      <c r="F18" s="8">
        <v>40.520000000000003</v>
      </c>
      <c r="G18" s="8">
        <v>39.15</v>
      </c>
      <c r="H18" s="8">
        <v>43.38</v>
      </c>
      <c r="I18" s="8">
        <v>38.9</v>
      </c>
      <c r="J18" s="8">
        <v>36.82</v>
      </c>
      <c r="K18" s="8">
        <v>40.96</v>
      </c>
      <c r="L18" s="8">
        <v>42.67</v>
      </c>
      <c r="M18" s="8">
        <v>49.27</v>
      </c>
      <c r="N18" s="9">
        <v>39.21</v>
      </c>
      <c r="O18" s="23">
        <v>2.4048611111111113</v>
      </c>
      <c r="P18" s="10"/>
      <c r="Q18" s="10"/>
      <c r="AH18" s="1">
        <v>40</v>
      </c>
      <c r="AJ18" s="1">
        <v>6000</v>
      </c>
      <c r="AL18" s="1">
        <v>60</v>
      </c>
    </row>
    <row r="19" spans="1:42" ht="15.5">
      <c r="A19" s="22" t="s">
        <v>30</v>
      </c>
      <c r="B19" s="8">
        <v>49.43</v>
      </c>
      <c r="C19" s="8">
        <v>47</v>
      </c>
      <c r="D19" s="8">
        <v>52.72</v>
      </c>
      <c r="E19" s="8">
        <v>55.01</v>
      </c>
      <c r="F19" s="8">
        <v>60.05</v>
      </c>
      <c r="G19" s="8">
        <v>59.74</v>
      </c>
      <c r="H19" s="8">
        <v>56.28</v>
      </c>
      <c r="I19" s="8">
        <v>53.14</v>
      </c>
      <c r="J19" s="8">
        <v>55.05</v>
      </c>
      <c r="K19" s="8">
        <v>60.54</v>
      </c>
      <c r="L19" s="8">
        <v>58.95</v>
      </c>
      <c r="M19" s="8">
        <v>60.01</v>
      </c>
      <c r="N19" s="9">
        <v>55.72</v>
      </c>
      <c r="O19" s="23">
        <v>2.4458333333333333</v>
      </c>
      <c r="P19" s="10"/>
      <c r="Q19" s="10"/>
      <c r="AH19" s="1">
        <v>45</v>
      </c>
      <c r="AJ19" s="1">
        <v>6500</v>
      </c>
      <c r="AL19" s="1">
        <v>20</v>
      </c>
    </row>
    <row r="20" spans="1:42" ht="15.5">
      <c r="A20" s="22" t="s">
        <v>31</v>
      </c>
      <c r="B20" s="8">
        <v>67.06</v>
      </c>
      <c r="C20" s="8">
        <v>67.22</v>
      </c>
      <c r="D20" s="8">
        <v>66.900000000000006</v>
      </c>
      <c r="E20" s="8">
        <v>71.290000000000006</v>
      </c>
      <c r="F20" s="8">
        <v>70.78</v>
      </c>
      <c r="G20" s="8">
        <v>60.93</v>
      </c>
      <c r="H20" s="8">
        <v>57.27</v>
      </c>
      <c r="I20" s="8">
        <v>57.79</v>
      </c>
      <c r="J20" s="8">
        <v>60.34</v>
      </c>
      <c r="K20" s="8">
        <v>52.53</v>
      </c>
      <c r="L20" s="8">
        <v>56.53</v>
      </c>
      <c r="M20" s="8">
        <v>60.26</v>
      </c>
      <c r="N20" s="9">
        <v>62.46</v>
      </c>
      <c r="O20" s="24" t="s">
        <v>32</v>
      </c>
      <c r="P20" s="10"/>
      <c r="Q20" s="10"/>
      <c r="AH20" s="1">
        <v>25</v>
      </c>
      <c r="AJ20" s="1">
        <v>3200</v>
      </c>
      <c r="AL20" s="1">
        <v>100</v>
      </c>
    </row>
    <row r="21" spans="1:42" ht="15.5">
      <c r="A21" s="22" t="s">
        <v>33</v>
      </c>
      <c r="B21" s="8">
        <v>65.48</v>
      </c>
      <c r="C21" s="8">
        <v>65.7</v>
      </c>
      <c r="D21" s="8">
        <v>68.099999999999994</v>
      </c>
      <c r="E21" s="8">
        <v>72.58</v>
      </c>
      <c r="F21" s="8">
        <v>68.98</v>
      </c>
      <c r="G21" s="8">
        <v>74.78</v>
      </c>
      <c r="H21" s="8">
        <v>79.33</v>
      </c>
      <c r="I21" s="8">
        <v>89.11</v>
      </c>
      <c r="J21" s="8">
        <v>87.92</v>
      </c>
      <c r="K21" s="8">
        <v>89.52</v>
      </c>
      <c r="L21" s="8">
        <v>92.37</v>
      </c>
      <c r="M21" s="8">
        <v>99.76</v>
      </c>
      <c r="N21" s="9">
        <v>79.25</v>
      </c>
      <c r="O21" s="24" t="s">
        <v>34</v>
      </c>
      <c r="P21" s="10"/>
      <c r="Q21" s="10"/>
    </row>
    <row r="22" spans="1:42" ht="15.5">
      <c r="A22" s="22" t="s">
        <v>35</v>
      </c>
      <c r="B22" s="8">
        <v>105.72</v>
      </c>
      <c r="C22" s="8">
        <v>120.91</v>
      </c>
      <c r="D22" s="8">
        <v>129.72</v>
      </c>
      <c r="E22" s="8">
        <v>132.47</v>
      </c>
      <c r="F22" s="8">
        <v>113.05</v>
      </c>
      <c r="G22" s="8">
        <v>96.81</v>
      </c>
      <c r="H22" s="8">
        <v>69.12</v>
      </c>
      <c r="I22" s="8">
        <v>50.91</v>
      </c>
      <c r="J22" s="8">
        <v>40.61</v>
      </c>
      <c r="K22" s="8">
        <v>43.99</v>
      </c>
      <c r="L22" s="8">
        <v>43.22</v>
      </c>
      <c r="M22" s="8">
        <v>46.02</v>
      </c>
      <c r="N22" s="9">
        <v>83.57</v>
      </c>
      <c r="O22" s="24" t="s">
        <v>36</v>
      </c>
      <c r="P22" s="10"/>
      <c r="Q22" s="10"/>
      <c r="AI22" s="11">
        <f>CORREL(AH14:AH20,AJ14:AJ20)</f>
        <v>0.98750753768950483</v>
      </c>
      <c r="AL22" s="11">
        <f>CORREL(AL14:AL20,AH14:AH20)</f>
        <v>-0.87912630006762293</v>
      </c>
    </row>
    <row r="23" spans="1:42" ht="15.5">
      <c r="A23" s="22" t="s">
        <v>37</v>
      </c>
      <c r="B23" s="8">
        <v>50.14</v>
      </c>
      <c r="C23" s="8">
        <v>58</v>
      </c>
      <c r="D23" s="8">
        <v>69.12</v>
      </c>
      <c r="E23" s="8">
        <v>64.819999999999993</v>
      </c>
      <c r="F23" s="8">
        <v>71.98</v>
      </c>
      <c r="G23" s="8">
        <v>67.7</v>
      </c>
      <c r="H23" s="8">
        <v>73.06</v>
      </c>
      <c r="I23" s="8">
        <v>77.39</v>
      </c>
      <c r="J23" s="8">
        <v>75.02</v>
      </c>
      <c r="K23" s="8">
        <v>76.61</v>
      </c>
      <c r="L23" s="8">
        <v>73.69</v>
      </c>
      <c r="M23" s="8">
        <v>78.02</v>
      </c>
      <c r="N23" s="9">
        <v>69.760000000000005</v>
      </c>
      <c r="O23" s="24" t="s">
        <v>38</v>
      </c>
      <c r="P23" s="10"/>
      <c r="Q23" s="10"/>
    </row>
    <row r="24" spans="1:42" ht="15.5">
      <c r="A24" s="22" t="s">
        <v>39</v>
      </c>
      <c r="B24" s="8">
        <v>84.08</v>
      </c>
      <c r="C24" s="8">
        <v>76.16</v>
      </c>
      <c r="D24" s="8">
        <v>74.33</v>
      </c>
      <c r="E24" s="8">
        <v>73.540000000000006</v>
      </c>
      <c r="F24" s="8">
        <v>75.13</v>
      </c>
      <c r="G24" s="8">
        <v>76.09</v>
      </c>
      <c r="H24" s="8">
        <v>81.11</v>
      </c>
      <c r="I24" s="8">
        <v>84.26</v>
      </c>
      <c r="J24" s="8">
        <v>89.77</v>
      </c>
      <c r="K24" s="8">
        <v>93.87</v>
      </c>
      <c r="L24" s="8">
        <v>101.62</v>
      </c>
      <c r="M24" s="8">
        <v>110.71</v>
      </c>
      <c r="N24" s="9">
        <v>85.09</v>
      </c>
      <c r="O24" s="24" t="s">
        <v>40</v>
      </c>
      <c r="P24" s="10"/>
      <c r="Q24" s="10"/>
      <c r="AI24" s="1" t="s">
        <v>41</v>
      </c>
      <c r="AJ24" s="1">
        <v>-1</v>
      </c>
      <c r="AK24" s="1">
        <v>0</v>
      </c>
      <c r="AL24" s="1">
        <v>1</v>
      </c>
    </row>
    <row r="25" spans="1:42" ht="15.5">
      <c r="A25" s="22" t="s">
        <v>42</v>
      </c>
      <c r="B25" s="8">
        <v>118.64</v>
      </c>
      <c r="C25" s="8">
        <v>110.8</v>
      </c>
      <c r="D25" s="8">
        <v>109.99</v>
      </c>
      <c r="E25" s="8">
        <v>112.53</v>
      </c>
      <c r="F25" s="8">
        <v>106.94</v>
      </c>
      <c r="G25" s="8">
        <v>108.79</v>
      </c>
      <c r="H25" s="8">
        <v>106.11</v>
      </c>
      <c r="I25" s="8">
        <v>109.62</v>
      </c>
      <c r="J25" s="8">
        <v>107.19</v>
      </c>
      <c r="K25" s="8">
        <v>110.47</v>
      </c>
      <c r="L25" s="8">
        <v>117.67</v>
      </c>
      <c r="M25" s="8">
        <v>123.61</v>
      </c>
      <c r="N25" s="9">
        <v>111.89</v>
      </c>
      <c r="O25" s="24" t="s">
        <v>43</v>
      </c>
      <c r="P25" s="10"/>
      <c r="Q25" s="10"/>
      <c r="AJ25" s="1" t="s">
        <v>44</v>
      </c>
      <c r="AK25" s="1" t="s">
        <v>45</v>
      </c>
      <c r="AL25" s="1" t="s">
        <v>46</v>
      </c>
    </row>
    <row r="26" spans="1:42" ht="15.5">
      <c r="A26" s="22" t="s">
        <v>47</v>
      </c>
      <c r="B26" s="8">
        <v>117.97</v>
      </c>
      <c r="C26" s="8">
        <v>108.05</v>
      </c>
      <c r="D26" s="8">
        <v>94.51</v>
      </c>
      <c r="E26" s="8">
        <v>100.34</v>
      </c>
      <c r="F26" s="8">
        <v>110.07</v>
      </c>
      <c r="G26" s="8">
        <v>111.77</v>
      </c>
      <c r="H26" s="8">
        <v>109.79</v>
      </c>
      <c r="I26" s="8">
        <v>107.87</v>
      </c>
      <c r="J26" s="8">
        <v>107.28</v>
      </c>
      <c r="K26" s="8">
        <v>109.55</v>
      </c>
      <c r="L26" s="8">
        <v>112.68</v>
      </c>
      <c r="M26" s="8">
        <v>106.45</v>
      </c>
      <c r="N26" s="9">
        <v>107.97</v>
      </c>
      <c r="O26" s="24" t="s">
        <v>48</v>
      </c>
      <c r="P26" s="10"/>
      <c r="Q26" s="10"/>
      <c r="AL26" s="12">
        <v>0.5</v>
      </c>
      <c r="AP26" s="1" t="s">
        <v>49</v>
      </c>
    </row>
    <row r="27" spans="1:42" ht="15.5">
      <c r="A27" s="22" t="s">
        <v>50</v>
      </c>
      <c r="B27" s="8">
        <v>101.57</v>
      </c>
      <c r="C27" s="8">
        <v>101.1</v>
      </c>
      <c r="D27" s="8">
        <v>101.11</v>
      </c>
      <c r="E27" s="8">
        <v>104.86</v>
      </c>
      <c r="F27" s="8">
        <v>108.45</v>
      </c>
      <c r="G27" s="8">
        <v>109.47</v>
      </c>
      <c r="H27" s="8">
        <v>107.37</v>
      </c>
      <c r="I27" s="8">
        <v>106.55</v>
      </c>
      <c r="J27" s="8">
        <v>108.72</v>
      </c>
      <c r="K27" s="8">
        <v>105.29</v>
      </c>
      <c r="L27" s="8">
        <v>106.19</v>
      </c>
      <c r="M27" s="8">
        <v>105.3</v>
      </c>
      <c r="N27" s="9">
        <v>105.52</v>
      </c>
      <c r="O27" s="24" t="s">
        <v>51</v>
      </c>
      <c r="P27" s="2"/>
      <c r="Q27" s="2"/>
      <c r="AL27" s="1" t="s">
        <v>52</v>
      </c>
      <c r="AM27" s="1" t="s">
        <v>53</v>
      </c>
      <c r="AO27" s="1">
        <v>0.9</v>
      </c>
      <c r="AP27" s="13" t="s">
        <v>54</v>
      </c>
    </row>
    <row r="28" spans="1:42" ht="15.5">
      <c r="A28" s="22" t="s">
        <v>55</v>
      </c>
      <c r="B28" s="8">
        <v>105.56</v>
      </c>
      <c r="C28" s="8">
        <v>106.85</v>
      </c>
      <c r="D28" s="8">
        <v>109.05</v>
      </c>
      <c r="E28" s="8">
        <v>106.3</v>
      </c>
      <c r="F28" s="8">
        <v>101.89</v>
      </c>
      <c r="G28" s="8">
        <v>96.96</v>
      </c>
      <c r="H28" s="8">
        <v>86.83</v>
      </c>
      <c r="I28" s="8">
        <v>77.58</v>
      </c>
      <c r="J28" s="8">
        <v>61.21</v>
      </c>
      <c r="K28" s="8">
        <v>46.59</v>
      </c>
      <c r="L28" s="8">
        <v>56.43</v>
      </c>
      <c r="M28" s="8">
        <v>55.18</v>
      </c>
      <c r="N28" s="9">
        <v>84.16</v>
      </c>
      <c r="O28" s="24" t="s">
        <v>56</v>
      </c>
      <c r="P28" s="2"/>
      <c r="Q28" s="2"/>
      <c r="AJ28" s="1" t="s">
        <v>57</v>
      </c>
      <c r="AK28" s="1" t="s">
        <v>58</v>
      </c>
    </row>
    <row r="29" spans="1:42" ht="15.5">
      <c r="A29" s="22" t="s">
        <v>59</v>
      </c>
      <c r="B29" s="8">
        <v>59.07</v>
      </c>
      <c r="C29" s="8">
        <v>63.82</v>
      </c>
      <c r="D29" s="8">
        <v>61.75</v>
      </c>
      <c r="E29" s="8">
        <v>56.3</v>
      </c>
      <c r="F29" s="8">
        <v>47.33</v>
      </c>
      <c r="G29" s="8">
        <v>46.1</v>
      </c>
      <c r="H29" s="8">
        <v>46.68</v>
      </c>
      <c r="I29" s="8">
        <v>42.5</v>
      </c>
      <c r="J29" s="8">
        <v>35.68</v>
      </c>
      <c r="K29" s="8">
        <v>28.08</v>
      </c>
      <c r="L29" s="8">
        <v>30.53</v>
      </c>
      <c r="M29" s="8">
        <v>36.42</v>
      </c>
      <c r="N29" s="9">
        <v>46.17</v>
      </c>
      <c r="O29" s="24" t="s">
        <v>60</v>
      </c>
      <c r="P29" s="2"/>
      <c r="Q29" s="2"/>
    </row>
    <row r="30" spans="1:42" ht="15.5">
      <c r="A30" s="22" t="s">
        <v>61</v>
      </c>
      <c r="B30" s="8">
        <v>39.880000000000003</v>
      </c>
      <c r="C30" s="8">
        <v>45.01</v>
      </c>
      <c r="D30" s="8">
        <v>46.96</v>
      </c>
      <c r="E30" s="8">
        <v>43.52</v>
      </c>
      <c r="F30" s="8">
        <v>44.38</v>
      </c>
      <c r="G30" s="8">
        <v>44.48</v>
      </c>
      <c r="H30" s="8">
        <v>49.25</v>
      </c>
      <c r="I30" s="8">
        <v>44.46</v>
      </c>
      <c r="J30" s="8">
        <v>52.74</v>
      </c>
      <c r="K30" s="8">
        <v>54.08</v>
      </c>
      <c r="L30" s="8">
        <v>54.86</v>
      </c>
      <c r="M30" s="8">
        <v>51.47</v>
      </c>
      <c r="N30" s="9">
        <v>47.56</v>
      </c>
      <c r="O30" s="24" t="s">
        <v>62</v>
      </c>
      <c r="P30" s="2"/>
      <c r="Q30" s="2"/>
      <c r="AJ30" s="1" t="s">
        <v>63</v>
      </c>
      <c r="AK30" s="1" t="s">
        <v>64</v>
      </c>
      <c r="AL30" s="1" t="s">
        <v>65</v>
      </c>
    </row>
    <row r="31" spans="1:42" ht="15.5">
      <c r="A31" s="22" t="s">
        <v>66</v>
      </c>
      <c r="B31" s="8">
        <v>52.49</v>
      </c>
      <c r="C31" s="8">
        <v>50.57</v>
      </c>
      <c r="D31" s="8">
        <v>46.56</v>
      </c>
      <c r="E31" s="8">
        <v>47.86</v>
      </c>
      <c r="F31" s="8">
        <v>50.63</v>
      </c>
      <c r="G31" s="8">
        <v>54.52</v>
      </c>
      <c r="H31" s="8">
        <v>56.06</v>
      </c>
      <c r="I31" s="8">
        <v>61.32</v>
      </c>
      <c r="J31" s="8">
        <v>62.29</v>
      </c>
      <c r="K31" s="8">
        <v>67.06</v>
      </c>
      <c r="L31" s="8">
        <v>63.54</v>
      </c>
      <c r="M31" s="8">
        <v>63.8</v>
      </c>
      <c r="N31" s="9">
        <v>56.43</v>
      </c>
      <c r="O31" s="24" t="s">
        <v>67</v>
      </c>
      <c r="P31" s="2"/>
      <c r="Q31" s="2"/>
    </row>
    <row r="32" spans="1:42" ht="15.5">
      <c r="A32" s="22" t="s">
        <v>68</v>
      </c>
      <c r="B32" s="8">
        <v>69.22</v>
      </c>
      <c r="C32" s="8">
        <v>75.25</v>
      </c>
      <c r="D32" s="8">
        <v>73.83</v>
      </c>
      <c r="E32" s="8">
        <v>73.47</v>
      </c>
      <c r="F32" s="8">
        <v>72.53</v>
      </c>
      <c r="G32" s="8">
        <v>77.88</v>
      </c>
      <c r="H32" s="8">
        <v>80.08</v>
      </c>
      <c r="I32" s="8">
        <v>65.400000000000006</v>
      </c>
      <c r="J32" s="8">
        <v>57.77</v>
      </c>
      <c r="K32" s="8">
        <v>59.27</v>
      </c>
      <c r="L32" s="8">
        <v>64.53</v>
      </c>
      <c r="M32" s="8">
        <v>66.739999999999995</v>
      </c>
      <c r="N32" s="9">
        <v>69.88</v>
      </c>
      <c r="O32" s="24" t="s">
        <v>69</v>
      </c>
      <c r="P32" s="2"/>
      <c r="Q32" s="2"/>
      <c r="AL32" s="12">
        <v>-0.4</v>
      </c>
    </row>
    <row r="33" spans="1:17" ht="15.5">
      <c r="A33" s="22" t="s">
        <v>70</v>
      </c>
      <c r="B33" s="8">
        <v>71</v>
      </c>
      <c r="C33" s="8">
        <v>70.010000000000005</v>
      </c>
      <c r="D33" s="8">
        <v>62.37</v>
      </c>
      <c r="E33" s="8">
        <v>63.63</v>
      </c>
      <c r="F33" s="8">
        <v>59.35</v>
      </c>
      <c r="G33" s="8">
        <v>61.72</v>
      </c>
      <c r="H33" s="8">
        <v>59.7</v>
      </c>
      <c r="I33" s="8">
        <v>62.53</v>
      </c>
      <c r="J33" s="8">
        <v>65.5</v>
      </c>
      <c r="K33" s="8">
        <v>64.31</v>
      </c>
      <c r="L33" s="8">
        <v>54.63</v>
      </c>
      <c r="M33" s="8">
        <v>33.36</v>
      </c>
      <c r="N33" s="9">
        <v>60.47</v>
      </c>
      <c r="O33" s="24" t="s">
        <v>71</v>
      </c>
      <c r="P33" s="2"/>
      <c r="Q33" s="2"/>
    </row>
    <row r="34" spans="1:17" ht="15.5">
      <c r="A34" s="22" t="s">
        <v>72</v>
      </c>
      <c r="B34" s="8">
        <v>19.899999999999999</v>
      </c>
      <c r="C34" s="8">
        <v>30.61</v>
      </c>
      <c r="D34" s="8">
        <v>40.630000000000003</v>
      </c>
      <c r="E34" s="8">
        <v>43.35</v>
      </c>
      <c r="F34" s="8">
        <v>44.19</v>
      </c>
      <c r="G34" s="8">
        <v>41.35</v>
      </c>
      <c r="H34" s="8">
        <v>40.659999999999997</v>
      </c>
      <c r="I34" s="8">
        <v>43.34</v>
      </c>
      <c r="J34" s="8">
        <v>49.84</v>
      </c>
      <c r="K34" s="14">
        <v>54.79</v>
      </c>
      <c r="L34" s="14">
        <v>61.22</v>
      </c>
      <c r="M34" s="14">
        <v>64.73</v>
      </c>
      <c r="N34" s="9">
        <v>44.82</v>
      </c>
      <c r="O34" s="24" t="s">
        <v>73</v>
      </c>
      <c r="P34" s="2"/>
      <c r="Q34" s="2"/>
    </row>
    <row r="35" spans="1:17" ht="15.5">
      <c r="A35" s="22" t="s">
        <v>74</v>
      </c>
      <c r="B35" s="14">
        <v>63.4</v>
      </c>
      <c r="C35" s="14">
        <v>66.95</v>
      </c>
      <c r="D35" s="14">
        <v>71.98</v>
      </c>
      <c r="E35" s="14">
        <v>73.540000000000006</v>
      </c>
      <c r="F35" s="14">
        <v>69.8</v>
      </c>
      <c r="G35" s="14">
        <v>73.13</v>
      </c>
      <c r="H35" s="14">
        <v>82.11</v>
      </c>
      <c r="I35" s="14">
        <v>80.64</v>
      </c>
      <c r="J35" s="14">
        <v>73.3</v>
      </c>
      <c r="K35" s="14">
        <v>84.67</v>
      </c>
      <c r="L35" s="14">
        <v>94.07</v>
      </c>
      <c r="M35" s="14">
        <v>112.87</v>
      </c>
      <c r="N35" s="9">
        <v>79.180000000000007</v>
      </c>
      <c r="O35" s="24" t="s">
        <v>73</v>
      </c>
      <c r="P35" s="2"/>
      <c r="Q35" s="2"/>
    </row>
    <row r="36" spans="1:17" ht="15.5">
      <c r="A36" s="28" t="s">
        <v>75</v>
      </c>
      <c r="B36" s="29">
        <v>102.97</v>
      </c>
      <c r="C36" s="29">
        <v>109.51</v>
      </c>
      <c r="D36" s="29">
        <v>116.01</v>
      </c>
      <c r="E36" s="29">
        <v>105.49</v>
      </c>
      <c r="F36" s="29">
        <v>97.4</v>
      </c>
      <c r="G36" s="29">
        <v>90.71</v>
      </c>
      <c r="H36" s="29">
        <v>91.7</v>
      </c>
      <c r="I36" s="29">
        <v>87.55</v>
      </c>
      <c r="J36" s="29">
        <v>78.099999999999994</v>
      </c>
      <c r="K36" s="30">
        <v>80.92</v>
      </c>
      <c r="L36" s="30">
        <v>82.28</v>
      </c>
      <c r="M36" s="30">
        <v>78.540000000000006</v>
      </c>
      <c r="N36" s="31">
        <v>93.15</v>
      </c>
      <c r="O36" s="32" t="s">
        <v>73</v>
      </c>
      <c r="P36" s="2"/>
      <c r="Q36" s="2"/>
    </row>
    <row r="37" spans="1:17" ht="15.5">
      <c r="A37" s="15" t="s">
        <v>76</v>
      </c>
      <c r="B37" s="16"/>
      <c r="C37" s="16"/>
      <c r="D37" s="16"/>
      <c r="E37" s="16"/>
      <c r="F37" s="16"/>
      <c r="G37" s="17"/>
      <c r="H37" s="17"/>
      <c r="I37" s="17"/>
      <c r="J37" s="17"/>
      <c r="K37" s="17"/>
      <c r="L37" s="17"/>
      <c r="M37" s="17"/>
      <c r="N37" s="2"/>
      <c r="O37" s="2"/>
      <c r="P37" s="2"/>
      <c r="Q37" s="2"/>
    </row>
    <row r="38" spans="1:17" ht="31.4" customHeight="1">
      <c r="A38" s="21" t="s">
        <v>77</v>
      </c>
      <c r="B38" s="21"/>
      <c r="C38" s="21"/>
      <c r="D38" s="21"/>
      <c r="E38" s="21"/>
      <c r="F38" s="21"/>
      <c r="G38" s="21"/>
      <c r="H38" s="21"/>
      <c r="I38" s="21"/>
      <c r="J38" s="21"/>
      <c r="K38" s="21"/>
      <c r="L38" s="21"/>
      <c r="M38" s="21"/>
      <c r="N38" s="21"/>
      <c r="O38" s="21"/>
      <c r="P38" s="2"/>
      <c r="Q38" s="2"/>
    </row>
    <row r="39" spans="1:17" ht="15.65" customHeight="1">
      <c r="A39" s="21" t="s">
        <v>78</v>
      </c>
      <c r="B39" s="21"/>
      <c r="C39" s="21"/>
      <c r="D39" s="21"/>
      <c r="E39" s="21"/>
      <c r="F39" s="21"/>
      <c r="G39" s="21"/>
      <c r="H39" s="21"/>
      <c r="I39" s="21"/>
      <c r="J39" s="21"/>
      <c r="K39" s="21"/>
      <c r="L39" s="21"/>
      <c r="M39" s="21"/>
      <c r="N39" s="21"/>
      <c r="O39" s="21"/>
      <c r="P39" s="2"/>
      <c r="Q39" s="2"/>
    </row>
    <row r="40" spans="1:17" ht="15.5">
      <c r="A40" s="18"/>
      <c r="B40" s="2"/>
      <c r="C40" s="2"/>
      <c r="D40" s="2"/>
      <c r="E40" s="2"/>
      <c r="F40" s="2"/>
      <c r="G40" s="2"/>
      <c r="H40" s="2"/>
      <c r="I40" s="2"/>
      <c r="J40" s="2"/>
      <c r="K40" s="2"/>
      <c r="L40" s="2"/>
      <c r="M40" s="2"/>
      <c r="N40" s="2"/>
      <c r="O40" s="2"/>
      <c r="P40" s="2"/>
      <c r="Q40" s="2"/>
    </row>
    <row r="41" spans="1:17" ht="15.5">
      <c r="A41" s="18"/>
      <c r="B41" s="2"/>
      <c r="C41" s="2"/>
      <c r="D41" s="2"/>
      <c r="E41" s="2"/>
      <c r="F41" s="2"/>
      <c r="G41" s="2"/>
      <c r="H41" s="2"/>
      <c r="I41" s="2"/>
      <c r="J41" s="2"/>
      <c r="K41" s="2"/>
      <c r="L41" s="2"/>
      <c r="M41" s="2"/>
      <c r="N41" s="2"/>
      <c r="O41" s="2"/>
      <c r="P41" s="2"/>
      <c r="Q41" s="2"/>
    </row>
    <row r="42" spans="1:17" ht="15.5">
      <c r="A42" s="18"/>
      <c r="B42" s="2"/>
      <c r="C42" s="2"/>
      <c r="D42" s="2"/>
      <c r="E42" s="2"/>
      <c r="F42" s="2"/>
      <c r="G42" s="2"/>
      <c r="H42" s="2"/>
      <c r="I42" s="2"/>
      <c r="J42" s="2"/>
      <c r="K42" s="2"/>
      <c r="L42" s="2"/>
      <c r="M42" s="2"/>
      <c r="N42" s="2"/>
      <c r="O42" s="2"/>
      <c r="P42" s="2"/>
      <c r="Q42" s="2"/>
    </row>
    <row r="43" spans="1:17" ht="15.5">
      <c r="A43" s="18"/>
      <c r="B43" s="2"/>
      <c r="C43" s="2"/>
      <c r="D43" s="2"/>
      <c r="E43" s="2"/>
      <c r="F43" s="2"/>
      <c r="G43" s="2"/>
      <c r="H43" s="2"/>
      <c r="I43" s="2"/>
      <c r="J43" s="2"/>
      <c r="K43" s="2"/>
      <c r="L43" s="2"/>
      <c r="M43" s="2"/>
      <c r="N43" s="2"/>
      <c r="O43" s="2"/>
      <c r="P43" s="2"/>
      <c r="Q43" s="2"/>
    </row>
    <row r="44" spans="1:17" ht="15.5">
      <c r="A44" s="18"/>
      <c r="B44" s="2"/>
      <c r="C44" s="2"/>
      <c r="D44" s="2"/>
      <c r="E44" s="2"/>
      <c r="F44" s="2"/>
      <c r="G44" s="2"/>
      <c r="H44" s="2"/>
      <c r="I44" s="2"/>
      <c r="J44" s="2"/>
      <c r="K44" s="2"/>
      <c r="L44" s="2"/>
      <c r="M44" s="2"/>
      <c r="N44" s="2"/>
      <c r="O44" s="2"/>
      <c r="P44" s="2"/>
      <c r="Q44" s="2"/>
    </row>
    <row r="45" spans="1:17" ht="15.5">
      <c r="A45" s="18"/>
      <c r="B45" s="2"/>
      <c r="C45" s="2"/>
      <c r="D45" s="2"/>
      <c r="E45" s="2"/>
      <c r="F45" s="2"/>
      <c r="G45" s="2"/>
      <c r="H45" s="2"/>
      <c r="I45" s="2"/>
      <c r="J45" s="2"/>
      <c r="K45" s="2"/>
      <c r="L45" s="2"/>
      <c r="M45" s="2"/>
      <c r="N45" s="2"/>
      <c r="O45" s="2"/>
      <c r="P45" s="2"/>
      <c r="Q45" s="2"/>
    </row>
    <row r="46" spans="1:17" ht="15.5">
      <c r="A46" s="18"/>
      <c r="B46" s="2"/>
      <c r="C46" s="2"/>
      <c r="D46" s="2"/>
      <c r="E46" s="2"/>
      <c r="F46" s="2"/>
      <c r="G46" s="2"/>
      <c r="H46" s="2"/>
      <c r="I46" s="2"/>
      <c r="J46" s="2"/>
      <c r="K46" s="2"/>
      <c r="L46" s="2"/>
      <c r="M46" s="2"/>
      <c r="N46" s="2"/>
      <c r="O46" s="2"/>
      <c r="P46" s="2"/>
      <c r="Q46" s="2"/>
    </row>
    <row r="47" spans="1:17" ht="15.5">
      <c r="A47" s="18"/>
      <c r="B47" s="2"/>
      <c r="C47" s="2"/>
      <c r="D47" s="2"/>
      <c r="E47" s="2"/>
      <c r="F47" s="2"/>
      <c r="G47" s="2"/>
      <c r="H47" s="2"/>
      <c r="I47" s="2"/>
      <c r="J47" s="2"/>
      <c r="K47" s="2"/>
      <c r="L47" s="2"/>
      <c r="M47" s="2"/>
      <c r="N47" s="2"/>
      <c r="O47" s="2"/>
      <c r="P47" s="2"/>
      <c r="Q47" s="2"/>
    </row>
    <row r="48" spans="1:17" ht="15.5">
      <c r="A48" s="18"/>
      <c r="B48" s="2"/>
      <c r="C48" s="2"/>
      <c r="D48" s="2"/>
      <c r="E48" s="2"/>
      <c r="F48" s="2"/>
      <c r="G48" s="2"/>
      <c r="H48" s="2"/>
      <c r="I48" s="2"/>
      <c r="J48" s="2"/>
      <c r="K48" s="2"/>
      <c r="L48" s="2"/>
      <c r="M48" s="2"/>
      <c r="N48" s="2"/>
      <c r="O48" s="2"/>
      <c r="P48" s="2"/>
      <c r="Q48" s="2"/>
    </row>
    <row r="49" spans="1:17" ht="15.5">
      <c r="A49" s="18"/>
      <c r="B49" s="2"/>
      <c r="C49" s="2"/>
      <c r="D49" s="2"/>
      <c r="E49" s="2"/>
      <c r="F49" s="2"/>
      <c r="G49" s="2"/>
      <c r="H49" s="2"/>
      <c r="I49" s="2"/>
      <c r="J49" s="2"/>
      <c r="K49" s="2"/>
      <c r="L49" s="2"/>
      <c r="M49" s="2"/>
      <c r="N49" s="2"/>
      <c r="O49" s="2"/>
      <c r="P49" s="2"/>
      <c r="Q49" s="2"/>
    </row>
    <row r="50" spans="1:17" ht="15.5">
      <c r="A50" s="18"/>
      <c r="B50" s="2"/>
      <c r="C50" s="2"/>
      <c r="D50" s="2"/>
      <c r="E50" s="2"/>
      <c r="F50" s="2"/>
      <c r="G50" s="2"/>
      <c r="H50" s="2"/>
      <c r="I50" s="2"/>
      <c r="J50" s="2"/>
      <c r="K50" s="2"/>
      <c r="L50" s="2"/>
      <c r="M50" s="2"/>
      <c r="N50" s="2"/>
      <c r="O50" s="2"/>
      <c r="P50" s="2"/>
      <c r="Q50" s="2"/>
    </row>
    <row r="51" spans="1:17" ht="15.5">
      <c r="A51" s="18"/>
      <c r="B51" s="2"/>
      <c r="C51" s="2"/>
      <c r="D51" s="2"/>
      <c r="E51" s="2"/>
      <c r="F51" s="2"/>
      <c r="G51" s="2"/>
      <c r="H51" s="2"/>
      <c r="I51" s="2"/>
      <c r="J51" s="2"/>
      <c r="K51" s="2"/>
      <c r="L51" s="2"/>
      <c r="M51" s="2"/>
      <c r="N51" s="2"/>
      <c r="O51" s="2"/>
      <c r="P51" s="2"/>
      <c r="Q51" s="2"/>
    </row>
    <row r="52" spans="1:17" ht="15.5">
      <c r="A52" s="18"/>
      <c r="B52" s="2"/>
      <c r="C52" s="2"/>
      <c r="D52" s="2"/>
      <c r="E52" s="2"/>
      <c r="F52" s="2"/>
      <c r="G52" s="2"/>
      <c r="H52" s="2"/>
      <c r="I52" s="2"/>
      <c r="J52" s="2"/>
      <c r="K52" s="2"/>
      <c r="L52" s="2"/>
      <c r="M52" s="2"/>
      <c r="N52" s="2"/>
      <c r="O52" s="2"/>
      <c r="P52" s="2"/>
      <c r="Q52" s="2"/>
    </row>
  </sheetData>
  <mergeCells count="4">
    <mergeCell ref="A2:O2"/>
    <mergeCell ref="A8:O8"/>
    <mergeCell ref="A38:O38"/>
    <mergeCell ref="A39:O39"/>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Oil Price Trend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Anmol Lohia</dc:creator>
  <cp:lastModifiedBy>Anurag Nayak</cp:lastModifiedBy>
  <dcterms:created xsi:type="dcterms:W3CDTF">2025-08-22T16:55:28Z</dcterms:created>
  <dcterms:modified xsi:type="dcterms:W3CDTF">2025-08-24T16:46:10Z</dcterms:modified>
</cp:coreProperties>
</file>