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ataAnalystCareer\GitRepoForDA\investor-portfolio-risk-dashboard\data\"/>
    </mc:Choice>
  </mc:AlternateContent>
  <xr:revisionPtr revIDLastSave="0" documentId="13_ncr:1_{73595F07-97B3-4700-94A4-FEF6E3B03B23}" xr6:coauthVersionLast="47" xr6:coauthVersionMax="47" xr10:uidLastSave="{00000000-0000-0000-0000-000000000000}"/>
  <bookViews>
    <workbookView xWindow="-110" yWindow="-110" windowWidth="19420" windowHeight="11500" activeTab="4" xr2:uid="{00000000-000D-0000-FFFF-FFFF00000000}"/>
  </bookViews>
  <sheets>
    <sheet name="Raw_Data_Assets" sheetId="1" r:id="rId1"/>
    <sheet name="CleanedAssets" sheetId="5" r:id="rId2"/>
    <sheet name="Asset_Info" sheetId="3" r:id="rId3"/>
    <sheet name="Client_Portfolios" sheetId="2" r:id="rId4"/>
    <sheet name="Analysis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" i="7" l="1"/>
  <c r="X5" i="7"/>
  <c r="X6" i="7"/>
  <c r="X7" i="7"/>
  <c r="X3" i="7"/>
  <c r="W7" i="7"/>
  <c r="W6" i="7"/>
  <c r="W5" i="7"/>
  <c r="W4" i="7"/>
  <c r="W3" i="7"/>
  <c r="D3" i="7"/>
  <c r="G4" i="7"/>
  <c r="G5" i="7" s="1"/>
  <c r="G6" i="7" s="1"/>
  <c r="G7" i="7" s="1"/>
  <c r="G8" i="7" s="1"/>
  <c r="G9" i="7" s="1"/>
  <c r="G10" i="7" s="1"/>
  <c r="G11" i="7" s="1"/>
  <c r="G12" i="7" s="1"/>
  <c r="G13" i="7" s="1"/>
  <c r="G14" i="7" s="1"/>
  <c r="G15" i="7" s="1"/>
  <c r="G16" i="7" s="1"/>
  <c r="G17" i="7" s="1"/>
  <c r="G18" i="7" s="1"/>
  <c r="G19" i="7" s="1"/>
  <c r="G20" i="7" s="1"/>
  <c r="G21" i="7" s="1"/>
  <c r="G22" i="7" s="1"/>
  <c r="G23" i="7" s="1"/>
  <c r="G24" i="7" s="1"/>
  <c r="G25" i="7" s="1"/>
  <c r="G26" i="7" s="1"/>
  <c r="G27" i="7" s="1"/>
  <c r="G28" i="7" s="1"/>
  <c r="G29" i="7" s="1"/>
  <c r="G30" i="7" s="1"/>
  <c r="G31" i="7" s="1"/>
  <c r="G32" i="7" s="1"/>
  <c r="G33" i="7" s="1"/>
  <c r="G34" i="7" s="1"/>
  <c r="G35" i="7" s="1"/>
  <c r="G36" i="7" s="1"/>
  <c r="G37" i="7" s="1"/>
  <c r="G38" i="7" s="1"/>
  <c r="G39" i="7" s="1"/>
  <c r="G40" i="7" s="1"/>
  <c r="G41" i="7" s="1"/>
  <c r="G42" i="7" s="1"/>
  <c r="G43" i="7" s="1"/>
  <c r="G44" i="7" s="1"/>
  <c r="G45" i="7" s="1"/>
  <c r="G46" i="7" s="1"/>
  <c r="G47" i="7" s="1"/>
  <c r="G48" i="7" s="1"/>
  <c r="G49" i="7" s="1"/>
  <c r="G50" i="7" s="1"/>
  <c r="G51" i="7" s="1"/>
  <c r="G52" i="7" s="1"/>
  <c r="G53" i="7" s="1"/>
  <c r="G54" i="7" s="1"/>
  <c r="G55" i="7" s="1"/>
  <c r="G56" i="7" s="1"/>
  <c r="G57" i="7" s="1"/>
  <c r="G58" i="7" s="1"/>
  <c r="G59" i="7" s="1"/>
  <c r="G60" i="7" s="1"/>
  <c r="G61" i="7" s="1"/>
  <c r="G62" i="7" s="1"/>
  <c r="G63" i="7" s="1"/>
  <c r="G64" i="7" s="1"/>
  <c r="G65" i="7" s="1"/>
  <c r="G66" i="7" s="1"/>
  <c r="G67" i="7" s="1"/>
  <c r="G68" i="7" s="1"/>
  <c r="G69" i="7" s="1"/>
  <c r="G70" i="7" s="1"/>
  <c r="G71" i="7" s="1"/>
  <c r="G72" i="7" s="1"/>
  <c r="G73" i="7" s="1"/>
  <c r="G74" i="7" s="1"/>
  <c r="G75" i="7" s="1"/>
  <c r="G76" i="7" s="1"/>
  <c r="G77" i="7" s="1"/>
  <c r="G78" i="7" s="1"/>
  <c r="G79" i="7" s="1"/>
  <c r="G80" i="7" s="1"/>
  <c r="G81" i="7" s="1"/>
  <c r="G82" i="7" s="1"/>
  <c r="G83" i="7" s="1"/>
  <c r="G84" i="7" s="1"/>
  <c r="G85" i="7" s="1"/>
  <c r="G86" i="7" s="1"/>
  <c r="G87" i="7" s="1"/>
  <c r="G88" i="7" s="1"/>
  <c r="G89" i="7" s="1"/>
  <c r="G90" i="7" s="1"/>
  <c r="G91" i="7" s="1"/>
  <c r="G92" i="7" s="1"/>
  <c r="G93" i="7" s="1"/>
  <c r="G94" i="7" s="1"/>
  <c r="G95" i="7" s="1"/>
  <c r="G96" i="7" s="1"/>
  <c r="G97" i="7" s="1"/>
  <c r="G98" i="7" s="1"/>
  <c r="G99" i="7" s="1"/>
  <c r="G100" i="7" s="1"/>
  <c r="G101" i="7" s="1"/>
  <c r="G102" i="7" s="1"/>
  <c r="G103" i="7" s="1"/>
  <c r="G104" i="7" s="1"/>
  <c r="G105" i="7" s="1"/>
  <c r="G106" i="7" s="1"/>
  <c r="G107" i="7" s="1"/>
  <c r="G108" i="7" s="1"/>
  <c r="G109" i="7" s="1"/>
  <c r="G110" i="7" s="1"/>
  <c r="G111" i="7" s="1"/>
  <c r="G112" i="7" s="1"/>
  <c r="G113" i="7" s="1"/>
  <c r="G114" i="7" s="1"/>
  <c r="G115" i="7" s="1"/>
  <c r="G116" i="7" s="1"/>
  <c r="G117" i="7" s="1"/>
  <c r="G118" i="7" s="1"/>
  <c r="G119" i="7" s="1"/>
  <c r="G120" i="7" s="1"/>
  <c r="G121" i="7" s="1"/>
  <c r="G122" i="7" s="1"/>
  <c r="G123" i="7" s="1"/>
  <c r="G124" i="7" s="1"/>
  <c r="G125" i="7" s="1"/>
  <c r="G126" i="7" s="1"/>
  <c r="G127" i="7" s="1"/>
  <c r="G128" i="7" s="1"/>
  <c r="G129" i="7" s="1"/>
  <c r="G130" i="7" s="1"/>
  <c r="G131" i="7" s="1"/>
  <c r="G132" i="7" s="1"/>
  <c r="G133" i="7" s="1"/>
  <c r="G134" i="7" s="1"/>
  <c r="G135" i="7" s="1"/>
  <c r="G136" i="7" s="1"/>
  <c r="G137" i="7" s="1"/>
  <c r="G138" i="7" s="1"/>
  <c r="G139" i="7" s="1"/>
  <c r="G140" i="7" s="1"/>
  <c r="G141" i="7" s="1"/>
  <c r="G142" i="7" s="1"/>
  <c r="G143" i="7" s="1"/>
  <c r="G144" i="7" s="1"/>
  <c r="G145" i="7" s="1"/>
  <c r="G146" i="7" s="1"/>
  <c r="G147" i="7" s="1"/>
  <c r="G148" i="7" s="1"/>
  <c r="G149" i="7" s="1"/>
  <c r="G150" i="7" s="1"/>
  <c r="G151" i="7" s="1"/>
  <c r="G152" i="7" s="1"/>
  <c r="G153" i="7" s="1"/>
  <c r="G154" i="7" s="1"/>
  <c r="G155" i="7" s="1"/>
  <c r="G156" i="7" s="1"/>
  <c r="G157" i="7" s="1"/>
  <c r="G158" i="7" s="1"/>
  <c r="G159" i="7" s="1"/>
  <c r="G160" i="7" s="1"/>
  <c r="G161" i="7" s="1"/>
  <c r="G162" i="7" s="1"/>
  <c r="G163" i="7" s="1"/>
  <c r="G164" i="7" s="1"/>
  <c r="G165" i="7" s="1"/>
  <c r="G166" i="7" s="1"/>
  <c r="G167" i="7" s="1"/>
  <c r="G168" i="7" s="1"/>
  <c r="G169" i="7" s="1"/>
  <c r="G170" i="7" s="1"/>
  <c r="G171" i="7" s="1"/>
  <c r="G172" i="7" s="1"/>
  <c r="G173" i="7" s="1"/>
  <c r="G174" i="7" s="1"/>
  <c r="G175" i="7" s="1"/>
  <c r="G176" i="7" s="1"/>
  <c r="G177" i="7" s="1"/>
  <c r="G178" i="7" s="1"/>
  <c r="G179" i="7" s="1"/>
  <c r="G180" i="7" s="1"/>
  <c r="G181" i="7" s="1"/>
  <c r="G182" i="7" s="1"/>
  <c r="G183" i="7" s="1"/>
  <c r="G184" i="7" s="1"/>
  <c r="G185" i="7" s="1"/>
  <c r="G186" i="7" s="1"/>
  <c r="G187" i="7" s="1"/>
  <c r="G188" i="7" s="1"/>
  <c r="G189" i="7" s="1"/>
  <c r="G190" i="7" s="1"/>
  <c r="G191" i="7" s="1"/>
  <c r="G192" i="7" s="1"/>
  <c r="D4" i="7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61" i="7" s="1"/>
  <c r="D62" i="7" s="1"/>
  <c r="D63" i="7" s="1"/>
  <c r="D64" i="7" s="1"/>
  <c r="D65" i="7" s="1"/>
  <c r="D66" i="7" s="1"/>
  <c r="D67" i="7" s="1"/>
  <c r="D68" i="7" s="1"/>
  <c r="D69" i="7" s="1"/>
  <c r="D70" i="7" s="1"/>
  <c r="D71" i="7" s="1"/>
  <c r="D72" i="7" s="1"/>
  <c r="D73" i="7" s="1"/>
  <c r="D74" i="7" s="1"/>
  <c r="D75" i="7" s="1"/>
  <c r="D76" i="7" s="1"/>
  <c r="D77" i="7" s="1"/>
  <c r="D78" i="7" s="1"/>
  <c r="D79" i="7" s="1"/>
  <c r="D80" i="7" s="1"/>
  <c r="D81" i="7" s="1"/>
  <c r="D82" i="7" s="1"/>
  <c r="D83" i="7" s="1"/>
  <c r="D84" i="7" s="1"/>
  <c r="D85" i="7" s="1"/>
  <c r="D86" i="7" s="1"/>
  <c r="D87" i="7" s="1"/>
  <c r="D88" i="7" s="1"/>
  <c r="D89" i="7" s="1"/>
  <c r="D90" i="7" s="1"/>
  <c r="D91" i="7" s="1"/>
  <c r="D92" i="7" s="1"/>
  <c r="D93" i="7" s="1"/>
  <c r="D94" i="7" s="1"/>
  <c r="D95" i="7" s="1"/>
  <c r="D96" i="7" s="1"/>
  <c r="D97" i="7" s="1"/>
  <c r="D98" i="7" s="1"/>
  <c r="D99" i="7" s="1"/>
  <c r="D100" i="7" s="1"/>
  <c r="D101" i="7" s="1"/>
  <c r="D102" i="7" s="1"/>
  <c r="D103" i="7" s="1"/>
  <c r="D104" i="7" s="1"/>
  <c r="D105" i="7" s="1"/>
  <c r="D106" i="7" s="1"/>
  <c r="D107" i="7" s="1"/>
  <c r="D108" i="7" s="1"/>
  <c r="D109" i="7" s="1"/>
  <c r="D110" i="7" s="1"/>
  <c r="D111" i="7" s="1"/>
  <c r="D112" i="7" s="1"/>
  <c r="D113" i="7" s="1"/>
  <c r="D114" i="7" s="1"/>
  <c r="D115" i="7" s="1"/>
  <c r="D116" i="7" s="1"/>
  <c r="D117" i="7" s="1"/>
  <c r="D118" i="7" s="1"/>
  <c r="D119" i="7" s="1"/>
  <c r="D120" i="7" s="1"/>
  <c r="D121" i="7" s="1"/>
  <c r="D122" i="7" s="1"/>
  <c r="D123" i="7" s="1"/>
  <c r="D124" i="7" s="1"/>
  <c r="D125" i="7" s="1"/>
  <c r="D126" i="7" s="1"/>
  <c r="D127" i="7" s="1"/>
  <c r="D128" i="7" s="1"/>
  <c r="D129" i="7" s="1"/>
  <c r="D130" i="7" s="1"/>
  <c r="D131" i="7" s="1"/>
  <c r="D132" i="7" s="1"/>
  <c r="D133" i="7" s="1"/>
  <c r="D134" i="7" s="1"/>
  <c r="D135" i="7" s="1"/>
  <c r="D136" i="7" s="1"/>
  <c r="D137" i="7" s="1"/>
  <c r="D138" i="7" s="1"/>
  <c r="D139" i="7" s="1"/>
  <c r="D140" i="7" s="1"/>
  <c r="D141" i="7" s="1"/>
  <c r="D142" i="7" s="1"/>
  <c r="D143" i="7" s="1"/>
  <c r="D144" i="7" s="1"/>
  <c r="D145" i="7" s="1"/>
  <c r="D146" i="7" s="1"/>
  <c r="D147" i="7" s="1"/>
  <c r="D148" i="7" s="1"/>
  <c r="D149" i="7" s="1"/>
  <c r="D150" i="7" s="1"/>
  <c r="D151" i="7" s="1"/>
  <c r="D152" i="7" s="1"/>
  <c r="D153" i="7" s="1"/>
  <c r="D154" i="7" s="1"/>
  <c r="D155" i="7" s="1"/>
  <c r="D156" i="7" s="1"/>
  <c r="D157" i="7" s="1"/>
  <c r="D158" i="7" s="1"/>
  <c r="D159" i="7" s="1"/>
  <c r="D160" i="7" s="1"/>
  <c r="D161" i="7" s="1"/>
  <c r="D162" i="7" s="1"/>
  <c r="D163" i="7" s="1"/>
  <c r="D164" i="7" s="1"/>
  <c r="D165" i="7" s="1"/>
  <c r="D166" i="7" s="1"/>
  <c r="D167" i="7" s="1"/>
  <c r="D168" i="7" s="1"/>
  <c r="D169" i="7" s="1"/>
  <c r="D170" i="7" s="1"/>
  <c r="D171" i="7" s="1"/>
  <c r="D172" i="7" s="1"/>
  <c r="D173" i="7" s="1"/>
  <c r="D174" i="7" s="1"/>
  <c r="D175" i="7" s="1"/>
  <c r="D176" i="7" s="1"/>
  <c r="D177" i="7" s="1"/>
  <c r="D178" i="7" s="1"/>
  <c r="D179" i="7" s="1"/>
  <c r="D180" i="7" s="1"/>
  <c r="D181" i="7" s="1"/>
  <c r="D182" i="7" s="1"/>
  <c r="D183" i="7" s="1"/>
  <c r="D184" i="7" s="1"/>
  <c r="D185" i="7" s="1"/>
  <c r="D186" i="7" s="1"/>
  <c r="D187" i="7" s="1"/>
  <c r="D188" i="7" s="1"/>
  <c r="D189" i="7" s="1"/>
  <c r="D190" i="7" s="1"/>
  <c r="D191" i="7" s="1"/>
  <c r="D192" i="7" s="1"/>
  <c r="J4" i="7"/>
  <c r="J5" i="7" s="1"/>
  <c r="J6" i="7" s="1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J84" i="7" s="1"/>
  <c r="J85" i="7" s="1"/>
  <c r="J86" i="7" s="1"/>
  <c r="J87" i="7" s="1"/>
  <c r="J88" i="7" s="1"/>
  <c r="J89" i="7" s="1"/>
  <c r="J90" i="7" s="1"/>
  <c r="J91" i="7" s="1"/>
  <c r="J92" i="7" s="1"/>
  <c r="J93" i="7" s="1"/>
  <c r="J94" i="7" s="1"/>
  <c r="J95" i="7" s="1"/>
  <c r="J96" i="7" s="1"/>
  <c r="J97" i="7" s="1"/>
  <c r="J98" i="7" s="1"/>
  <c r="J99" i="7" s="1"/>
  <c r="J100" i="7" s="1"/>
  <c r="J101" i="7" s="1"/>
  <c r="J102" i="7" s="1"/>
  <c r="J103" i="7" s="1"/>
  <c r="J104" i="7" s="1"/>
  <c r="J105" i="7" s="1"/>
  <c r="J106" i="7" s="1"/>
  <c r="J107" i="7" s="1"/>
  <c r="J108" i="7" s="1"/>
  <c r="J109" i="7" s="1"/>
  <c r="J110" i="7" s="1"/>
  <c r="J111" i="7" s="1"/>
  <c r="J112" i="7" s="1"/>
  <c r="J113" i="7" s="1"/>
  <c r="J114" i="7" s="1"/>
  <c r="J115" i="7" s="1"/>
  <c r="J116" i="7" s="1"/>
  <c r="J117" i="7" s="1"/>
  <c r="J118" i="7" s="1"/>
  <c r="J119" i="7" s="1"/>
  <c r="J120" i="7" s="1"/>
  <c r="J121" i="7" s="1"/>
  <c r="J122" i="7" s="1"/>
  <c r="J123" i="7" s="1"/>
  <c r="J124" i="7" s="1"/>
  <c r="J125" i="7" s="1"/>
  <c r="J126" i="7" s="1"/>
  <c r="J127" i="7" s="1"/>
  <c r="J128" i="7" s="1"/>
  <c r="J129" i="7" s="1"/>
  <c r="J130" i="7" s="1"/>
  <c r="J131" i="7" s="1"/>
  <c r="J132" i="7" s="1"/>
  <c r="J133" i="7" s="1"/>
  <c r="J134" i="7" s="1"/>
  <c r="J135" i="7" s="1"/>
  <c r="J136" i="7" s="1"/>
  <c r="J137" i="7" s="1"/>
  <c r="J138" i="7" s="1"/>
  <c r="J139" i="7" s="1"/>
  <c r="J140" i="7" s="1"/>
  <c r="J141" i="7" s="1"/>
  <c r="J142" i="7" s="1"/>
  <c r="J143" i="7" s="1"/>
  <c r="J144" i="7" s="1"/>
  <c r="J145" i="7" s="1"/>
  <c r="J146" i="7" s="1"/>
  <c r="J147" i="7" s="1"/>
  <c r="J148" i="7" s="1"/>
  <c r="J149" i="7" s="1"/>
  <c r="J150" i="7" s="1"/>
  <c r="J151" i="7" s="1"/>
  <c r="J152" i="7" s="1"/>
  <c r="J153" i="7" s="1"/>
  <c r="J154" i="7" s="1"/>
  <c r="J155" i="7" s="1"/>
  <c r="J156" i="7" s="1"/>
  <c r="J157" i="7" s="1"/>
  <c r="J158" i="7" s="1"/>
  <c r="J159" i="7" s="1"/>
  <c r="J160" i="7" s="1"/>
  <c r="J161" i="7" s="1"/>
  <c r="J162" i="7" s="1"/>
  <c r="J163" i="7" s="1"/>
  <c r="J164" i="7" s="1"/>
  <c r="J165" i="7" s="1"/>
  <c r="J166" i="7" s="1"/>
  <c r="J167" i="7" s="1"/>
  <c r="J168" i="7" s="1"/>
  <c r="J169" i="7" s="1"/>
  <c r="J170" i="7" s="1"/>
  <c r="J171" i="7" s="1"/>
  <c r="J172" i="7" s="1"/>
  <c r="J173" i="7" s="1"/>
  <c r="J174" i="7" s="1"/>
  <c r="J175" i="7" s="1"/>
  <c r="J176" i="7" s="1"/>
  <c r="J177" i="7" s="1"/>
  <c r="J178" i="7" s="1"/>
  <c r="J179" i="7" s="1"/>
  <c r="J180" i="7" s="1"/>
  <c r="J181" i="7" s="1"/>
  <c r="J182" i="7" s="1"/>
  <c r="J183" i="7" s="1"/>
  <c r="J184" i="7" s="1"/>
  <c r="J185" i="7" s="1"/>
  <c r="J186" i="7" s="1"/>
  <c r="J187" i="7" s="1"/>
  <c r="J188" i="7" s="1"/>
  <c r="J189" i="7" s="1"/>
  <c r="J190" i="7" s="1"/>
  <c r="J191" i="7" s="1"/>
  <c r="J192" i="7" s="1"/>
  <c r="M4" i="7"/>
  <c r="M5" i="7" s="1"/>
  <c r="M6" i="7" s="1"/>
  <c r="M7" i="7" s="1"/>
  <c r="M8" i="7" s="1"/>
  <c r="M9" i="7" s="1"/>
  <c r="M10" i="7" s="1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M111" i="7" s="1"/>
  <c r="M112" i="7" s="1"/>
  <c r="M113" i="7" s="1"/>
  <c r="M114" i="7" s="1"/>
  <c r="M115" i="7" s="1"/>
  <c r="M116" i="7" s="1"/>
  <c r="M117" i="7" s="1"/>
  <c r="M118" i="7" s="1"/>
  <c r="M119" i="7" s="1"/>
  <c r="M120" i="7" s="1"/>
  <c r="M121" i="7" s="1"/>
  <c r="M122" i="7" s="1"/>
  <c r="M123" i="7" s="1"/>
  <c r="M124" i="7" s="1"/>
  <c r="M125" i="7" s="1"/>
  <c r="M126" i="7" s="1"/>
  <c r="M127" i="7" s="1"/>
  <c r="M128" i="7" s="1"/>
  <c r="M129" i="7" s="1"/>
  <c r="M130" i="7" s="1"/>
  <c r="M131" i="7" s="1"/>
  <c r="M132" i="7" s="1"/>
  <c r="M133" i="7" s="1"/>
  <c r="M134" i="7" s="1"/>
  <c r="M135" i="7" s="1"/>
  <c r="M136" i="7" s="1"/>
  <c r="M137" i="7" s="1"/>
  <c r="M138" i="7" s="1"/>
  <c r="M139" i="7" s="1"/>
  <c r="M140" i="7" s="1"/>
  <c r="M141" i="7" s="1"/>
  <c r="M142" i="7" s="1"/>
  <c r="M143" i="7" s="1"/>
  <c r="M144" i="7" s="1"/>
  <c r="M145" i="7" s="1"/>
  <c r="M146" i="7" s="1"/>
  <c r="M147" i="7" s="1"/>
  <c r="M148" i="7" s="1"/>
  <c r="M149" i="7" s="1"/>
  <c r="M150" i="7" s="1"/>
  <c r="M151" i="7" s="1"/>
  <c r="M152" i="7" s="1"/>
  <c r="M153" i="7" s="1"/>
  <c r="M154" i="7" s="1"/>
  <c r="M155" i="7" s="1"/>
  <c r="M156" i="7" s="1"/>
  <c r="M157" i="7" s="1"/>
  <c r="M158" i="7" s="1"/>
  <c r="M159" i="7" s="1"/>
  <c r="M160" i="7" s="1"/>
  <c r="M161" i="7" s="1"/>
  <c r="M162" i="7" s="1"/>
  <c r="M163" i="7" s="1"/>
  <c r="M164" i="7" s="1"/>
  <c r="M165" i="7" s="1"/>
  <c r="M166" i="7" s="1"/>
  <c r="M167" i="7" s="1"/>
  <c r="M168" i="7" s="1"/>
  <c r="M169" i="7" s="1"/>
  <c r="M170" i="7" s="1"/>
  <c r="M171" i="7" s="1"/>
  <c r="M172" i="7" s="1"/>
  <c r="M173" i="7" s="1"/>
  <c r="M174" i="7" s="1"/>
  <c r="M175" i="7" s="1"/>
  <c r="M176" i="7" s="1"/>
  <c r="M177" i="7" s="1"/>
  <c r="M178" i="7" s="1"/>
  <c r="M179" i="7" s="1"/>
  <c r="M180" i="7" s="1"/>
  <c r="M181" i="7" s="1"/>
  <c r="M182" i="7" s="1"/>
  <c r="M183" i="7" s="1"/>
  <c r="M184" i="7" s="1"/>
  <c r="M185" i="7" s="1"/>
  <c r="M186" i="7" s="1"/>
  <c r="M187" i="7" s="1"/>
  <c r="M188" i="7" s="1"/>
  <c r="M189" i="7" s="1"/>
  <c r="M190" i="7" s="1"/>
  <c r="M191" i="7" s="1"/>
  <c r="M192" i="7" s="1"/>
  <c r="P4" i="7"/>
  <c r="P5" i="7" s="1"/>
  <c r="P6" i="7" s="1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P111" i="7" s="1"/>
  <c r="P112" i="7" s="1"/>
  <c r="P113" i="7" s="1"/>
  <c r="P114" i="7" s="1"/>
  <c r="P115" i="7" s="1"/>
  <c r="P116" i="7" s="1"/>
  <c r="P117" i="7" s="1"/>
  <c r="P118" i="7" s="1"/>
  <c r="P119" i="7" s="1"/>
  <c r="P120" i="7" s="1"/>
  <c r="P121" i="7" s="1"/>
  <c r="P122" i="7" s="1"/>
  <c r="P123" i="7" s="1"/>
  <c r="P124" i="7" s="1"/>
  <c r="P125" i="7" s="1"/>
  <c r="P126" i="7" s="1"/>
  <c r="P127" i="7" s="1"/>
  <c r="P128" i="7" s="1"/>
  <c r="P129" i="7" s="1"/>
  <c r="P130" i="7" s="1"/>
  <c r="P131" i="7" s="1"/>
  <c r="P132" i="7" s="1"/>
  <c r="P133" i="7" s="1"/>
  <c r="P134" i="7" s="1"/>
  <c r="P135" i="7" s="1"/>
  <c r="P136" i="7" s="1"/>
  <c r="P137" i="7" s="1"/>
  <c r="P138" i="7" s="1"/>
  <c r="P139" i="7" s="1"/>
  <c r="P140" i="7" s="1"/>
  <c r="P141" i="7" s="1"/>
  <c r="P142" i="7" s="1"/>
  <c r="P143" i="7" s="1"/>
  <c r="P144" i="7" s="1"/>
  <c r="P145" i="7" s="1"/>
  <c r="P146" i="7" s="1"/>
  <c r="P147" i="7" s="1"/>
  <c r="P148" i="7" s="1"/>
  <c r="P149" i="7" s="1"/>
  <c r="P150" i="7" s="1"/>
  <c r="P151" i="7" s="1"/>
  <c r="P152" i="7" s="1"/>
  <c r="P153" i="7" s="1"/>
  <c r="P154" i="7" s="1"/>
  <c r="P155" i="7" s="1"/>
  <c r="P156" i="7" s="1"/>
  <c r="P157" i="7" s="1"/>
  <c r="P158" i="7" s="1"/>
  <c r="P159" i="7" s="1"/>
  <c r="P160" i="7" s="1"/>
  <c r="P161" i="7" s="1"/>
  <c r="P162" i="7" s="1"/>
  <c r="P163" i="7" s="1"/>
  <c r="P164" i="7" s="1"/>
  <c r="P165" i="7" s="1"/>
  <c r="P166" i="7" s="1"/>
  <c r="P167" i="7" s="1"/>
  <c r="P168" i="7" s="1"/>
  <c r="P169" i="7" s="1"/>
  <c r="P170" i="7" s="1"/>
  <c r="P171" i="7" s="1"/>
  <c r="P172" i="7" s="1"/>
  <c r="P173" i="7" s="1"/>
  <c r="P174" i="7" s="1"/>
  <c r="P175" i="7" s="1"/>
  <c r="P176" i="7" s="1"/>
  <c r="P177" i="7" s="1"/>
  <c r="P178" i="7" s="1"/>
  <c r="P179" i="7" s="1"/>
  <c r="P180" i="7" s="1"/>
  <c r="P181" i="7" s="1"/>
  <c r="P182" i="7" s="1"/>
  <c r="P183" i="7" s="1"/>
  <c r="P184" i="7" s="1"/>
  <c r="P185" i="7" s="1"/>
  <c r="P186" i="7" s="1"/>
  <c r="P187" i="7" s="1"/>
  <c r="P188" i="7" s="1"/>
  <c r="P189" i="7" s="1"/>
  <c r="P190" i="7" s="1"/>
  <c r="P191" i="7" s="1"/>
  <c r="P192" i="7" s="1"/>
  <c r="P3" i="7"/>
  <c r="M3" i="7"/>
  <c r="J3" i="7"/>
  <c r="G3" i="7"/>
  <c r="N3" i="7"/>
  <c r="N4" i="7"/>
  <c r="O4" i="7" s="1"/>
  <c r="N5" i="7"/>
  <c r="N6" i="7"/>
  <c r="O6" i="7" s="1"/>
  <c r="N7" i="7"/>
  <c r="N8" i="7"/>
  <c r="N9" i="7"/>
  <c r="N10" i="7"/>
  <c r="N11" i="7"/>
  <c r="O11" i="7" s="1"/>
  <c r="N12" i="7"/>
  <c r="N13" i="7"/>
  <c r="N14" i="7"/>
  <c r="N15" i="7"/>
  <c r="N16" i="7"/>
  <c r="N17" i="7"/>
  <c r="N18" i="7"/>
  <c r="O18" i="7" s="1"/>
  <c r="N19" i="7"/>
  <c r="N20" i="7"/>
  <c r="N21" i="7"/>
  <c r="O21" i="7" s="1"/>
  <c r="N22" i="7"/>
  <c r="O22" i="7" s="1"/>
  <c r="N23" i="7"/>
  <c r="O23" i="7" s="1"/>
  <c r="N24" i="7"/>
  <c r="N25" i="7"/>
  <c r="N26" i="7"/>
  <c r="N27" i="7"/>
  <c r="N28" i="7"/>
  <c r="O28" i="7" s="1"/>
  <c r="N29" i="7"/>
  <c r="N30" i="7"/>
  <c r="O30" i="7" s="1"/>
  <c r="N31" i="7"/>
  <c r="N32" i="7"/>
  <c r="N33" i="7"/>
  <c r="N34" i="7"/>
  <c r="N35" i="7"/>
  <c r="N36" i="7"/>
  <c r="N37" i="7"/>
  <c r="O37" i="7" s="1"/>
  <c r="N38" i="7"/>
  <c r="N39" i="7"/>
  <c r="N40" i="7"/>
  <c r="O40" i="7" s="1"/>
  <c r="N41" i="7"/>
  <c r="N42" i="7"/>
  <c r="O42" i="7" s="1"/>
  <c r="N43" i="7"/>
  <c r="N44" i="7"/>
  <c r="N45" i="7"/>
  <c r="O45" i="7" s="1"/>
  <c r="N46" i="7"/>
  <c r="N47" i="7"/>
  <c r="O47" i="7" s="1"/>
  <c r="N48" i="7"/>
  <c r="N49" i="7"/>
  <c r="N50" i="7"/>
  <c r="N51" i="7"/>
  <c r="N52" i="7"/>
  <c r="O52" i="7" s="1"/>
  <c r="N53" i="7"/>
  <c r="N54" i="7"/>
  <c r="O54" i="7" s="1"/>
  <c r="N55" i="7"/>
  <c r="N56" i="7"/>
  <c r="N57" i="7"/>
  <c r="O57" i="7" s="1"/>
  <c r="N58" i="7"/>
  <c r="N59" i="7"/>
  <c r="O59" i="7" s="1"/>
  <c r="N60" i="7"/>
  <c r="N61" i="7"/>
  <c r="N62" i="7"/>
  <c r="N63" i="7"/>
  <c r="N64" i="7"/>
  <c r="O64" i="7" s="1"/>
  <c r="N65" i="7"/>
  <c r="N66" i="7"/>
  <c r="O66" i="7" s="1"/>
  <c r="N67" i="7"/>
  <c r="N68" i="7"/>
  <c r="N69" i="7"/>
  <c r="N70" i="7"/>
  <c r="N71" i="7"/>
  <c r="N72" i="7"/>
  <c r="N73" i="7"/>
  <c r="O73" i="7" s="1"/>
  <c r="N74" i="7"/>
  <c r="N75" i="7"/>
  <c r="N76" i="7"/>
  <c r="O76" i="7" s="1"/>
  <c r="N77" i="7"/>
  <c r="N78" i="7"/>
  <c r="O78" i="7" s="1"/>
  <c r="N79" i="7"/>
  <c r="N80" i="7"/>
  <c r="N81" i="7"/>
  <c r="O81" i="7" s="1"/>
  <c r="N82" i="7"/>
  <c r="N83" i="7"/>
  <c r="O83" i="7" s="1"/>
  <c r="N84" i="7"/>
  <c r="N85" i="7"/>
  <c r="N86" i="7"/>
  <c r="N87" i="7"/>
  <c r="N88" i="7"/>
  <c r="O88" i="7" s="1"/>
  <c r="N89" i="7"/>
  <c r="N90" i="7"/>
  <c r="O90" i="7" s="1"/>
  <c r="N91" i="7"/>
  <c r="N92" i="7"/>
  <c r="N93" i="7"/>
  <c r="O93" i="7" s="1"/>
  <c r="N94" i="7"/>
  <c r="O94" i="7" s="1"/>
  <c r="N95" i="7"/>
  <c r="O95" i="7" s="1"/>
  <c r="N96" i="7"/>
  <c r="N97" i="7"/>
  <c r="N98" i="7"/>
  <c r="N99" i="7"/>
  <c r="N100" i="7"/>
  <c r="O100" i="7" s="1"/>
  <c r="N101" i="7"/>
  <c r="N102" i="7"/>
  <c r="O102" i="7" s="1"/>
  <c r="N103" i="7"/>
  <c r="N104" i="7"/>
  <c r="N105" i="7"/>
  <c r="O105" i="7" s="1"/>
  <c r="N106" i="7"/>
  <c r="N107" i="7"/>
  <c r="O107" i="7" s="1"/>
  <c r="N108" i="7"/>
  <c r="N109" i="7"/>
  <c r="N110" i="7"/>
  <c r="N111" i="7"/>
  <c r="N112" i="7"/>
  <c r="O112" i="7" s="1"/>
  <c r="N113" i="7"/>
  <c r="N114" i="7"/>
  <c r="O114" i="7" s="1"/>
  <c r="N115" i="7"/>
  <c r="N116" i="7"/>
  <c r="N117" i="7"/>
  <c r="O117" i="7" s="1"/>
  <c r="N118" i="7"/>
  <c r="O118" i="7" s="1"/>
  <c r="N119" i="7"/>
  <c r="O119" i="7" s="1"/>
  <c r="N120" i="7"/>
  <c r="N121" i="7"/>
  <c r="O121" i="7" s="1"/>
  <c r="N122" i="7"/>
  <c r="N123" i="7"/>
  <c r="N124" i="7"/>
  <c r="O124" i="7" s="1"/>
  <c r="N125" i="7"/>
  <c r="N126" i="7"/>
  <c r="O126" i="7" s="1"/>
  <c r="N127" i="7"/>
  <c r="N128" i="7"/>
  <c r="N129" i="7"/>
  <c r="O129" i="7" s="1"/>
  <c r="N130" i="7"/>
  <c r="N131" i="7"/>
  <c r="O131" i="7" s="1"/>
  <c r="N132" i="7"/>
  <c r="N133" i="7"/>
  <c r="N134" i="7"/>
  <c r="N135" i="7"/>
  <c r="N136" i="7"/>
  <c r="O136" i="7" s="1"/>
  <c r="N137" i="7"/>
  <c r="N138" i="7"/>
  <c r="O138" i="7" s="1"/>
  <c r="N139" i="7"/>
  <c r="N140" i="7"/>
  <c r="N141" i="7"/>
  <c r="O141" i="7" s="1"/>
  <c r="N142" i="7"/>
  <c r="O142" i="7" s="1"/>
  <c r="N143" i="7"/>
  <c r="O143" i="7" s="1"/>
  <c r="N144" i="7"/>
  <c r="N145" i="7"/>
  <c r="O145" i="7" s="1"/>
  <c r="N146" i="7"/>
  <c r="N147" i="7"/>
  <c r="N148" i="7"/>
  <c r="O148" i="7" s="1"/>
  <c r="N149" i="7"/>
  <c r="N150" i="7"/>
  <c r="O150" i="7" s="1"/>
  <c r="N151" i="7"/>
  <c r="N152" i="7"/>
  <c r="N153" i="7"/>
  <c r="O153" i="7" s="1"/>
  <c r="N154" i="7"/>
  <c r="O154" i="7" s="1"/>
  <c r="N155" i="7"/>
  <c r="O155" i="7" s="1"/>
  <c r="N156" i="7"/>
  <c r="N157" i="7"/>
  <c r="N158" i="7"/>
  <c r="N159" i="7"/>
  <c r="N160" i="7"/>
  <c r="O160" i="7" s="1"/>
  <c r="N161" i="7"/>
  <c r="N162" i="7"/>
  <c r="O162" i="7" s="1"/>
  <c r="N163" i="7"/>
  <c r="N164" i="7"/>
  <c r="N165" i="7"/>
  <c r="O165" i="7" s="1"/>
  <c r="N166" i="7"/>
  <c r="O166" i="7" s="1"/>
  <c r="N167" i="7"/>
  <c r="O167" i="7" s="1"/>
  <c r="N168" i="7"/>
  <c r="N169" i="7"/>
  <c r="N170" i="7"/>
  <c r="N171" i="7"/>
  <c r="N172" i="7"/>
  <c r="O172" i="7" s="1"/>
  <c r="N173" i="7"/>
  <c r="N174" i="7"/>
  <c r="O174" i="7" s="1"/>
  <c r="N175" i="7"/>
  <c r="N176" i="7"/>
  <c r="N177" i="7"/>
  <c r="O177" i="7" s="1"/>
  <c r="N178" i="7"/>
  <c r="N179" i="7"/>
  <c r="O179" i="7" s="1"/>
  <c r="N180" i="7"/>
  <c r="N181" i="7"/>
  <c r="N182" i="7"/>
  <c r="N183" i="7"/>
  <c r="N184" i="7"/>
  <c r="N185" i="7"/>
  <c r="N186" i="7"/>
  <c r="O186" i="7" s="1"/>
  <c r="N187" i="7"/>
  <c r="N188" i="7"/>
  <c r="N189" i="7"/>
  <c r="O189" i="7" s="1"/>
  <c r="N190" i="7"/>
  <c r="O190" i="7" s="1"/>
  <c r="N191" i="7"/>
  <c r="O191" i="7" s="1"/>
  <c r="N192" i="7"/>
  <c r="K3" i="7"/>
  <c r="K4" i="7"/>
  <c r="K5" i="7"/>
  <c r="K6" i="7"/>
  <c r="L6" i="7" s="1"/>
  <c r="K7" i="7"/>
  <c r="K8" i="7"/>
  <c r="L8" i="7" s="1"/>
  <c r="K9" i="7"/>
  <c r="K10" i="7"/>
  <c r="K11" i="7"/>
  <c r="L11" i="7" s="1"/>
  <c r="K12" i="7"/>
  <c r="K13" i="7"/>
  <c r="L13" i="7" s="1"/>
  <c r="K14" i="7"/>
  <c r="K15" i="7"/>
  <c r="L15" i="7" s="1"/>
  <c r="K16" i="7"/>
  <c r="K17" i="7"/>
  <c r="K18" i="7"/>
  <c r="L18" i="7" s="1"/>
  <c r="K19" i="7"/>
  <c r="K20" i="7"/>
  <c r="L20" i="7" s="1"/>
  <c r="K21" i="7"/>
  <c r="K22" i="7"/>
  <c r="K23" i="7"/>
  <c r="L23" i="7" s="1"/>
  <c r="K24" i="7"/>
  <c r="L24" i="7" s="1"/>
  <c r="K25" i="7"/>
  <c r="L25" i="7" s="1"/>
  <c r="K26" i="7"/>
  <c r="K27" i="7"/>
  <c r="K28" i="7"/>
  <c r="K29" i="7"/>
  <c r="K30" i="7"/>
  <c r="L30" i="7" s="1"/>
  <c r="K31" i="7"/>
  <c r="K32" i="7"/>
  <c r="L32" i="7" s="1"/>
  <c r="K33" i="7"/>
  <c r="K34" i="7"/>
  <c r="K35" i="7"/>
  <c r="K36" i="7"/>
  <c r="K37" i="7"/>
  <c r="L37" i="7" s="1"/>
  <c r="K38" i="7"/>
  <c r="K39" i="7"/>
  <c r="K40" i="7"/>
  <c r="K41" i="7"/>
  <c r="K42" i="7"/>
  <c r="L42" i="7" s="1"/>
  <c r="K43" i="7"/>
  <c r="K44" i="7"/>
  <c r="L44" i="7" s="1"/>
  <c r="K45" i="7"/>
  <c r="K46" i="7"/>
  <c r="K47" i="7"/>
  <c r="L47" i="7" s="1"/>
  <c r="K48" i="7"/>
  <c r="L48" i="7" s="1"/>
  <c r="K49" i="7"/>
  <c r="L49" i="7" s="1"/>
  <c r="K50" i="7"/>
  <c r="K51" i="7"/>
  <c r="K52" i="7"/>
  <c r="K53" i="7"/>
  <c r="K54" i="7"/>
  <c r="L54" i="7" s="1"/>
  <c r="K55" i="7"/>
  <c r="K56" i="7"/>
  <c r="L56" i="7" s="1"/>
  <c r="K57" i="7"/>
  <c r="K58" i="7"/>
  <c r="K59" i="7"/>
  <c r="L59" i="7" s="1"/>
  <c r="K60" i="7"/>
  <c r="K61" i="7"/>
  <c r="K62" i="7"/>
  <c r="K63" i="7"/>
  <c r="L63" i="7" s="1"/>
  <c r="K64" i="7"/>
  <c r="K65" i="7"/>
  <c r="K66" i="7"/>
  <c r="L66" i="7" s="1"/>
  <c r="K67" i="7"/>
  <c r="K68" i="7"/>
  <c r="L68" i="7" s="1"/>
  <c r="K69" i="7"/>
  <c r="K70" i="7"/>
  <c r="K71" i="7"/>
  <c r="K72" i="7"/>
  <c r="L72" i="7" s="1"/>
  <c r="K73" i="7"/>
  <c r="L73" i="7" s="1"/>
  <c r="K74" i="7"/>
  <c r="K75" i="7"/>
  <c r="L75" i="7" s="1"/>
  <c r="K76" i="7"/>
  <c r="K77" i="7"/>
  <c r="K78" i="7"/>
  <c r="L78" i="7" s="1"/>
  <c r="K79" i="7"/>
  <c r="K80" i="7"/>
  <c r="L80" i="7" s="1"/>
  <c r="K81" i="7"/>
  <c r="K82" i="7"/>
  <c r="K83" i="7"/>
  <c r="K84" i="7"/>
  <c r="K85" i="7"/>
  <c r="L85" i="7" s="1"/>
  <c r="K86" i="7"/>
  <c r="K87" i="7"/>
  <c r="K88" i="7"/>
  <c r="K89" i="7"/>
  <c r="K90" i="7"/>
  <c r="L90" i="7" s="1"/>
  <c r="K91" i="7"/>
  <c r="K92" i="7"/>
  <c r="L92" i="7" s="1"/>
  <c r="K93" i="7"/>
  <c r="K94" i="7"/>
  <c r="K95" i="7"/>
  <c r="K96" i="7"/>
  <c r="K97" i="7"/>
  <c r="L97" i="7" s="1"/>
  <c r="K98" i="7"/>
  <c r="K99" i="7"/>
  <c r="K100" i="7"/>
  <c r="K101" i="7"/>
  <c r="K102" i="7"/>
  <c r="L102" i="7" s="1"/>
  <c r="K103" i="7"/>
  <c r="K104" i="7"/>
  <c r="L104" i="7" s="1"/>
  <c r="K105" i="7"/>
  <c r="K106" i="7"/>
  <c r="K107" i="7"/>
  <c r="L107" i="7" s="1"/>
  <c r="K108" i="7"/>
  <c r="L108" i="7" s="1"/>
  <c r="K109" i="7"/>
  <c r="L109" i="7" s="1"/>
  <c r="K110" i="7"/>
  <c r="K111" i="7"/>
  <c r="K112" i="7"/>
  <c r="K113" i="7"/>
  <c r="K114" i="7"/>
  <c r="L114" i="7" s="1"/>
  <c r="K115" i="7"/>
  <c r="K116" i="7"/>
  <c r="L116" i="7" s="1"/>
  <c r="K117" i="7"/>
  <c r="K118" i="7"/>
  <c r="K119" i="7"/>
  <c r="L119" i="7" s="1"/>
  <c r="K120" i="7"/>
  <c r="L120" i="7" s="1"/>
  <c r="K121" i="7"/>
  <c r="L121" i="7" s="1"/>
  <c r="K122" i="7"/>
  <c r="K123" i="7"/>
  <c r="L123" i="7" s="1"/>
  <c r="K124" i="7"/>
  <c r="K125" i="7"/>
  <c r="K126" i="7"/>
  <c r="L126" i="7" s="1"/>
  <c r="K127" i="7"/>
  <c r="K128" i="7"/>
  <c r="L128" i="7" s="1"/>
  <c r="K129" i="7"/>
  <c r="K130" i="7"/>
  <c r="K131" i="7"/>
  <c r="L131" i="7" s="1"/>
  <c r="K132" i="7"/>
  <c r="K133" i="7"/>
  <c r="L133" i="7" s="1"/>
  <c r="K134" i="7"/>
  <c r="K135" i="7"/>
  <c r="K136" i="7"/>
  <c r="K137" i="7"/>
  <c r="K138" i="7"/>
  <c r="L138" i="7" s="1"/>
  <c r="K139" i="7"/>
  <c r="K140" i="7"/>
  <c r="L140" i="7" s="1"/>
  <c r="K141" i="7"/>
  <c r="K142" i="7"/>
  <c r="K143" i="7"/>
  <c r="L143" i="7" s="1"/>
  <c r="K144" i="7"/>
  <c r="K145" i="7"/>
  <c r="L145" i="7" s="1"/>
  <c r="K146" i="7"/>
  <c r="K147" i="7"/>
  <c r="K148" i="7"/>
  <c r="K149" i="7"/>
  <c r="K150" i="7"/>
  <c r="L150" i="7" s="1"/>
  <c r="K151" i="7"/>
  <c r="K152" i="7"/>
  <c r="L152" i="7" s="1"/>
  <c r="K153" i="7"/>
  <c r="K154" i="7"/>
  <c r="K155" i="7"/>
  <c r="L155" i="7" s="1"/>
  <c r="K156" i="7"/>
  <c r="K157" i="7"/>
  <c r="L157" i="7" s="1"/>
  <c r="K158" i="7"/>
  <c r="K159" i="7"/>
  <c r="L159" i="7" s="1"/>
  <c r="K160" i="7"/>
  <c r="K161" i="7"/>
  <c r="K162" i="7"/>
  <c r="L162" i="7" s="1"/>
  <c r="K163" i="7"/>
  <c r="K164" i="7"/>
  <c r="L164" i="7" s="1"/>
  <c r="K165" i="7"/>
  <c r="K166" i="7"/>
  <c r="K167" i="7"/>
  <c r="L167" i="7" s="1"/>
  <c r="K168" i="7"/>
  <c r="L168" i="7" s="1"/>
  <c r="K169" i="7"/>
  <c r="L169" i="7" s="1"/>
  <c r="K170" i="7"/>
  <c r="K171" i="7"/>
  <c r="L171" i="7" s="1"/>
  <c r="K172" i="7"/>
  <c r="K173" i="7"/>
  <c r="K174" i="7"/>
  <c r="L174" i="7" s="1"/>
  <c r="K175" i="7"/>
  <c r="K176" i="7"/>
  <c r="L176" i="7" s="1"/>
  <c r="K177" i="7"/>
  <c r="K178" i="7"/>
  <c r="K179" i="7"/>
  <c r="L179" i="7" s="1"/>
  <c r="K180" i="7"/>
  <c r="K181" i="7"/>
  <c r="L181" i="7" s="1"/>
  <c r="K182" i="7"/>
  <c r="K183" i="7"/>
  <c r="K184" i="7"/>
  <c r="K185" i="7"/>
  <c r="K186" i="7"/>
  <c r="L186" i="7" s="1"/>
  <c r="K187" i="7"/>
  <c r="K188" i="7"/>
  <c r="L188" i="7" s="1"/>
  <c r="K189" i="7"/>
  <c r="K190" i="7"/>
  <c r="K191" i="7"/>
  <c r="L191" i="7" s="1"/>
  <c r="K192" i="7"/>
  <c r="H3" i="7"/>
  <c r="H4" i="7"/>
  <c r="H5" i="7"/>
  <c r="H6" i="7"/>
  <c r="H7" i="7"/>
  <c r="H8" i="7"/>
  <c r="I8" i="7" s="1"/>
  <c r="H9" i="7"/>
  <c r="H10" i="7"/>
  <c r="I10" i="7" s="1"/>
  <c r="H11" i="7"/>
  <c r="H12" i="7"/>
  <c r="H13" i="7"/>
  <c r="H14" i="7"/>
  <c r="H15" i="7"/>
  <c r="I15" i="7" s="1"/>
  <c r="H16" i="7"/>
  <c r="H17" i="7"/>
  <c r="H18" i="7"/>
  <c r="H19" i="7"/>
  <c r="H20" i="7"/>
  <c r="I20" i="7" s="1"/>
  <c r="H21" i="7"/>
  <c r="H22" i="7"/>
  <c r="I22" i="7" s="1"/>
  <c r="H23" i="7"/>
  <c r="H24" i="7"/>
  <c r="H25" i="7"/>
  <c r="I25" i="7" s="1"/>
  <c r="H26" i="7"/>
  <c r="H27" i="7"/>
  <c r="I27" i="7" s="1"/>
  <c r="H28" i="7"/>
  <c r="H29" i="7"/>
  <c r="H30" i="7"/>
  <c r="H31" i="7"/>
  <c r="H32" i="7"/>
  <c r="I32" i="7" s="1"/>
  <c r="H33" i="7"/>
  <c r="H34" i="7"/>
  <c r="I34" i="7" s="1"/>
  <c r="H35" i="7"/>
  <c r="H36" i="7"/>
  <c r="H37" i="7"/>
  <c r="I37" i="7" s="1"/>
  <c r="H38" i="7"/>
  <c r="I38" i="7" s="1"/>
  <c r="H39" i="7"/>
  <c r="I39" i="7" s="1"/>
  <c r="H40" i="7"/>
  <c r="H41" i="7"/>
  <c r="H42" i="7"/>
  <c r="H43" i="7"/>
  <c r="H44" i="7"/>
  <c r="I44" i="7" s="1"/>
  <c r="H45" i="7"/>
  <c r="H46" i="7"/>
  <c r="I46" i="7" s="1"/>
  <c r="H47" i="7"/>
  <c r="H48" i="7"/>
  <c r="H49" i="7"/>
  <c r="I49" i="7" s="1"/>
  <c r="H50" i="7"/>
  <c r="I50" i="7" s="1"/>
  <c r="H51" i="7"/>
  <c r="I51" i="7" s="1"/>
  <c r="H52" i="7"/>
  <c r="H53" i="7"/>
  <c r="H54" i="7"/>
  <c r="H55" i="7"/>
  <c r="H56" i="7"/>
  <c r="I56" i="7" s="1"/>
  <c r="H57" i="7"/>
  <c r="H58" i="7"/>
  <c r="I58" i="7" s="1"/>
  <c r="H59" i="7"/>
  <c r="H60" i="7"/>
  <c r="H61" i="7"/>
  <c r="H62" i="7"/>
  <c r="H63" i="7"/>
  <c r="I63" i="7" s="1"/>
  <c r="H64" i="7"/>
  <c r="H65" i="7"/>
  <c r="H66" i="7"/>
  <c r="H67" i="7"/>
  <c r="H68" i="7"/>
  <c r="H69" i="7"/>
  <c r="H70" i="7"/>
  <c r="I70" i="7" s="1"/>
  <c r="H71" i="7"/>
  <c r="H72" i="7"/>
  <c r="H73" i="7"/>
  <c r="I73" i="7" s="1"/>
  <c r="H74" i="7"/>
  <c r="I74" i="7" s="1"/>
  <c r="H75" i="7"/>
  <c r="I75" i="7" s="1"/>
  <c r="H76" i="7"/>
  <c r="H77" i="7"/>
  <c r="H78" i="7"/>
  <c r="H79" i="7"/>
  <c r="H80" i="7"/>
  <c r="I80" i="7" s="1"/>
  <c r="H81" i="7"/>
  <c r="H82" i="7"/>
  <c r="I82" i="7" s="1"/>
  <c r="H83" i="7"/>
  <c r="H84" i="7"/>
  <c r="H85" i="7"/>
  <c r="I85" i="7" s="1"/>
  <c r="H86" i="7"/>
  <c r="I86" i="7" s="1"/>
  <c r="H87" i="7"/>
  <c r="H88" i="7"/>
  <c r="H89" i="7"/>
  <c r="H90" i="7"/>
  <c r="H91" i="7"/>
  <c r="H92" i="7"/>
  <c r="H93" i="7"/>
  <c r="H94" i="7"/>
  <c r="I94" i="7" s="1"/>
  <c r="H95" i="7"/>
  <c r="H96" i="7"/>
  <c r="H97" i="7"/>
  <c r="I97" i="7" s="1"/>
  <c r="H98" i="7"/>
  <c r="I98" i="7" s="1"/>
  <c r="H99" i="7"/>
  <c r="I99" i="7" s="1"/>
  <c r="H100" i="7"/>
  <c r="H101" i="7"/>
  <c r="H102" i="7"/>
  <c r="H103" i="7"/>
  <c r="H104" i="7"/>
  <c r="I104" i="7" s="1"/>
  <c r="H105" i="7"/>
  <c r="H106" i="7"/>
  <c r="I106" i="7" s="1"/>
  <c r="H107" i="7"/>
  <c r="H108" i="7"/>
  <c r="H109" i="7"/>
  <c r="H110" i="7"/>
  <c r="H111" i="7"/>
  <c r="I111" i="7" s="1"/>
  <c r="H112" i="7"/>
  <c r="H113" i="7"/>
  <c r="I113" i="7" s="1"/>
  <c r="H114" i="7"/>
  <c r="H115" i="7"/>
  <c r="H116" i="7"/>
  <c r="I116" i="7" s="1"/>
  <c r="H117" i="7"/>
  <c r="H118" i="7"/>
  <c r="I118" i="7" s="1"/>
  <c r="H119" i="7"/>
  <c r="H120" i="7"/>
  <c r="H121" i="7"/>
  <c r="I121" i="7" s="1"/>
  <c r="H122" i="7"/>
  <c r="I122" i="7" s="1"/>
  <c r="H123" i="7"/>
  <c r="I123" i="7" s="1"/>
  <c r="H124" i="7"/>
  <c r="H125" i="7"/>
  <c r="H126" i="7"/>
  <c r="H127" i="7"/>
  <c r="H128" i="7"/>
  <c r="I128" i="7" s="1"/>
  <c r="H129" i="7"/>
  <c r="H130" i="7"/>
  <c r="I130" i="7" s="1"/>
  <c r="H131" i="7"/>
  <c r="H132" i="7"/>
  <c r="H133" i="7"/>
  <c r="I133" i="7" s="1"/>
  <c r="H134" i="7"/>
  <c r="I134" i="7" s="1"/>
  <c r="H135" i="7"/>
  <c r="H136" i="7"/>
  <c r="H137" i="7"/>
  <c r="I137" i="7" s="1"/>
  <c r="H138" i="7"/>
  <c r="H139" i="7"/>
  <c r="H140" i="7"/>
  <c r="I140" i="7" s="1"/>
  <c r="H141" i="7"/>
  <c r="H142" i="7"/>
  <c r="I142" i="7" s="1"/>
  <c r="H143" i="7"/>
  <c r="H144" i="7"/>
  <c r="H145" i="7"/>
  <c r="I145" i="7" s="1"/>
  <c r="H146" i="7"/>
  <c r="H147" i="7"/>
  <c r="I147" i="7" s="1"/>
  <c r="H148" i="7"/>
  <c r="H149" i="7"/>
  <c r="H150" i="7"/>
  <c r="H151" i="7"/>
  <c r="H152" i="7"/>
  <c r="I152" i="7" s="1"/>
  <c r="H153" i="7"/>
  <c r="H154" i="7"/>
  <c r="H155" i="7"/>
  <c r="H156" i="7"/>
  <c r="H157" i="7"/>
  <c r="H158" i="7"/>
  <c r="H159" i="7"/>
  <c r="I159" i="7" s="1"/>
  <c r="H160" i="7"/>
  <c r="H161" i="7"/>
  <c r="I161" i="7" s="1"/>
  <c r="H162" i="7"/>
  <c r="H163" i="7"/>
  <c r="H164" i="7"/>
  <c r="I164" i="7" s="1"/>
  <c r="H165" i="7"/>
  <c r="H166" i="7"/>
  <c r="H167" i="7"/>
  <c r="H168" i="7"/>
  <c r="H169" i="7"/>
  <c r="I169" i="7" s="1"/>
  <c r="H170" i="7"/>
  <c r="H171" i="7"/>
  <c r="I171" i="7" s="1"/>
  <c r="H172" i="7"/>
  <c r="H173" i="7"/>
  <c r="H174" i="7"/>
  <c r="H175" i="7"/>
  <c r="H176" i="7"/>
  <c r="H177" i="7"/>
  <c r="H178" i="7"/>
  <c r="H179" i="7"/>
  <c r="H180" i="7"/>
  <c r="H181" i="7"/>
  <c r="I181" i="7" s="1"/>
  <c r="H182" i="7"/>
  <c r="I182" i="7" s="1"/>
  <c r="H183" i="7"/>
  <c r="H184" i="7"/>
  <c r="H185" i="7"/>
  <c r="I185" i="7" s="1"/>
  <c r="H186" i="7"/>
  <c r="H187" i="7"/>
  <c r="H188" i="7"/>
  <c r="H189" i="7"/>
  <c r="H190" i="7"/>
  <c r="I190" i="7" s="1"/>
  <c r="H191" i="7"/>
  <c r="H192" i="7"/>
  <c r="E3" i="7"/>
  <c r="E4" i="7"/>
  <c r="E5" i="7"/>
  <c r="F5" i="7" s="1"/>
  <c r="E6" i="7"/>
  <c r="E7" i="7"/>
  <c r="E8" i="7"/>
  <c r="E9" i="7"/>
  <c r="E10" i="7"/>
  <c r="F10" i="7" s="1"/>
  <c r="E11" i="7"/>
  <c r="E12" i="7"/>
  <c r="F12" i="7" s="1"/>
  <c r="E13" i="7"/>
  <c r="E14" i="7"/>
  <c r="E15" i="7"/>
  <c r="F15" i="7" s="1"/>
  <c r="E16" i="7"/>
  <c r="E17" i="7"/>
  <c r="F17" i="7" s="1"/>
  <c r="E18" i="7"/>
  <c r="E19" i="7"/>
  <c r="F19" i="7" s="1"/>
  <c r="E20" i="7"/>
  <c r="E21" i="7"/>
  <c r="E22" i="7"/>
  <c r="F22" i="7" s="1"/>
  <c r="E23" i="7"/>
  <c r="E24" i="7"/>
  <c r="F24" i="7" s="1"/>
  <c r="E25" i="7"/>
  <c r="E26" i="7"/>
  <c r="E27" i="7"/>
  <c r="F27" i="7" s="1"/>
  <c r="E28" i="7"/>
  <c r="E29" i="7"/>
  <c r="F29" i="7" s="1"/>
  <c r="E30" i="7"/>
  <c r="E31" i="7"/>
  <c r="E32" i="7"/>
  <c r="E33" i="7"/>
  <c r="E34" i="7"/>
  <c r="F34" i="7" s="1"/>
  <c r="E35" i="7"/>
  <c r="E36" i="7"/>
  <c r="F36" i="7" s="1"/>
  <c r="E37" i="7"/>
  <c r="E38" i="7"/>
  <c r="E39" i="7"/>
  <c r="F39" i="7" s="1"/>
  <c r="E40" i="7"/>
  <c r="E41" i="7"/>
  <c r="F41" i="7" s="1"/>
  <c r="E42" i="7"/>
  <c r="E43" i="7"/>
  <c r="F43" i="7" s="1"/>
  <c r="E44" i="7"/>
  <c r="E45" i="7"/>
  <c r="E46" i="7"/>
  <c r="F46" i="7" s="1"/>
  <c r="E47" i="7"/>
  <c r="E48" i="7"/>
  <c r="F48" i="7" s="1"/>
  <c r="E49" i="7"/>
  <c r="E50" i="7"/>
  <c r="E51" i="7"/>
  <c r="F51" i="7" s="1"/>
  <c r="E52" i="7"/>
  <c r="E53" i="7"/>
  <c r="F53" i="7" s="1"/>
  <c r="E54" i="7"/>
  <c r="E55" i="7"/>
  <c r="E56" i="7"/>
  <c r="E57" i="7"/>
  <c r="E58" i="7"/>
  <c r="F58" i="7" s="1"/>
  <c r="E59" i="7"/>
  <c r="E60" i="7"/>
  <c r="F60" i="7" s="1"/>
  <c r="E61" i="7"/>
  <c r="E62" i="7"/>
  <c r="E63" i="7"/>
  <c r="F63" i="7" s="1"/>
  <c r="E64" i="7"/>
  <c r="E65" i="7"/>
  <c r="E66" i="7"/>
  <c r="E67" i="7"/>
  <c r="F67" i="7" s="1"/>
  <c r="E68" i="7"/>
  <c r="E69" i="7"/>
  <c r="E70" i="7"/>
  <c r="F70" i="7" s="1"/>
  <c r="E71" i="7"/>
  <c r="E72" i="7"/>
  <c r="F72" i="7" s="1"/>
  <c r="E73" i="7"/>
  <c r="E74" i="7"/>
  <c r="E75" i="7"/>
  <c r="F75" i="7" s="1"/>
  <c r="E76" i="7"/>
  <c r="E77" i="7"/>
  <c r="F77" i="7" s="1"/>
  <c r="E78" i="7"/>
  <c r="E79" i="7"/>
  <c r="E80" i="7"/>
  <c r="E81" i="7"/>
  <c r="E82" i="7"/>
  <c r="F82" i="7" s="1"/>
  <c r="E83" i="7"/>
  <c r="E84" i="7"/>
  <c r="F84" i="7" s="1"/>
  <c r="E85" i="7"/>
  <c r="E86" i="7"/>
  <c r="E87" i="7"/>
  <c r="F87" i="7" s="1"/>
  <c r="E88" i="7"/>
  <c r="E89" i="7"/>
  <c r="F89" i="7" s="1"/>
  <c r="E90" i="7"/>
  <c r="E91" i="7"/>
  <c r="F91" i="7" s="1"/>
  <c r="E92" i="7"/>
  <c r="E93" i="7"/>
  <c r="E94" i="7"/>
  <c r="F94" i="7" s="1"/>
  <c r="E95" i="7"/>
  <c r="E96" i="7"/>
  <c r="F96" i="7" s="1"/>
  <c r="E97" i="7"/>
  <c r="E98" i="7"/>
  <c r="E99" i="7"/>
  <c r="F99" i="7" s="1"/>
  <c r="E100" i="7"/>
  <c r="E101" i="7"/>
  <c r="F101" i="7" s="1"/>
  <c r="E102" i="7"/>
  <c r="E103" i="7"/>
  <c r="E104" i="7"/>
  <c r="E105" i="7"/>
  <c r="E106" i="7"/>
  <c r="F106" i="7" s="1"/>
  <c r="E107" i="7"/>
  <c r="E108" i="7"/>
  <c r="F108" i="7" s="1"/>
  <c r="E109" i="7"/>
  <c r="E110" i="7"/>
  <c r="E111" i="7"/>
  <c r="F111" i="7" s="1"/>
  <c r="E112" i="7"/>
  <c r="E113" i="7"/>
  <c r="F113" i="7" s="1"/>
  <c r="E114" i="7"/>
  <c r="E115" i="7"/>
  <c r="E116" i="7"/>
  <c r="E117" i="7"/>
  <c r="E118" i="7"/>
  <c r="F118" i="7" s="1"/>
  <c r="E119" i="7"/>
  <c r="E120" i="7"/>
  <c r="F120" i="7" s="1"/>
  <c r="E121" i="7"/>
  <c r="E122" i="7"/>
  <c r="E123" i="7"/>
  <c r="F123" i="7" s="1"/>
  <c r="E124" i="7"/>
  <c r="E125" i="7"/>
  <c r="F125" i="7" s="1"/>
  <c r="E126" i="7"/>
  <c r="E127" i="7"/>
  <c r="E128" i="7"/>
  <c r="E129" i="7"/>
  <c r="E130" i="7"/>
  <c r="E131" i="7"/>
  <c r="E132" i="7"/>
  <c r="F132" i="7" s="1"/>
  <c r="E133" i="7"/>
  <c r="E134" i="7"/>
  <c r="E135" i="7"/>
  <c r="F135" i="7" s="1"/>
  <c r="E136" i="7"/>
  <c r="E137" i="7"/>
  <c r="F137" i="7" s="1"/>
  <c r="E138" i="7"/>
  <c r="E139" i="7"/>
  <c r="E140" i="7"/>
  <c r="E141" i="7"/>
  <c r="E142" i="7"/>
  <c r="F142" i="7" s="1"/>
  <c r="E143" i="7"/>
  <c r="E144" i="7"/>
  <c r="F144" i="7" s="1"/>
  <c r="E145" i="7"/>
  <c r="E146" i="7"/>
  <c r="E147" i="7"/>
  <c r="F147" i="7" s="1"/>
  <c r="E148" i="7"/>
  <c r="E149" i="7"/>
  <c r="F149" i="7" s="1"/>
  <c r="E150" i="7"/>
  <c r="E151" i="7"/>
  <c r="E152" i="7"/>
  <c r="E153" i="7"/>
  <c r="E154" i="7"/>
  <c r="E155" i="7"/>
  <c r="E156" i="7"/>
  <c r="F156" i="7" s="1"/>
  <c r="E157" i="7"/>
  <c r="E158" i="7"/>
  <c r="E159" i="7"/>
  <c r="F159" i="7" s="1"/>
  <c r="E160" i="7"/>
  <c r="E161" i="7"/>
  <c r="F161" i="7" s="1"/>
  <c r="E162" i="7"/>
  <c r="E163" i="7"/>
  <c r="F163" i="7" s="1"/>
  <c r="E164" i="7"/>
  <c r="E165" i="7"/>
  <c r="E166" i="7"/>
  <c r="F166" i="7" s="1"/>
  <c r="E167" i="7"/>
  <c r="E168" i="7"/>
  <c r="F168" i="7" s="1"/>
  <c r="E169" i="7"/>
  <c r="E170" i="7"/>
  <c r="E171" i="7"/>
  <c r="F171" i="7" s="1"/>
  <c r="E172" i="7"/>
  <c r="E173" i="7"/>
  <c r="F173" i="7" s="1"/>
  <c r="E174" i="7"/>
  <c r="E175" i="7"/>
  <c r="E176" i="7"/>
  <c r="E177" i="7"/>
  <c r="E178" i="7"/>
  <c r="F178" i="7" s="1"/>
  <c r="E179" i="7"/>
  <c r="E180" i="7"/>
  <c r="F180" i="7" s="1"/>
  <c r="E181" i="7"/>
  <c r="E182" i="7"/>
  <c r="E183" i="7"/>
  <c r="F183" i="7" s="1"/>
  <c r="E184" i="7"/>
  <c r="E185" i="7"/>
  <c r="F185" i="7" s="1"/>
  <c r="E186" i="7"/>
  <c r="E187" i="7"/>
  <c r="F187" i="7" s="1"/>
  <c r="E188" i="7"/>
  <c r="E189" i="7"/>
  <c r="E190" i="7"/>
  <c r="E191" i="7"/>
  <c r="E192" i="7"/>
  <c r="F192" i="7" s="1"/>
  <c r="BH89" i="2"/>
  <c r="BH134" i="2"/>
  <c r="BF136" i="2"/>
  <c r="BK151" i="2"/>
  <c r="BM179" i="2"/>
  <c r="BM186" i="2"/>
  <c r="BG3" i="2"/>
  <c r="BH3" i="2"/>
  <c r="BI3" i="2"/>
  <c r="BJ3" i="2"/>
  <c r="BK3" i="2"/>
  <c r="BL3" i="2"/>
  <c r="BM3" i="2"/>
  <c r="BA12" i="2"/>
  <c r="AW16" i="2"/>
  <c r="AV31" i="2"/>
  <c r="AZ33" i="2"/>
  <c r="AU53" i="2"/>
  <c r="AT57" i="2"/>
  <c r="AX58" i="2"/>
  <c r="AY77" i="2"/>
  <c r="AX90" i="2"/>
  <c r="AY90" i="2"/>
  <c r="AU102" i="2"/>
  <c r="AZ109" i="2"/>
  <c r="AT112" i="2"/>
  <c r="AX112" i="2"/>
  <c r="BA123" i="2"/>
  <c r="AX129" i="2"/>
  <c r="BA138" i="2"/>
  <c r="AY141" i="2"/>
  <c r="BA141" i="2"/>
  <c r="AW144" i="2"/>
  <c r="AX144" i="2"/>
  <c r="AZ145" i="2"/>
  <c r="AV149" i="2"/>
  <c r="AU156" i="2"/>
  <c r="AU163" i="2"/>
  <c r="AX167" i="2"/>
  <c r="AY175" i="2"/>
  <c r="AW182" i="2"/>
  <c r="AV185" i="2"/>
  <c r="AY185" i="2"/>
  <c r="AU3" i="2"/>
  <c r="AV3" i="2"/>
  <c r="AW3" i="2"/>
  <c r="AX3" i="2"/>
  <c r="AY3" i="2"/>
  <c r="AZ3" i="2"/>
  <c r="BA3" i="2"/>
  <c r="BF3" i="2"/>
  <c r="AT3" i="2"/>
  <c r="AK9" i="2"/>
  <c r="AP14" i="2"/>
  <c r="AP16" i="2"/>
  <c r="AI17" i="2"/>
  <c r="AI29" i="2"/>
  <c r="AL30" i="2"/>
  <c r="AN37" i="2"/>
  <c r="AN44" i="2"/>
  <c r="AL49" i="2"/>
  <c r="AK52" i="2"/>
  <c r="AJ54" i="2"/>
  <c r="AL61" i="2"/>
  <c r="AO63" i="2"/>
  <c r="AO65" i="2"/>
  <c r="AJ68" i="2"/>
  <c r="AN68" i="2"/>
  <c r="AI76" i="2"/>
  <c r="AJ77" i="2"/>
  <c r="AM79" i="2"/>
  <c r="AO86" i="2"/>
  <c r="AK88" i="2"/>
  <c r="AM88" i="2"/>
  <c r="AJ89" i="2"/>
  <c r="AO90" i="2"/>
  <c r="AL95" i="2"/>
  <c r="AM95" i="2"/>
  <c r="AI99" i="2"/>
  <c r="AM99" i="2"/>
  <c r="AK101" i="2"/>
  <c r="AM106" i="2"/>
  <c r="AM109" i="2"/>
  <c r="AM111" i="2"/>
  <c r="AN111" i="2"/>
  <c r="AM116" i="2"/>
  <c r="AN116" i="2"/>
  <c r="AK124" i="2"/>
  <c r="AK127" i="2"/>
  <c r="AI129" i="2"/>
  <c r="AN134" i="2"/>
  <c r="AK137" i="2"/>
  <c r="AJ139" i="2"/>
  <c r="AI146" i="2"/>
  <c r="AN147" i="2"/>
  <c r="AI149" i="2"/>
  <c r="AK153" i="2"/>
  <c r="AI156" i="2"/>
  <c r="AK156" i="2"/>
  <c r="AO160" i="2"/>
  <c r="AN161" i="2"/>
  <c r="AN165" i="2"/>
  <c r="AO165" i="2"/>
  <c r="AL170" i="2"/>
  <c r="AJ173" i="2"/>
  <c r="AK173" i="2"/>
  <c r="AO177" i="2"/>
  <c r="AN179" i="2"/>
  <c r="AK180" i="2"/>
  <c r="AO183" i="2"/>
  <c r="AP183" i="2"/>
  <c r="AK186" i="2"/>
  <c r="AN186" i="2"/>
  <c r="AP187" i="2"/>
  <c r="AJ188" i="2"/>
  <c r="AM191" i="2"/>
  <c r="AP192" i="2"/>
  <c r="AJ3" i="2"/>
  <c r="AK3" i="2"/>
  <c r="AL3" i="2"/>
  <c r="AM3" i="2"/>
  <c r="AN3" i="2"/>
  <c r="AO3" i="2"/>
  <c r="AP3" i="2"/>
  <c r="AI3" i="2"/>
  <c r="AB4" i="2"/>
  <c r="AE4" i="2"/>
  <c r="Y5" i="2"/>
  <c r="AA6" i="2"/>
  <c r="AB10" i="2"/>
  <c r="AC13" i="2"/>
  <c r="AA15" i="2"/>
  <c r="AE18" i="2"/>
  <c r="Y19" i="2"/>
  <c r="AE19" i="2"/>
  <c r="AC21" i="2"/>
  <c r="AE23" i="2"/>
  <c r="Y24" i="2"/>
  <c r="AE26" i="2"/>
  <c r="AC28" i="2"/>
  <c r="AA30" i="2"/>
  <c r="AD30" i="2"/>
  <c r="AE30" i="2"/>
  <c r="Y31" i="2"/>
  <c r="AE35" i="2"/>
  <c r="Y36" i="2"/>
  <c r="AA36" i="2"/>
  <c r="Z39" i="2"/>
  <c r="AB39" i="2"/>
  <c r="AD39" i="2"/>
  <c r="AB40" i="2"/>
  <c r="AC44" i="2"/>
  <c r="AC45" i="2"/>
  <c r="AD45" i="2"/>
  <c r="AA48" i="2"/>
  <c r="Y54" i="2"/>
  <c r="AB55" i="2"/>
  <c r="Y57" i="2"/>
  <c r="AC59" i="2"/>
  <c r="AD60" i="2"/>
  <c r="Y61" i="2"/>
  <c r="Z61" i="2"/>
  <c r="Z64" i="2"/>
  <c r="AD65" i="2"/>
  <c r="Z66" i="2"/>
  <c r="AB66" i="2"/>
  <c r="Z69" i="2"/>
  <c r="AC69" i="2"/>
  <c r="AB71" i="2"/>
  <c r="AC71" i="2"/>
  <c r="AD74" i="2"/>
  <c r="Z75" i="2"/>
  <c r="AE75" i="2"/>
  <c r="Z76" i="2"/>
  <c r="AC78" i="2"/>
  <c r="Y81" i="2"/>
  <c r="AA81" i="2"/>
  <c r="AC81" i="2"/>
  <c r="AB84" i="2"/>
  <c r="AC84" i="2"/>
  <c r="AA86" i="2"/>
  <c r="AB86" i="2"/>
  <c r="AD86" i="2"/>
  <c r="AC89" i="2"/>
  <c r="AD89" i="2"/>
  <c r="AA90" i="2"/>
  <c r="AB90" i="2"/>
  <c r="AC90" i="2"/>
  <c r="Y92" i="2"/>
  <c r="AD93" i="2"/>
  <c r="Y95" i="2"/>
  <c r="AB95" i="2"/>
  <c r="AD95" i="2"/>
  <c r="AB96" i="2"/>
  <c r="AC96" i="2"/>
  <c r="AE98" i="2"/>
  <c r="Z99" i="2"/>
  <c r="AD100" i="2"/>
  <c r="AE100" i="2"/>
  <c r="AC101" i="2"/>
  <c r="AE101" i="2"/>
  <c r="Y104" i="2"/>
  <c r="Y105" i="2"/>
  <c r="AC105" i="2"/>
  <c r="AE106" i="2"/>
  <c r="Y107" i="2"/>
  <c r="AC108" i="2"/>
  <c r="Z110" i="2"/>
  <c r="AD110" i="2"/>
  <c r="AE110" i="2"/>
  <c r="Y111" i="2"/>
  <c r="Z111" i="2"/>
  <c r="Z114" i="2"/>
  <c r="AA114" i="2"/>
  <c r="Y116" i="2"/>
  <c r="AA116" i="2"/>
  <c r="Y117" i="2"/>
  <c r="AB119" i="2"/>
  <c r="AA121" i="2"/>
  <c r="Z122" i="2"/>
  <c r="AD124" i="2"/>
  <c r="AD125" i="2"/>
  <c r="AE125" i="2"/>
  <c r="Z126" i="2"/>
  <c r="Z129" i="2"/>
  <c r="Y130" i="2"/>
  <c r="AA131" i="2"/>
  <c r="AB131" i="2"/>
  <c r="Z134" i="2"/>
  <c r="AA134" i="2"/>
  <c r="AB134" i="2"/>
  <c r="Z136" i="2"/>
  <c r="AC138" i="2"/>
  <c r="AA139" i="2"/>
  <c r="AC139" i="2"/>
  <c r="AE139" i="2"/>
  <c r="Y141" i="2"/>
  <c r="AA143" i="2"/>
  <c r="Y144" i="2"/>
  <c r="Z144" i="2"/>
  <c r="AA144" i="2"/>
  <c r="Z146" i="2"/>
  <c r="AA146" i="2"/>
  <c r="AB147" i="2"/>
  <c r="AC147" i="2"/>
  <c r="AE147" i="2"/>
  <c r="Y148" i="2"/>
  <c r="AC149" i="2"/>
  <c r="Z150" i="2"/>
  <c r="AC151" i="2"/>
  <c r="AC153" i="2"/>
  <c r="AD153" i="2"/>
  <c r="AB154" i="2"/>
  <c r="AC154" i="2"/>
  <c r="AB155" i="2"/>
  <c r="AC156" i="2"/>
  <c r="AB157" i="2"/>
  <c r="AE157" i="2"/>
  <c r="Z158" i="2"/>
  <c r="AA158" i="2"/>
  <c r="Z160" i="2"/>
  <c r="AC161" i="2"/>
  <c r="AD161" i="2"/>
  <c r="AE161" i="2"/>
  <c r="AA162" i="2"/>
  <c r="Y164" i="2"/>
  <c r="AA164" i="2"/>
  <c r="AD165" i="2"/>
  <c r="Y168" i="2"/>
  <c r="AC168" i="2"/>
  <c r="AD168" i="2"/>
  <c r="Y169" i="2"/>
  <c r="AD170" i="2"/>
  <c r="AE170" i="2"/>
  <c r="Y171" i="2"/>
  <c r="Z172" i="2"/>
  <c r="AC172" i="2"/>
  <c r="AD172" i="2"/>
  <c r="AA174" i="2"/>
  <c r="AC174" i="2"/>
  <c r="AD174" i="2"/>
  <c r="Y175" i="2"/>
  <c r="AD175" i="2"/>
  <c r="AE175" i="2"/>
  <c r="Y176" i="2"/>
  <c r="AB177" i="2"/>
  <c r="AC177" i="2"/>
  <c r="AD177" i="2"/>
  <c r="AA178" i="2"/>
  <c r="AB178" i="2"/>
  <c r="Y180" i="2"/>
  <c r="AE180" i="2"/>
  <c r="AB181" i="2"/>
  <c r="AC181" i="2"/>
  <c r="AD181" i="2"/>
  <c r="Z183" i="2"/>
  <c r="AA183" i="2"/>
  <c r="AB183" i="2"/>
  <c r="AB184" i="2"/>
  <c r="AC184" i="2"/>
  <c r="AA186" i="2"/>
  <c r="AC186" i="2"/>
  <c r="AE186" i="2"/>
  <c r="Y187" i="2"/>
  <c r="AD187" i="2"/>
  <c r="AE187" i="2"/>
  <c r="AB189" i="2"/>
  <c r="AC189" i="2"/>
  <c r="Z190" i="2"/>
  <c r="AA190" i="2"/>
  <c r="AB190" i="2"/>
  <c r="AE191" i="2"/>
  <c r="Y192" i="2"/>
  <c r="AB193" i="2"/>
  <c r="AC193" i="2"/>
  <c r="Y3" i="2"/>
  <c r="Z3" i="2"/>
  <c r="AA3" i="2"/>
  <c r="AB3" i="2"/>
  <c r="AC3" i="2"/>
  <c r="AD3" i="2"/>
  <c r="AE3" i="2"/>
  <c r="X5" i="2"/>
  <c r="X19" i="2"/>
  <c r="X25" i="2"/>
  <c r="X26" i="2"/>
  <c r="X27" i="2"/>
  <c r="X29" i="2"/>
  <c r="X38" i="2"/>
  <c r="X39" i="2"/>
  <c r="X41" i="2"/>
  <c r="X44" i="2"/>
  <c r="X49" i="2"/>
  <c r="X50" i="2"/>
  <c r="X56" i="2"/>
  <c r="X61" i="2"/>
  <c r="X62" i="2"/>
  <c r="X66" i="2"/>
  <c r="X68" i="2"/>
  <c r="X80" i="2"/>
  <c r="X86" i="2"/>
  <c r="X87" i="2"/>
  <c r="X89" i="2"/>
  <c r="X99" i="2"/>
  <c r="X101" i="2"/>
  <c r="X102" i="2"/>
  <c r="X104" i="2"/>
  <c r="X109" i="2"/>
  <c r="X110" i="2"/>
  <c r="X111" i="2"/>
  <c r="X121" i="2"/>
  <c r="X122" i="2"/>
  <c r="X123" i="2"/>
  <c r="X128" i="2"/>
  <c r="X133" i="2"/>
  <c r="X140" i="2"/>
  <c r="X145" i="2"/>
  <c r="X147" i="2"/>
  <c r="X149" i="2"/>
  <c r="X151" i="2"/>
  <c r="X163" i="2"/>
  <c r="X169" i="2"/>
  <c r="X170" i="2"/>
  <c r="X171" i="2"/>
  <c r="X173" i="2"/>
  <c r="X182" i="2"/>
  <c r="X183" i="2"/>
  <c r="X185" i="2"/>
  <c r="X188" i="2"/>
  <c r="X193" i="2"/>
  <c r="X3" i="2"/>
  <c r="M4" i="2"/>
  <c r="M5" i="2"/>
  <c r="M8" i="2"/>
  <c r="M20" i="2"/>
  <c r="M27" i="2"/>
  <c r="M28" i="2"/>
  <c r="M29" i="2"/>
  <c r="M39" i="2"/>
  <c r="M40" i="2"/>
  <c r="M41" i="2"/>
  <c r="M44" i="2"/>
  <c r="M51" i="2"/>
  <c r="M63" i="2"/>
  <c r="M67" i="2"/>
  <c r="M68" i="2"/>
  <c r="M80" i="2"/>
  <c r="M81" i="2"/>
  <c r="M87" i="2"/>
  <c r="M88" i="2"/>
  <c r="M89" i="2"/>
  <c r="M100" i="2"/>
  <c r="M101" i="2"/>
  <c r="M103" i="2"/>
  <c r="M111" i="2"/>
  <c r="M112" i="2"/>
  <c r="M123" i="2"/>
  <c r="M124" i="2"/>
  <c r="M128" i="2"/>
  <c r="M129" i="2"/>
  <c r="M140" i="2"/>
  <c r="M148" i="2"/>
  <c r="M149" i="2"/>
  <c r="M151" i="2"/>
  <c r="M152" i="2"/>
  <c r="M164" i="2"/>
  <c r="M171" i="2"/>
  <c r="M172" i="2"/>
  <c r="M173" i="2"/>
  <c r="M183" i="2"/>
  <c r="M184" i="2"/>
  <c r="M185" i="2"/>
  <c r="M188" i="2"/>
  <c r="M3" i="2"/>
  <c r="S4" i="2"/>
  <c r="T4" i="2"/>
  <c r="N5" i="2"/>
  <c r="N6" i="2"/>
  <c r="P6" i="2"/>
  <c r="Q6" i="2"/>
  <c r="N8" i="2"/>
  <c r="Q8" i="2"/>
  <c r="O9" i="2"/>
  <c r="P9" i="2"/>
  <c r="Q9" i="2"/>
  <c r="T11" i="2"/>
  <c r="R12" i="2"/>
  <c r="P14" i="2"/>
  <c r="T14" i="2"/>
  <c r="O15" i="2"/>
  <c r="S16" i="2"/>
  <c r="T16" i="2"/>
  <c r="S17" i="2"/>
  <c r="T17" i="2"/>
  <c r="N18" i="2"/>
  <c r="P18" i="2"/>
  <c r="R19" i="2"/>
  <c r="N20" i="2"/>
  <c r="Q20" i="2"/>
  <c r="O21" i="2"/>
  <c r="Q23" i="2"/>
  <c r="T23" i="2"/>
  <c r="P25" i="2"/>
  <c r="R25" i="2"/>
  <c r="T26" i="2"/>
  <c r="N27" i="2"/>
  <c r="S28" i="2"/>
  <c r="N29" i="2"/>
  <c r="S29" i="2"/>
  <c r="N30" i="2"/>
  <c r="R31" i="2"/>
  <c r="S31" i="2"/>
  <c r="Q32" i="2"/>
  <c r="R32" i="2"/>
  <c r="O34" i="2"/>
  <c r="N35" i="2"/>
  <c r="O35" i="2"/>
  <c r="Q35" i="2"/>
  <c r="R36" i="2"/>
  <c r="T36" i="2"/>
  <c r="P37" i="2"/>
  <c r="Q37" i="2"/>
  <c r="R37" i="2"/>
  <c r="S37" i="2"/>
  <c r="O39" i="2"/>
  <c r="P39" i="2"/>
  <c r="O40" i="2"/>
  <c r="P40" i="2"/>
  <c r="R40" i="2"/>
  <c r="R41" i="2"/>
  <c r="S41" i="2"/>
  <c r="P42" i="2"/>
  <c r="Q42" i="2"/>
  <c r="R42" i="2"/>
  <c r="S42" i="2"/>
  <c r="N44" i="2"/>
  <c r="O44" i="2"/>
  <c r="Q44" i="2"/>
  <c r="R44" i="2"/>
  <c r="N45" i="2"/>
  <c r="O45" i="2"/>
  <c r="Q47" i="2"/>
  <c r="Q48" i="2"/>
  <c r="R48" i="2"/>
  <c r="T48" i="2"/>
  <c r="P49" i="2"/>
  <c r="Q49" i="2"/>
  <c r="P50" i="2"/>
  <c r="O51" i="2"/>
  <c r="P51" i="2"/>
  <c r="Q51" i="2"/>
  <c r="S52" i="2"/>
  <c r="N53" i="2"/>
  <c r="O53" i="2"/>
  <c r="P54" i="2"/>
  <c r="Q54" i="2"/>
  <c r="S54" i="2"/>
  <c r="T54" i="2"/>
  <c r="N55" i="2"/>
  <c r="N56" i="2"/>
  <c r="O56" i="2"/>
  <c r="Q56" i="2"/>
  <c r="R56" i="2"/>
  <c r="S57" i="2"/>
  <c r="T57" i="2"/>
  <c r="P58" i="2"/>
  <c r="Q58" i="2"/>
  <c r="P59" i="2"/>
  <c r="Q59" i="2"/>
  <c r="R59" i="2"/>
  <c r="T59" i="2"/>
  <c r="N60" i="2"/>
  <c r="P60" i="2"/>
  <c r="P61" i="2"/>
  <c r="S61" i="2"/>
  <c r="T61" i="2"/>
  <c r="S62" i="2"/>
  <c r="T62" i="2"/>
  <c r="P63" i="2"/>
  <c r="Q63" i="2"/>
  <c r="R63" i="2"/>
  <c r="S63" i="2"/>
  <c r="S64" i="2"/>
  <c r="N65" i="2"/>
  <c r="O65" i="2"/>
  <c r="P65" i="2"/>
  <c r="P66" i="2"/>
  <c r="S66" i="2"/>
  <c r="T66" i="2"/>
  <c r="N67" i="2"/>
  <c r="O67" i="2"/>
  <c r="N68" i="2"/>
  <c r="O68" i="2"/>
  <c r="Q68" i="2"/>
  <c r="R68" i="2"/>
  <c r="S68" i="2"/>
  <c r="S69" i="2"/>
  <c r="Q70" i="2"/>
  <c r="R70" i="2"/>
  <c r="P71" i="2"/>
  <c r="Q71" i="2"/>
  <c r="R71" i="2"/>
  <c r="T71" i="2"/>
  <c r="N72" i="2"/>
  <c r="O72" i="2"/>
  <c r="P72" i="2"/>
  <c r="P73" i="2"/>
  <c r="T73" i="2"/>
  <c r="S74" i="2"/>
  <c r="T74" i="2"/>
  <c r="P75" i="2"/>
  <c r="Q75" i="2"/>
  <c r="R75" i="2"/>
  <c r="S75" i="2"/>
  <c r="S76" i="2"/>
  <c r="N77" i="2"/>
  <c r="O77" i="2"/>
  <c r="P78" i="2"/>
  <c r="Q78" i="2"/>
  <c r="S78" i="2"/>
  <c r="T78" i="2"/>
  <c r="N79" i="2"/>
  <c r="O79" i="2"/>
  <c r="N80" i="2"/>
  <c r="Q80" i="2"/>
  <c r="R80" i="2"/>
  <c r="S81" i="2"/>
  <c r="T81" i="2"/>
  <c r="Q82" i="2"/>
  <c r="R82" i="2"/>
  <c r="P83" i="2"/>
  <c r="Q83" i="2"/>
  <c r="T83" i="2"/>
  <c r="N84" i="2"/>
  <c r="P84" i="2"/>
  <c r="P85" i="2"/>
  <c r="S85" i="2"/>
  <c r="T85" i="2"/>
  <c r="S86" i="2"/>
  <c r="T86" i="2"/>
  <c r="N87" i="2"/>
  <c r="P87" i="2"/>
  <c r="Q87" i="2"/>
  <c r="S87" i="2"/>
  <c r="S88" i="2"/>
  <c r="N89" i="2"/>
  <c r="O89" i="2"/>
  <c r="P90" i="2"/>
  <c r="Q90" i="2"/>
  <c r="S90" i="2"/>
  <c r="T90" i="2"/>
  <c r="N91" i="2"/>
  <c r="N92" i="2"/>
  <c r="O92" i="2"/>
  <c r="Q92" i="2"/>
  <c r="R92" i="2"/>
  <c r="S93" i="2"/>
  <c r="T93" i="2"/>
  <c r="P94" i="2"/>
  <c r="Q94" i="2"/>
  <c r="P95" i="2"/>
  <c r="Q95" i="2"/>
  <c r="R95" i="2"/>
  <c r="T95" i="2"/>
  <c r="N96" i="2"/>
  <c r="P96" i="2"/>
  <c r="P97" i="2"/>
  <c r="S97" i="2"/>
  <c r="T97" i="2"/>
  <c r="S98" i="2"/>
  <c r="T98" i="2"/>
  <c r="P99" i="2"/>
  <c r="Q99" i="2"/>
  <c r="R99" i="2"/>
  <c r="S99" i="2"/>
  <c r="S100" i="2"/>
  <c r="N101" i="2"/>
  <c r="O101" i="2"/>
  <c r="P101" i="2"/>
  <c r="P102" i="2"/>
  <c r="S102" i="2"/>
  <c r="T102" i="2"/>
  <c r="N103" i="2"/>
  <c r="O103" i="2"/>
  <c r="N104" i="2"/>
  <c r="O104" i="2"/>
  <c r="Q104" i="2"/>
  <c r="R104" i="2"/>
  <c r="S104" i="2"/>
  <c r="S105" i="2"/>
  <c r="Q106" i="2"/>
  <c r="R106" i="2"/>
  <c r="P107" i="2"/>
  <c r="Q107" i="2"/>
  <c r="R107" i="2"/>
  <c r="T107" i="2"/>
  <c r="N108" i="2"/>
  <c r="O108" i="2"/>
  <c r="P108" i="2"/>
  <c r="P109" i="2"/>
  <c r="T109" i="2"/>
  <c r="S110" i="2"/>
  <c r="T110" i="2"/>
  <c r="P111" i="2"/>
  <c r="Q111" i="2"/>
  <c r="R111" i="2"/>
  <c r="S111" i="2"/>
  <c r="S112" i="2"/>
  <c r="N113" i="2"/>
  <c r="O113" i="2"/>
  <c r="P114" i="2"/>
  <c r="Q114" i="2"/>
  <c r="S114" i="2"/>
  <c r="T114" i="2"/>
  <c r="N115" i="2"/>
  <c r="O115" i="2"/>
  <c r="N116" i="2"/>
  <c r="Q116" i="2"/>
  <c r="R116" i="2"/>
  <c r="S117" i="2"/>
  <c r="T117" i="2"/>
  <c r="Q118" i="2"/>
  <c r="R118" i="2"/>
  <c r="P119" i="2"/>
  <c r="Q119" i="2"/>
  <c r="T119" i="2"/>
  <c r="N120" i="2"/>
  <c r="P120" i="2"/>
  <c r="P121" i="2"/>
  <c r="S121" i="2"/>
  <c r="T121" i="2"/>
  <c r="S122" i="2"/>
  <c r="T122" i="2"/>
  <c r="N123" i="2"/>
  <c r="P123" i="2"/>
  <c r="Q123" i="2"/>
  <c r="S123" i="2"/>
  <c r="S124" i="2"/>
  <c r="N125" i="2"/>
  <c r="O125" i="2"/>
  <c r="P126" i="2"/>
  <c r="Q126" i="2"/>
  <c r="S126" i="2"/>
  <c r="T126" i="2"/>
  <c r="N127" i="2"/>
  <c r="N128" i="2"/>
  <c r="O128" i="2"/>
  <c r="Q128" i="2"/>
  <c r="R128" i="2"/>
  <c r="S129" i="2"/>
  <c r="T129" i="2"/>
  <c r="P130" i="2"/>
  <c r="Q130" i="2"/>
  <c r="P131" i="2"/>
  <c r="Q131" i="2"/>
  <c r="R131" i="2"/>
  <c r="T131" i="2"/>
  <c r="N132" i="2"/>
  <c r="P132" i="2"/>
  <c r="P133" i="2"/>
  <c r="S133" i="2"/>
  <c r="T133" i="2"/>
  <c r="S134" i="2"/>
  <c r="T134" i="2"/>
  <c r="P135" i="2"/>
  <c r="Q135" i="2"/>
  <c r="R135" i="2"/>
  <c r="S135" i="2"/>
  <c r="S136" i="2"/>
  <c r="N137" i="2"/>
  <c r="O137" i="2"/>
  <c r="P137" i="2"/>
  <c r="P138" i="2"/>
  <c r="S138" i="2"/>
  <c r="T138" i="2"/>
  <c r="N139" i="2"/>
  <c r="O139" i="2"/>
  <c r="N140" i="2"/>
  <c r="O140" i="2"/>
  <c r="Q140" i="2"/>
  <c r="R140" i="2"/>
  <c r="S140" i="2"/>
  <c r="S141" i="2"/>
  <c r="T141" i="2"/>
  <c r="Q142" i="2"/>
  <c r="R142" i="2"/>
  <c r="P143" i="2"/>
  <c r="Q143" i="2"/>
  <c r="R143" i="2"/>
  <c r="T143" i="2"/>
  <c r="N144" i="2"/>
  <c r="O144" i="2"/>
  <c r="P144" i="2"/>
  <c r="P145" i="2"/>
  <c r="T145" i="2"/>
  <c r="S146" i="2"/>
  <c r="T146" i="2"/>
  <c r="P147" i="2"/>
  <c r="Q147" i="2"/>
  <c r="R147" i="2"/>
  <c r="S147" i="2"/>
  <c r="S148" i="2"/>
  <c r="N149" i="2"/>
  <c r="O149" i="2"/>
  <c r="P150" i="2"/>
  <c r="Q150" i="2"/>
  <c r="S150" i="2"/>
  <c r="T150" i="2"/>
  <c r="N151" i="2"/>
  <c r="O151" i="2"/>
  <c r="N152" i="2"/>
  <c r="Q152" i="2"/>
  <c r="R152" i="2"/>
  <c r="S153" i="2"/>
  <c r="T153" i="2"/>
  <c r="Q154" i="2"/>
  <c r="R154" i="2"/>
  <c r="P155" i="2"/>
  <c r="Q155" i="2"/>
  <c r="T155" i="2"/>
  <c r="N156" i="2"/>
  <c r="P156" i="2"/>
  <c r="P157" i="2"/>
  <c r="S157" i="2"/>
  <c r="T157" i="2"/>
  <c r="S158" i="2"/>
  <c r="T158" i="2"/>
  <c r="N159" i="2"/>
  <c r="P159" i="2"/>
  <c r="Q159" i="2"/>
  <c r="S159" i="2"/>
  <c r="S160" i="2"/>
  <c r="N161" i="2"/>
  <c r="O161" i="2"/>
  <c r="P162" i="2"/>
  <c r="Q162" i="2"/>
  <c r="S162" i="2"/>
  <c r="T162" i="2"/>
  <c r="N163" i="2"/>
  <c r="N164" i="2"/>
  <c r="O164" i="2"/>
  <c r="Q164" i="2"/>
  <c r="R164" i="2"/>
  <c r="S165" i="2"/>
  <c r="T165" i="2"/>
  <c r="P166" i="2"/>
  <c r="Q166" i="2"/>
  <c r="P167" i="2"/>
  <c r="Q167" i="2"/>
  <c r="R167" i="2"/>
  <c r="T167" i="2"/>
  <c r="N168" i="2"/>
  <c r="P168" i="2"/>
  <c r="P169" i="2"/>
  <c r="S169" i="2"/>
  <c r="T169" i="2"/>
  <c r="S170" i="2"/>
  <c r="T170" i="2"/>
  <c r="P171" i="2"/>
  <c r="Q171" i="2"/>
  <c r="R171" i="2"/>
  <c r="S171" i="2"/>
  <c r="S172" i="2"/>
  <c r="N173" i="2"/>
  <c r="O173" i="2"/>
  <c r="P173" i="2"/>
  <c r="P174" i="2"/>
  <c r="S174" i="2"/>
  <c r="T174" i="2"/>
  <c r="N175" i="2"/>
  <c r="O175" i="2"/>
  <c r="N176" i="2"/>
  <c r="O176" i="2"/>
  <c r="Q176" i="2"/>
  <c r="R176" i="2"/>
  <c r="S176" i="2"/>
  <c r="S177" i="2"/>
  <c r="T177" i="2"/>
  <c r="Q178" i="2"/>
  <c r="R178" i="2"/>
  <c r="P179" i="2"/>
  <c r="Q179" i="2"/>
  <c r="R179" i="2"/>
  <c r="T179" i="2"/>
  <c r="N180" i="2"/>
  <c r="O180" i="2"/>
  <c r="P180" i="2"/>
  <c r="P181" i="2"/>
  <c r="T181" i="2"/>
  <c r="S182" i="2"/>
  <c r="T182" i="2"/>
  <c r="P183" i="2"/>
  <c r="Q183" i="2"/>
  <c r="R183" i="2"/>
  <c r="S183" i="2"/>
  <c r="S184" i="2"/>
  <c r="N185" i="2"/>
  <c r="O185" i="2"/>
  <c r="P186" i="2"/>
  <c r="Q186" i="2"/>
  <c r="S186" i="2"/>
  <c r="T186" i="2"/>
  <c r="N187" i="2"/>
  <c r="O187" i="2"/>
  <c r="N188" i="2"/>
  <c r="Q188" i="2"/>
  <c r="R188" i="2"/>
  <c r="S189" i="2"/>
  <c r="T189" i="2"/>
  <c r="Q190" i="2"/>
  <c r="R190" i="2"/>
  <c r="P191" i="2"/>
  <c r="Q191" i="2"/>
  <c r="T191" i="2"/>
  <c r="N192" i="2"/>
  <c r="P192" i="2"/>
  <c r="P193" i="2"/>
  <c r="S193" i="2"/>
  <c r="T193" i="2"/>
  <c r="O3" i="2"/>
  <c r="P3" i="2"/>
  <c r="Q3" i="2"/>
  <c r="R3" i="2"/>
  <c r="S3" i="2"/>
  <c r="T3" i="2"/>
  <c r="N3" i="2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T24" i="2" s="1"/>
  <c r="I24" i="5"/>
  <c r="I25" i="5"/>
  <c r="I26" i="5"/>
  <c r="I27" i="5"/>
  <c r="T28" i="2" s="1"/>
  <c r="I28" i="5"/>
  <c r="I29" i="5"/>
  <c r="I30" i="5"/>
  <c r="I31" i="5"/>
  <c r="I32" i="5"/>
  <c r="I33" i="5"/>
  <c r="I34" i="5"/>
  <c r="T35" i="2" s="1"/>
  <c r="I35" i="5"/>
  <c r="I36" i="5"/>
  <c r="I37" i="5"/>
  <c r="AE38" i="2" s="1"/>
  <c r="I38" i="5"/>
  <c r="I39" i="5"/>
  <c r="I40" i="5"/>
  <c r="I41" i="5"/>
  <c r="I42" i="5"/>
  <c r="I43" i="5"/>
  <c r="I44" i="5"/>
  <c r="I45" i="5"/>
  <c r="I46" i="5"/>
  <c r="T47" i="2" s="1"/>
  <c r="I47" i="5"/>
  <c r="I48" i="5"/>
  <c r="I49" i="5"/>
  <c r="T50" i="2" s="1"/>
  <c r="I50" i="5"/>
  <c r="I51" i="5"/>
  <c r="T52" i="2" s="1"/>
  <c r="I52" i="5"/>
  <c r="I53" i="5"/>
  <c r="I54" i="5"/>
  <c r="I55" i="5"/>
  <c r="T56" i="2" s="1"/>
  <c r="I56" i="5"/>
  <c r="I57" i="5"/>
  <c r="I58" i="5"/>
  <c r="I59" i="5"/>
  <c r="T60" i="2" s="1"/>
  <c r="I60" i="5"/>
  <c r="I61" i="5"/>
  <c r="I62" i="5"/>
  <c r="AE63" i="2" s="1"/>
  <c r="I63" i="5"/>
  <c r="T64" i="2" s="1"/>
  <c r="I64" i="5"/>
  <c r="I65" i="5"/>
  <c r="I66" i="5"/>
  <c r="I67" i="5"/>
  <c r="I68" i="5"/>
  <c r="I69" i="5"/>
  <c r="I70" i="5"/>
  <c r="I71" i="5"/>
  <c r="T72" i="2" s="1"/>
  <c r="I72" i="5"/>
  <c r="I73" i="5"/>
  <c r="AE74" i="2" s="1"/>
  <c r="I74" i="5"/>
  <c r="I75" i="5"/>
  <c r="T76" i="2" s="1"/>
  <c r="I76" i="5"/>
  <c r="I77" i="5"/>
  <c r="I78" i="5"/>
  <c r="I79" i="5"/>
  <c r="I80" i="5"/>
  <c r="I81" i="5"/>
  <c r="I82" i="5"/>
  <c r="I83" i="5"/>
  <c r="T84" i="2" s="1"/>
  <c r="I84" i="5"/>
  <c r="I85" i="5"/>
  <c r="AP86" i="2" s="1"/>
  <c r="I86" i="5"/>
  <c r="AE87" i="2" s="1"/>
  <c r="I87" i="5"/>
  <c r="AE88" i="2" s="1"/>
  <c r="I88" i="5"/>
  <c r="I89" i="5"/>
  <c r="I90" i="5"/>
  <c r="I91" i="5"/>
  <c r="T92" i="2" s="1"/>
  <c r="I92" i="5"/>
  <c r="I93" i="5"/>
  <c r="I94" i="5"/>
  <c r="I95" i="5"/>
  <c r="T96" i="2" s="1"/>
  <c r="I96" i="5"/>
  <c r="I97" i="5"/>
  <c r="I98" i="5"/>
  <c r="AE99" i="2" s="1"/>
  <c r="I99" i="5"/>
  <c r="T100" i="2" s="1"/>
  <c r="I100" i="5"/>
  <c r="I101" i="5"/>
  <c r="I102" i="5"/>
  <c r="I103" i="5"/>
  <c r="BA104" i="2" s="1"/>
  <c r="I104" i="5"/>
  <c r="I105" i="5"/>
  <c r="I106" i="5"/>
  <c r="I107" i="5"/>
  <c r="T108" i="2" s="1"/>
  <c r="I108" i="5"/>
  <c r="I109" i="5"/>
  <c r="I110" i="5"/>
  <c r="I111" i="5"/>
  <c r="AE112" i="2" s="1"/>
  <c r="I112" i="5"/>
  <c r="I113" i="5"/>
  <c r="I114" i="5"/>
  <c r="I115" i="5"/>
  <c r="T116" i="2" s="1"/>
  <c r="I116" i="5"/>
  <c r="I117" i="5"/>
  <c r="I118" i="5"/>
  <c r="I119" i="5"/>
  <c r="T120" i="2" s="1"/>
  <c r="I120" i="5"/>
  <c r="I121" i="5"/>
  <c r="I122" i="5"/>
  <c r="I123" i="5"/>
  <c r="T124" i="2" s="1"/>
  <c r="I124" i="5"/>
  <c r="I125" i="5"/>
  <c r="I126" i="5"/>
  <c r="I127" i="5"/>
  <c r="T128" i="2" s="1"/>
  <c r="I128" i="5"/>
  <c r="I129" i="5"/>
  <c r="I130" i="5"/>
  <c r="BM131" i="2" s="1"/>
  <c r="I131" i="5"/>
  <c r="T132" i="2" s="1"/>
  <c r="I132" i="5"/>
  <c r="I133" i="5"/>
  <c r="AP134" i="2" s="1"/>
  <c r="I134" i="5"/>
  <c r="AE135" i="2" s="1"/>
  <c r="I135" i="5"/>
  <c r="I136" i="5"/>
  <c r="I137" i="5"/>
  <c r="I138" i="5"/>
  <c r="I139" i="5"/>
  <c r="I140" i="5"/>
  <c r="I141" i="5"/>
  <c r="I142" i="5"/>
  <c r="I143" i="5"/>
  <c r="T144" i="2" s="1"/>
  <c r="I144" i="5"/>
  <c r="AE145" i="2" s="1"/>
  <c r="I145" i="5"/>
  <c r="I146" i="5"/>
  <c r="I147" i="5"/>
  <c r="I148" i="5"/>
  <c r="I149" i="5"/>
  <c r="I150" i="5"/>
  <c r="I151" i="5"/>
  <c r="I152" i="5"/>
  <c r="I153" i="5"/>
  <c r="I154" i="5"/>
  <c r="I155" i="5"/>
  <c r="T156" i="2" s="1"/>
  <c r="I156" i="5"/>
  <c r="I157" i="5"/>
  <c r="I158" i="5"/>
  <c r="I159" i="5"/>
  <c r="I160" i="5"/>
  <c r="I161" i="5"/>
  <c r="I162" i="5"/>
  <c r="I163" i="5"/>
  <c r="T164" i="2" s="1"/>
  <c r="I164" i="5"/>
  <c r="I165" i="5"/>
  <c r="I166" i="5"/>
  <c r="I167" i="5"/>
  <c r="T168" i="2" s="1"/>
  <c r="I168" i="5"/>
  <c r="I169" i="5"/>
  <c r="I170" i="5"/>
  <c r="AE171" i="2" s="1"/>
  <c r="I171" i="5"/>
  <c r="I172" i="5"/>
  <c r="I173" i="5"/>
  <c r="I174" i="5"/>
  <c r="I175" i="5"/>
  <c r="I176" i="5"/>
  <c r="I177" i="5"/>
  <c r="I178" i="5"/>
  <c r="AE179" i="2" s="1"/>
  <c r="I179" i="5"/>
  <c r="T180" i="2" s="1"/>
  <c r="I180" i="5"/>
  <c r="I181" i="5"/>
  <c r="I182" i="5"/>
  <c r="I183" i="5"/>
  <c r="I184" i="5"/>
  <c r="I185" i="5"/>
  <c r="AP186" i="2" s="1"/>
  <c r="I186" i="5"/>
  <c r="I187" i="5"/>
  <c r="T188" i="2" s="1"/>
  <c r="I188" i="5"/>
  <c r="I189" i="5"/>
  <c r="I190" i="5"/>
  <c r="I191" i="5"/>
  <c r="BM192" i="2" s="1"/>
  <c r="I192" i="5"/>
  <c r="H4" i="5"/>
  <c r="S5" i="2" s="1"/>
  <c r="H5" i="5"/>
  <c r="H6" i="5"/>
  <c r="H7" i="5"/>
  <c r="H8" i="5"/>
  <c r="H9" i="5"/>
  <c r="H10" i="5"/>
  <c r="S11" i="2" s="1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S30" i="2" s="1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S56" i="2" s="1"/>
  <c r="H56" i="5"/>
  <c r="H57" i="5"/>
  <c r="AZ58" i="2" s="1"/>
  <c r="H58" i="5"/>
  <c r="H59" i="5"/>
  <c r="H60" i="5"/>
  <c r="H61" i="5"/>
  <c r="AD62" i="2" s="1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AO75" i="2" s="1"/>
  <c r="H75" i="5"/>
  <c r="H76" i="5"/>
  <c r="H77" i="5"/>
  <c r="H78" i="5"/>
  <c r="H79" i="5"/>
  <c r="H80" i="5"/>
  <c r="H81" i="5"/>
  <c r="H82" i="5"/>
  <c r="H83" i="5"/>
  <c r="H84" i="5"/>
  <c r="H85" i="5"/>
  <c r="BL86" i="2" s="1"/>
  <c r="H86" i="5"/>
  <c r="H87" i="5"/>
  <c r="H88" i="5"/>
  <c r="H89" i="5"/>
  <c r="H90" i="5"/>
  <c r="H91" i="5"/>
  <c r="S92" i="2" s="1"/>
  <c r="H92" i="5"/>
  <c r="H93" i="5"/>
  <c r="H94" i="5"/>
  <c r="H95" i="5"/>
  <c r="H96" i="5"/>
  <c r="H97" i="5"/>
  <c r="AO98" i="2" s="1"/>
  <c r="H98" i="5"/>
  <c r="H99" i="5"/>
  <c r="AZ100" i="2" s="1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AD122" i="2" s="1"/>
  <c r="H122" i="5"/>
  <c r="H123" i="5"/>
  <c r="H124" i="5"/>
  <c r="H125" i="5"/>
  <c r="H126" i="5"/>
  <c r="H127" i="5"/>
  <c r="S128" i="2" s="1"/>
  <c r="H128" i="5"/>
  <c r="H129" i="5"/>
  <c r="H130" i="5"/>
  <c r="H131" i="5"/>
  <c r="H132" i="5"/>
  <c r="H133" i="5"/>
  <c r="AD134" i="2" s="1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AO150" i="2" s="1"/>
  <c r="H150" i="5"/>
  <c r="H151" i="5"/>
  <c r="H152" i="5"/>
  <c r="H153" i="5"/>
  <c r="H154" i="5"/>
  <c r="H155" i="5"/>
  <c r="H156" i="5"/>
  <c r="H157" i="5"/>
  <c r="AO158" i="2" s="1"/>
  <c r="H158" i="5"/>
  <c r="AD159" i="2" s="1"/>
  <c r="H159" i="5"/>
  <c r="AD160" i="2" s="1"/>
  <c r="H160" i="5"/>
  <c r="H161" i="5"/>
  <c r="H162" i="5"/>
  <c r="H163" i="5"/>
  <c r="S164" i="2" s="1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AD182" i="2" s="1"/>
  <c r="H182" i="5"/>
  <c r="H183" i="5"/>
  <c r="H184" i="5"/>
  <c r="H185" i="5"/>
  <c r="AD186" i="2" s="1"/>
  <c r="H186" i="5"/>
  <c r="H187" i="5"/>
  <c r="H188" i="5"/>
  <c r="H189" i="5"/>
  <c r="H190" i="5"/>
  <c r="H191" i="5"/>
  <c r="H192" i="5"/>
  <c r="G4" i="5"/>
  <c r="G5" i="5"/>
  <c r="G6" i="5"/>
  <c r="R7" i="2" s="1"/>
  <c r="G7" i="5"/>
  <c r="G8" i="5"/>
  <c r="AC9" i="2" s="1"/>
  <c r="G9" i="5"/>
  <c r="G10" i="5"/>
  <c r="G11" i="5"/>
  <c r="G12" i="5"/>
  <c r="G13" i="5"/>
  <c r="G14" i="5"/>
  <c r="G15" i="5"/>
  <c r="G16" i="5"/>
  <c r="G17" i="5"/>
  <c r="AC18" i="2" s="1"/>
  <c r="G18" i="5"/>
  <c r="G19" i="5"/>
  <c r="G20" i="5"/>
  <c r="G21" i="5"/>
  <c r="G22" i="5"/>
  <c r="G23" i="5"/>
  <c r="G24" i="5"/>
  <c r="G25" i="5"/>
  <c r="R26" i="2" s="1"/>
  <c r="G26" i="5"/>
  <c r="G27" i="5"/>
  <c r="G28" i="5"/>
  <c r="G29" i="5"/>
  <c r="R30" i="2" s="1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R43" i="2" s="1"/>
  <c r="G43" i="5"/>
  <c r="G44" i="5"/>
  <c r="G45" i="5"/>
  <c r="G46" i="5"/>
  <c r="G47" i="5"/>
  <c r="G48" i="5"/>
  <c r="G49" i="5"/>
  <c r="G50" i="5"/>
  <c r="G51" i="5"/>
  <c r="G52" i="5"/>
  <c r="G53" i="5"/>
  <c r="R54" i="2" s="1"/>
  <c r="G54" i="5"/>
  <c r="G55" i="5"/>
  <c r="G56" i="5"/>
  <c r="G57" i="5"/>
  <c r="R58" i="2" s="1"/>
  <c r="G58" i="5"/>
  <c r="G59" i="5"/>
  <c r="G60" i="5"/>
  <c r="G61" i="5"/>
  <c r="G62" i="5"/>
  <c r="G63" i="5"/>
  <c r="G64" i="5"/>
  <c r="G65" i="5"/>
  <c r="R66" i="2" s="1"/>
  <c r="G66" i="5"/>
  <c r="G67" i="5"/>
  <c r="G68" i="5"/>
  <c r="G69" i="5"/>
  <c r="G70" i="5"/>
  <c r="G71" i="5"/>
  <c r="G72" i="5"/>
  <c r="G73" i="5"/>
  <c r="G74" i="5"/>
  <c r="G75" i="5"/>
  <c r="G76" i="5"/>
  <c r="G77" i="5"/>
  <c r="R78" i="2" s="1"/>
  <c r="G78" i="5"/>
  <c r="G79" i="5"/>
  <c r="G80" i="5"/>
  <c r="AN81" i="2" s="1"/>
  <c r="G81" i="5"/>
  <c r="G82" i="5"/>
  <c r="G83" i="5"/>
  <c r="G84" i="5"/>
  <c r="G85" i="5"/>
  <c r="AY86" i="2" s="1"/>
  <c r="G86" i="5"/>
  <c r="G87" i="5"/>
  <c r="G88" i="5"/>
  <c r="G89" i="5"/>
  <c r="R90" i="2" s="1"/>
  <c r="G90" i="5"/>
  <c r="G91" i="5"/>
  <c r="G92" i="5"/>
  <c r="AC93" i="2" s="1"/>
  <c r="G93" i="5"/>
  <c r="G94" i="5"/>
  <c r="G95" i="5"/>
  <c r="G96" i="5"/>
  <c r="G97" i="5"/>
  <c r="G98" i="5"/>
  <c r="G99" i="5"/>
  <c r="G100" i="5"/>
  <c r="G101" i="5"/>
  <c r="R102" i="2" s="1"/>
  <c r="G102" i="5"/>
  <c r="G103" i="5"/>
  <c r="G104" i="5"/>
  <c r="G105" i="5"/>
  <c r="G106" i="5"/>
  <c r="G107" i="5"/>
  <c r="G108" i="5"/>
  <c r="G109" i="5"/>
  <c r="G110" i="5"/>
  <c r="G111" i="5"/>
  <c r="G112" i="5"/>
  <c r="G113" i="5"/>
  <c r="R114" i="2" s="1"/>
  <c r="G114" i="5"/>
  <c r="AC115" i="2" s="1"/>
  <c r="G115" i="5"/>
  <c r="G116" i="5"/>
  <c r="G117" i="5"/>
  <c r="G118" i="5"/>
  <c r="G119" i="5"/>
  <c r="G120" i="5"/>
  <c r="G121" i="5"/>
  <c r="G122" i="5"/>
  <c r="G123" i="5"/>
  <c r="G124" i="5"/>
  <c r="AC125" i="2" s="1"/>
  <c r="G125" i="5"/>
  <c r="R126" i="2" s="1"/>
  <c r="G126" i="5"/>
  <c r="G127" i="5"/>
  <c r="G128" i="5"/>
  <c r="R129" i="2" s="1"/>
  <c r="G129" i="5"/>
  <c r="G130" i="5"/>
  <c r="G131" i="5"/>
  <c r="G132" i="5"/>
  <c r="G133" i="5"/>
  <c r="G134" i="5"/>
  <c r="G135" i="5"/>
  <c r="G136" i="5"/>
  <c r="G137" i="5"/>
  <c r="R138" i="2" s="1"/>
  <c r="G138" i="5"/>
  <c r="G139" i="5"/>
  <c r="G140" i="5"/>
  <c r="G141" i="5"/>
  <c r="G142" i="5"/>
  <c r="G143" i="5"/>
  <c r="G144" i="5"/>
  <c r="G145" i="5"/>
  <c r="BK146" i="2" s="1"/>
  <c r="G146" i="5"/>
  <c r="G147" i="5"/>
  <c r="G148" i="5"/>
  <c r="AN149" i="2" s="1"/>
  <c r="G149" i="5"/>
  <c r="R150" i="2" s="1"/>
  <c r="G150" i="5"/>
  <c r="AN151" i="2" s="1"/>
  <c r="G151" i="5"/>
  <c r="G152" i="5"/>
  <c r="G153" i="5"/>
  <c r="G154" i="5"/>
  <c r="G155" i="5"/>
  <c r="G156" i="5"/>
  <c r="G157" i="5"/>
  <c r="G158" i="5"/>
  <c r="G159" i="5"/>
  <c r="G160" i="5"/>
  <c r="G161" i="5"/>
  <c r="R162" i="2" s="1"/>
  <c r="G162" i="5"/>
  <c r="AC163" i="2" s="1"/>
  <c r="G163" i="5"/>
  <c r="AC164" i="2" s="1"/>
  <c r="G164" i="5"/>
  <c r="G165" i="5"/>
  <c r="G166" i="5"/>
  <c r="G167" i="5"/>
  <c r="G168" i="5"/>
  <c r="G169" i="5"/>
  <c r="G170" i="5"/>
  <c r="G171" i="5"/>
  <c r="G172" i="5"/>
  <c r="G173" i="5"/>
  <c r="R174" i="2" s="1"/>
  <c r="G174" i="5"/>
  <c r="G175" i="5"/>
  <c r="G176" i="5"/>
  <c r="AN177" i="2" s="1"/>
  <c r="G177" i="5"/>
  <c r="G178" i="5"/>
  <c r="G179" i="5"/>
  <c r="G180" i="5"/>
  <c r="G181" i="5"/>
  <c r="G182" i="5"/>
  <c r="G183" i="5"/>
  <c r="G184" i="5"/>
  <c r="G185" i="5"/>
  <c r="R186" i="2" s="1"/>
  <c r="G186" i="5"/>
  <c r="G187" i="5"/>
  <c r="G188" i="5"/>
  <c r="R189" i="2" s="1"/>
  <c r="G189" i="5"/>
  <c r="G190" i="5"/>
  <c r="G191" i="5"/>
  <c r="G192" i="5"/>
  <c r="F4" i="5"/>
  <c r="F5" i="5"/>
  <c r="F6" i="5"/>
  <c r="F7" i="5"/>
  <c r="F8" i="5"/>
  <c r="F9" i="5"/>
  <c r="F10" i="5"/>
  <c r="Q11" i="2" s="1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Q33" i="2" s="1"/>
  <c r="F33" i="5"/>
  <c r="F34" i="5"/>
  <c r="F35" i="5"/>
  <c r="F36" i="5"/>
  <c r="F37" i="5"/>
  <c r="F38" i="5"/>
  <c r="F39" i="5"/>
  <c r="F40" i="5"/>
  <c r="F41" i="5"/>
  <c r="F42" i="5"/>
  <c r="F43" i="5"/>
  <c r="AB44" i="2" s="1"/>
  <c r="F44" i="5"/>
  <c r="F45" i="5"/>
  <c r="F46" i="5"/>
  <c r="F47" i="5"/>
  <c r="F48" i="5"/>
  <c r="F49" i="5"/>
  <c r="F50" i="5"/>
  <c r="F51" i="5"/>
  <c r="F52" i="5"/>
  <c r="Q53" i="2" s="1"/>
  <c r="F53" i="5"/>
  <c r="F54" i="5"/>
  <c r="F55" i="5"/>
  <c r="F56" i="5"/>
  <c r="Q57" i="2" s="1"/>
  <c r="F57" i="5"/>
  <c r="F58" i="5"/>
  <c r="F59" i="5"/>
  <c r="AB60" i="2" s="1"/>
  <c r="F60" i="5"/>
  <c r="F61" i="5"/>
  <c r="F62" i="5"/>
  <c r="F63" i="5"/>
  <c r="F64" i="5"/>
  <c r="F65" i="5"/>
  <c r="F66" i="5"/>
  <c r="F67" i="5"/>
  <c r="F68" i="5"/>
  <c r="Q69" i="2" s="1"/>
  <c r="F69" i="5"/>
  <c r="F70" i="5"/>
  <c r="F71" i="5"/>
  <c r="F72" i="5"/>
  <c r="F73" i="5"/>
  <c r="F74" i="5"/>
  <c r="F75" i="5"/>
  <c r="F76" i="5"/>
  <c r="Q77" i="2" s="1"/>
  <c r="F77" i="5"/>
  <c r="F78" i="5"/>
  <c r="F79" i="5"/>
  <c r="F80" i="5"/>
  <c r="Q81" i="2" s="1"/>
  <c r="F81" i="5"/>
  <c r="AM82" i="2" s="1"/>
  <c r="F82" i="5"/>
  <c r="F83" i="5"/>
  <c r="F84" i="5"/>
  <c r="F85" i="5"/>
  <c r="F86" i="5"/>
  <c r="F87" i="5"/>
  <c r="F88" i="5"/>
  <c r="Q89" i="2" s="1"/>
  <c r="F89" i="5"/>
  <c r="F90" i="5"/>
  <c r="F91" i="5"/>
  <c r="F92" i="5"/>
  <c r="Q93" i="2" s="1"/>
  <c r="F93" i="5"/>
  <c r="F94" i="5"/>
  <c r="F95" i="5"/>
  <c r="F96" i="5"/>
  <c r="F97" i="5"/>
  <c r="F98" i="5"/>
  <c r="F99" i="5"/>
  <c r="F100" i="5"/>
  <c r="F101" i="5"/>
  <c r="F102" i="5"/>
  <c r="F103" i="5"/>
  <c r="F104" i="5"/>
  <c r="Q105" i="2" s="1"/>
  <c r="F105" i="5"/>
  <c r="F106" i="5"/>
  <c r="F107" i="5"/>
  <c r="F108" i="5"/>
  <c r="F109" i="5"/>
  <c r="F110" i="5"/>
  <c r="F111" i="5"/>
  <c r="F112" i="5"/>
  <c r="F113" i="5"/>
  <c r="F114" i="5"/>
  <c r="F115" i="5"/>
  <c r="F116" i="5"/>
  <c r="Q117" i="2" s="1"/>
  <c r="F117" i="5"/>
  <c r="F118" i="5"/>
  <c r="F119" i="5"/>
  <c r="AB120" i="2" s="1"/>
  <c r="F120" i="5"/>
  <c r="AB121" i="2" s="1"/>
  <c r="F121" i="5"/>
  <c r="F122" i="5"/>
  <c r="F123" i="5"/>
  <c r="F124" i="5"/>
  <c r="Q125" i="2" s="1"/>
  <c r="F125" i="5"/>
  <c r="F126" i="5"/>
  <c r="F127" i="5"/>
  <c r="F128" i="5"/>
  <c r="Q129" i="2" s="1"/>
  <c r="F129" i="5"/>
  <c r="F130" i="5"/>
  <c r="F131" i="5"/>
  <c r="F132" i="5"/>
  <c r="F133" i="5"/>
  <c r="F134" i="5"/>
  <c r="F135" i="5"/>
  <c r="F136" i="5"/>
  <c r="F137" i="5"/>
  <c r="F138" i="5"/>
  <c r="F139" i="5"/>
  <c r="AM140" i="2" s="1"/>
  <c r="F140" i="5"/>
  <c r="Q141" i="2" s="1"/>
  <c r="F141" i="5"/>
  <c r="AM142" i="2" s="1"/>
  <c r="F142" i="5"/>
  <c r="AB143" i="2" s="1"/>
  <c r="F143" i="5"/>
  <c r="F144" i="5"/>
  <c r="F145" i="5"/>
  <c r="F146" i="5"/>
  <c r="F147" i="5"/>
  <c r="F148" i="5"/>
  <c r="Q149" i="2" s="1"/>
  <c r="F149" i="5"/>
  <c r="F150" i="5"/>
  <c r="F151" i="5"/>
  <c r="F152" i="5"/>
  <c r="AX153" i="2" s="1"/>
  <c r="F153" i="5"/>
  <c r="F154" i="5"/>
  <c r="F155" i="5"/>
  <c r="AB156" i="2" s="1"/>
  <c r="F156" i="5"/>
  <c r="F157" i="5"/>
  <c r="F158" i="5"/>
  <c r="F159" i="5"/>
  <c r="F160" i="5"/>
  <c r="Q161" i="2" s="1"/>
  <c r="F161" i="5"/>
  <c r="F162" i="5"/>
  <c r="F163" i="5"/>
  <c r="F164" i="5"/>
  <c r="Q165" i="2" s="1"/>
  <c r="F165" i="5"/>
  <c r="F166" i="5"/>
  <c r="F167" i="5"/>
  <c r="AB168" i="2" s="1"/>
  <c r="F168" i="5"/>
  <c r="F169" i="5"/>
  <c r="F170" i="5"/>
  <c r="F171" i="5"/>
  <c r="F172" i="5"/>
  <c r="F173" i="5"/>
  <c r="F174" i="5"/>
  <c r="F175" i="5"/>
  <c r="AB176" i="2" s="1"/>
  <c r="F176" i="5"/>
  <c r="Q177" i="2" s="1"/>
  <c r="F177" i="5"/>
  <c r="F178" i="5"/>
  <c r="F179" i="5"/>
  <c r="F180" i="5"/>
  <c r="F181" i="5"/>
  <c r="AX182" i="2" s="1"/>
  <c r="F182" i="5"/>
  <c r="F183" i="5"/>
  <c r="F184" i="5"/>
  <c r="F185" i="5"/>
  <c r="F186" i="5"/>
  <c r="F187" i="5"/>
  <c r="AB188" i="2" s="1"/>
  <c r="F188" i="5"/>
  <c r="Q189" i="2" s="1"/>
  <c r="F189" i="5"/>
  <c r="F190" i="5"/>
  <c r="F191" i="5"/>
  <c r="F192" i="5"/>
  <c r="E4" i="5"/>
  <c r="E5" i="5"/>
  <c r="E6" i="5"/>
  <c r="E7" i="5"/>
  <c r="E8" i="5"/>
  <c r="E9" i="5"/>
  <c r="E10" i="5"/>
  <c r="E11" i="5"/>
  <c r="E12" i="5"/>
  <c r="P13" i="2" s="1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P26" i="2" s="1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AA51" i="2" s="1"/>
  <c r="E51" i="5"/>
  <c r="AL52" i="2" s="1"/>
  <c r="E52" i="5"/>
  <c r="P53" i="2" s="1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AA83" i="2" s="1"/>
  <c r="E83" i="5"/>
  <c r="E84" i="5"/>
  <c r="E85" i="5"/>
  <c r="E86" i="5"/>
  <c r="E87" i="5"/>
  <c r="E88" i="5"/>
  <c r="P89" i="2" s="1"/>
  <c r="E89" i="5"/>
  <c r="E90" i="5"/>
  <c r="E91" i="5"/>
  <c r="E92" i="5"/>
  <c r="E93" i="5"/>
  <c r="E94" i="5"/>
  <c r="AA95" i="2" s="1"/>
  <c r="E95" i="5"/>
  <c r="E96" i="5"/>
  <c r="E97" i="5"/>
  <c r="E98" i="5"/>
  <c r="E99" i="5"/>
  <c r="E100" i="5"/>
  <c r="AL101" i="2" s="1"/>
  <c r="E101" i="5"/>
  <c r="E102" i="5"/>
  <c r="E103" i="5"/>
  <c r="E104" i="5"/>
  <c r="E105" i="5"/>
  <c r="E106" i="5"/>
  <c r="E107" i="5"/>
  <c r="E108" i="5"/>
  <c r="E109" i="5"/>
  <c r="AA110" i="2" s="1"/>
  <c r="E110" i="5"/>
  <c r="E111" i="5"/>
  <c r="E112" i="5"/>
  <c r="E113" i="5"/>
  <c r="E114" i="5"/>
  <c r="E115" i="5"/>
  <c r="E116" i="5"/>
  <c r="E117" i="5"/>
  <c r="E118" i="5"/>
  <c r="AW119" i="2" s="1"/>
  <c r="E119" i="5"/>
  <c r="E120" i="5"/>
  <c r="E121" i="5"/>
  <c r="E122" i="5"/>
  <c r="E123" i="5"/>
  <c r="E124" i="5"/>
  <c r="P125" i="2" s="1"/>
  <c r="E125" i="5"/>
  <c r="E126" i="5"/>
  <c r="E127" i="5"/>
  <c r="AL128" i="2" s="1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AW143" i="2" s="1"/>
  <c r="E143" i="5"/>
  <c r="E144" i="5"/>
  <c r="E145" i="5"/>
  <c r="E146" i="5"/>
  <c r="E147" i="5"/>
  <c r="E148" i="5"/>
  <c r="E149" i="5"/>
  <c r="E150" i="5"/>
  <c r="AA151" i="2" s="1"/>
  <c r="E151" i="5"/>
  <c r="E152" i="5"/>
  <c r="E153" i="5"/>
  <c r="E154" i="5"/>
  <c r="E155" i="5"/>
  <c r="AA156" i="2" s="1"/>
  <c r="E156" i="5"/>
  <c r="E157" i="5"/>
  <c r="E158" i="5"/>
  <c r="E159" i="5"/>
  <c r="E160" i="5"/>
  <c r="P161" i="2" s="1"/>
  <c r="E161" i="5"/>
  <c r="E162" i="5"/>
  <c r="E163" i="5"/>
  <c r="E164" i="5"/>
  <c r="E165" i="5"/>
  <c r="E166" i="5"/>
  <c r="E167" i="5"/>
  <c r="AL168" i="2" s="1"/>
  <c r="E168" i="5"/>
  <c r="E169" i="5"/>
  <c r="E170" i="5"/>
  <c r="E171" i="5"/>
  <c r="E172" i="5"/>
  <c r="AL173" i="2" s="1"/>
  <c r="E173" i="5"/>
  <c r="E174" i="5"/>
  <c r="E175" i="5"/>
  <c r="E176" i="5"/>
  <c r="E177" i="5"/>
  <c r="E178" i="5"/>
  <c r="E179" i="5"/>
  <c r="E180" i="5"/>
  <c r="E181" i="5"/>
  <c r="E182" i="5"/>
  <c r="AL183" i="2" s="1"/>
  <c r="E183" i="5"/>
  <c r="E184" i="5"/>
  <c r="E185" i="5"/>
  <c r="E186" i="5"/>
  <c r="E187" i="5"/>
  <c r="AL188" i="2" s="1"/>
  <c r="E188" i="5"/>
  <c r="E189" i="5"/>
  <c r="E190" i="5"/>
  <c r="AA191" i="2" s="1"/>
  <c r="E191" i="5"/>
  <c r="E192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O28" i="2" s="1"/>
  <c r="D28" i="5"/>
  <c r="D29" i="5"/>
  <c r="AK30" i="2" s="1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O47" i="2" s="1"/>
  <c r="D47" i="5"/>
  <c r="D48" i="5"/>
  <c r="D49" i="5"/>
  <c r="O50" i="2" s="1"/>
  <c r="D50" i="5"/>
  <c r="D51" i="5"/>
  <c r="O52" i="2" s="1"/>
  <c r="D52" i="5"/>
  <c r="D53" i="5"/>
  <c r="O54" i="2" s="1"/>
  <c r="D54" i="5"/>
  <c r="O55" i="2" s="1"/>
  <c r="D55" i="5"/>
  <c r="D56" i="5"/>
  <c r="D57" i="5"/>
  <c r="D58" i="5"/>
  <c r="D59" i="5"/>
  <c r="D60" i="5"/>
  <c r="D61" i="5"/>
  <c r="D62" i="5"/>
  <c r="O63" i="2" s="1"/>
  <c r="D63" i="5"/>
  <c r="D64" i="5"/>
  <c r="D65" i="5"/>
  <c r="O66" i="2" s="1"/>
  <c r="D66" i="5"/>
  <c r="D67" i="5"/>
  <c r="D68" i="5"/>
  <c r="D69" i="5"/>
  <c r="D70" i="5"/>
  <c r="D71" i="5"/>
  <c r="D72" i="5"/>
  <c r="D73" i="5"/>
  <c r="D74" i="5"/>
  <c r="O75" i="2" s="1"/>
  <c r="D75" i="5"/>
  <c r="D76" i="5"/>
  <c r="D77" i="5"/>
  <c r="D78" i="5"/>
  <c r="D79" i="5"/>
  <c r="AK80" i="2" s="1"/>
  <c r="D80" i="5"/>
  <c r="D81" i="5"/>
  <c r="D82" i="5"/>
  <c r="D83" i="5"/>
  <c r="D84" i="5"/>
  <c r="D85" i="5"/>
  <c r="D86" i="5"/>
  <c r="O87" i="2" s="1"/>
  <c r="D87" i="5"/>
  <c r="D88" i="5"/>
  <c r="D89" i="5"/>
  <c r="Z90" i="2" s="1"/>
  <c r="D90" i="5"/>
  <c r="O91" i="2" s="1"/>
  <c r="D91" i="5"/>
  <c r="D92" i="5"/>
  <c r="D93" i="5"/>
  <c r="D94" i="5"/>
  <c r="D95" i="5"/>
  <c r="D96" i="5"/>
  <c r="D97" i="5"/>
  <c r="Z98" i="2" s="1"/>
  <c r="D98" i="5"/>
  <c r="O99" i="2" s="1"/>
  <c r="D99" i="5"/>
  <c r="D100" i="5"/>
  <c r="D101" i="5"/>
  <c r="O102" i="2" s="1"/>
  <c r="D102" i="5"/>
  <c r="D103" i="5"/>
  <c r="D104" i="5"/>
  <c r="D105" i="5"/>
  <c r="D106" i="5"/>
  <c r="D107" i="5"/>
  <c r="D108" i="5"/>
  <c r="D109" i="5"/>
  <c r="D110" i="5"/>
  <c r="O111" i="2" s="1"/>
  <c r="D111" i="5"/>
  <c r="D112" i="5"/>
  <c r="D113" i="5"/>
  <c r="D114" i="5"/>
  <c r="D115" i="5"/>
  <c r="D116" i="5"/>
  <c r="D117" i="5"/>
  <c r="D118" i="5"/>
  <c r="D119" i="5"/>
  <c r="D120" i="5"/>
  <c r="D121" i="5"/>
  <c r="D122" i="5"/>
  <c r="O123" i="2" s="1"/>
  <c r="D123" i="5"/>
  <c r="D124" i="5"/>
  <c r="D125" i="5"/>
  <c r="D126" i="5"/>
  <c r="O127" i="2" s="1"/>
  <c r="D127" i="5"/>
  <c r="AK128" i="2" s="1"/>
  <c r="D128" i="5"/>
  <c r="D129" i="5"/>
  <c r="D130" i="5"/>
  <c r="D131" i="5"/>
  <c r="D132" i="5"/>
  <c r="D133" i="5"/>
  <c r="D134" i="5"/>
  <c r="O135" i="2" s="1"/>
  <c r="D135" i="5"/>
  <c r="D136" i="5"/>
  <c r="D137" i="5"/>
  <c r="O138" i="2" s="1"/>
  <c r="D138" i="5"/>
  <c r="D139" i="5"/>
  <c r="D140" i="5"/>
  <c r="D141" i="5"/>
  <c r="D142" i="5"/>
  <c r="D143" i="5"/>
  <c r="D144" i="5"/>
  <c r="D145" i="5"/>
  <c r="D146" i="5"/>
  <c r="Z147" i="2" s="1"/>
  <c r="D147" i="5"/>
  <c r="D148" i="5"/>
  <c r="D149" i="5"/>
  <c r="O150" i="2" s="1"/>
  <c r="D150" i="5"/>
  <c r="D151" i="5"/>
  <c r="D152" i="5"/>
  <c r="D153" i="5"/>
  <c r="D154" i="5"/>
  <c r="AK155" i="2" s="1"/>
  <c r="D155" i="5"/>
  <c r="D156" i="5"/>
  <c r="D157" i="5"/>
  <c r="D158" i="5"/>
  <c r="O159" i="2" s="1"/>
  <c r="D159" i="5"/>
  <c r="D160" i="5"/>
  <c r="D161" i="5"/>
  <c r="D162" i="5"/>
  <c r="O163" i="2" s="1"/>
  <c r="D163" i="5"/>
  <c r="D164" i="5"/>
  <c r="D165" i="5"/>
  <c r="D166" i="5"/>
  <c r="D167" i="5"/>
  <c r="D168" i="5"/>
  <c r="D169" i="5"/>
  <c r="Z170" i="2" s="1"/>
  <c r="D170" i="5"/>
  <c r="O171" i="2" s="1"/>
  <c r="D171" i="5"/>
  <c r="D172" i="5"/>
  <c r="BH173" i="2" s="1"/>
  <c r="D173" i="5"/>
  <c r="Z174" i="2" s="1"/>
  <c r="D174" i="5"/>
  <c r="D175" i="5"/>
  <c r="D176" i="5"/>
  <c r="D177" i="5"/>
  <c r="D178" i="5"/>
  <c r="D179" i="5"/>
  <c r="D180" i="5"/>
  <c r="D181" i="5"/>
  <c r="D182" i="5"/>
  <c r="O183" i="2" s="1"/>
  <c r="D183" i="5"/>
  <c r="D184" i="5"/>
  <c r="D185" i="5"/>
  <c r="O186" i="2" s="1"/>
  <c r="D186" i="5"/>
  <c r="D187" i="5"/>
  <c r="D188" i="5"/>
  <c r="D189" i="5"/>
  <c r="D190" i="5"/>
  <c r="D191" i="5"/>
  <c r="D192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N17" i="2" s="1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AJ30" i="2" s="1"/>
  <c r="C30" i="5"/>
  <c r="C31" i="5"/>
  <c r="N32" i="2" s="1"/>
  <c r="C32" i="5"/>
  <c r="C33" i="5"/>
  <c r="C34" i="5"/>
  <c r="C35" i="5"/>
  <c r="C36" i="5"/>
  <c r="C37" i="5"/>
  <c r="C38" i="5"/>
  <c r="C39" i="5"/>
  <c r="C40" i="5"/>
  <c r="N41" i="2" s="1"/>
  <c r="C41" i="5"/>
  <c r="AJ42" i="2" s="1"/>
  <c r="C42" i="5"/>
  <c r="C43" i="5"/>
  <c r="C44" i="5"/>
  <c r="C45" i="5"/>
  <c r="C46" i="5"/>
  <c r="C47" i="5"/>
  <c r="C48" i="5"/>
  <c r="Y49" i="2" s="1"/>
  <c r="C49" i="5"/>
  <c r="C50" i="5"/>
  <c r="C51" i="5"/>
  <c r="C52" i="5"/>
  <c r="C53" i="5"/>
  <c r="N54" i="2" s="1"/>
  <c r="C54" i="5"/>
  <c r="C55" i="5"/>
  <c r="C56" i="5"/>
  <c r="C57" i="5"/>
  <c r="C58" i="5"/>
  <c r="C59" i="5"/>
  <c r="C60" i="5"/>
  <c r="C61" i="5"/>
  <c r="C62" i="5"/>
  <c r="C63" i="5"/>
  <c r="C64" i="5"/>
  <c r="C65" i="5"/>
  <c r="N66" i="2" s="1"/>
  <c r="C66" i="5"/>
  <c r="C67" i="5"/>
  <c r="C68" i="5"/>
  <c r="Y69" i="2" s="1"/>
  <c r="C69" i="5"/>
  <c r="Y70" i="2" s="1"/>
  <c r="C70" i="5"/>
  <c r="C71" i="5"/>
  <c r="C72" i="5"/>
  <c r="C73" i="5"/>
  <c r="N74" i="2" s="1"/>
  <c r="C74" i="5"/>
  <c r="C75" i="5"/>
  <c r="C76" i="5"/>
  <c r="AU77" i="2" s="1"/>
  <c r="C77" i="5"/>
  <c r="N78" i="2" s="1"/>
  <c r="C78" i="5"/>
  <c r="C79" i="5"/>
  <c r="C80" i="5"/>
  <c r="C81" i="5"/>
  <c r="C82" i="5"/>
  <c r="C83" i="5"/>
  <c r="C84" i="5"/>
  <c r="C85" i="5"/>
  <c r="N86" i="2" s="1"/>
  <c r="C86" i="5"/>
  <c r="C87" i="5"/>
  <c r="C88" i="5"/>
  <c r="C89" i="5"/>
  <c r="N90" i="2" s="1"/>
  <c r="C90" i="5"/>
  <c r="C91" i="5"/>
  <c r="C92" i="5"/>
  <c r="C93" i="5"/>
  <c r="C94" i="5"/>
  <c r="C95" i="5"/>
  <c r="C96" i="5"/>
  <c r="C97" i="5"/>
  <c r="C98" i="5"/>
  <c r="C99" i="5"/>
  <c r="C100" i="5"/>
  <c r="C101" i="5"/>
  <c r="N102" i="2" s="1"/>
  <c r="C102" i="5"/>
  <c r="C103" i="5"/>
  <c r="C104" i="5"/>
  <c r="C105" i="5"/>
  <c r="C106" i="5"/>
  <c r="C107" i="5"/>
  <c r="C108" i="5"/>
  <c r="C109" i="5"/>
  <c r="C110" i="5"/>
  <c r="C111" i="5"/>
  <c r="C112" i="5"/>
  <c r="AU113" i="2" s="1"/>
  <c r="C113" i="5"/>
  <c r="N114" i="2" s="1"/>
  <c r="C114" i="5"/>
  <c r="C115" i="5"/>
  <c r="C116" i="5"/>
  <c r="C117" i="5"/>
  <c r="C118" i="5"/>
  <c r="C119" i="5"/>
  <c r="C120" i="5"/>
  <c r="AJ121" i="2" s="1"/>
  <c r="C121" i="5"/>
  <c r="N122" i="2" s="1"/>
  <c r="C122" i="5"/>
  <c r="C123" i="5"/>
  <c r="C124" i="5"/>
  <c r="C125" i="5"/>
  <c r="N126" i="2" s="1"/>
  <c r="C126" i="5"/>
  <c r="C127" i="5"/>
  <c r="C128" i="5"/>
  <c r="C129" i="5"/>
  <c r="AU130" i="2" s="1"/>
  <c r="C130" i="5"/>
  <c r="C131" i="5"/>
  <c r="C132" i="5"/>
  <c r="C133" i="5"/>
  <c r="C134" i="5"/>
  <c r="C135" i="5"/>
  <c r="C136" i="5"/>
  <c r="C137" i="5"/>
  <c r="N138" i="2" s="1"/>
  <c r="C138" i="5"/>
  <c r="C139" i="5"/>
  <c r="C140" i="5"/>
  <c r="C141" i="5"/>
  <c r="C142" i="5"/>
  <c r="C143" i="5"/>
  <c r="C144" i="5"/>
  <c r="C145" i="5"/>
  <c r="C146" i="5"/>
  <c r="C147" i="5"/>
  <c r="C148" i="5"/>
  <c r="C149" i="5"/>
  <c r="N150" i="2" s="1"/>
  <c r="C150" i="5"/>
  <c r="C151" i="5"/>
  <c r="C152" i="5"/>
  <c r="C153" i="5"/>
  <c r="C154" i="5"/>
  <c r="C155" i="5"/>
  <c r="C156" i="5"/>
  <c r="C157" i="5"/>
  <c r="N158" i="2" s="1"/>
  <c r="C158" i="5"/>
  <c r="C159" i="5"/>
  <c r="C160" i="5"/>
  <c r="C161" i="5"/>
  <c r="N162" i="2" s="1"/>
  <c r="C162" i="5"/>
  <c r="C163" i="5"/>
  <c r="AJ164" i="2" s="1"/>
  <c r="C164" i="5"/>
  <c r="C165" i="5"/>
  <c r="AU166" i="2" s="1"/>
  <c r="C166" i="5"/>
  <c r="C167" i="5"/>
  <c r="C168" i="5"/>
  <c r="C169" i="5"/>
  <c r="C170" i="5"/>
  <c r="C171" i="5"/>
  <c r="C172" i="5"/>
  <c r="AU173" i="2" s="1"/>
  <c r="C173" i="5"/>
  <c r="N174" i="2" s="1"/>
  <c r="C174" i="5"/>
  <c r="C175" i="5"/>
  <c r="C176" i="5"/>
  <c r="C177" i="5"/>
  <c r="C178" i="5"/>
  <c r="C179" i="5"/>
  <c r="C180" i="5"/>
  <c r="C181" i="5"/>
  <c r="C182" i="5"/>
  <c r="C183" i="5"/>
  <c r="C184" i="5"/>
  <c r="C185" i="5"/>
  <c r="Y186" i="2" s="1"/>
  <c r="C186" i="5"/>
  <c r="C187" i="5"/>
  <c r="BG188" i="2" s="1"/>
  <c r="C188" i="5"/>
  <c r="C189" i="5"/>
  <c r="C190" i="5"/>
  <c r="C191" i="5"/>
  <c r="C192" i="5"/>
  <c r="C3" i="5"/>
  <c r="D3" i="5"/>
  <c r="E3" i="5"/>
  <c r="F3" i="5"/>
  <c r="G3" i="5"/>
  <c r="R4" i="2" s="1"/>
  <c r="H3" i="5"/>
  <c r="I3" i="5"/>
  <c r="B4" i="5"/>
  <c r="B5" i="5"/>
  <c r="X6" i="2" s="1"/>
  <c r="B6" i="5"/>
  <c r="X7" i="2" s="1"/>
  <c r="B7" i="5"/>
  <c r="B8" i="5"/>
  <c r="B9" i="5"/>
  <c r="B10" i="5"/>
  <c r="B11" i="5"/>
  <c r="B12" i="5"/>
  <c r="X13" i="2" s="1"/>
  <c r="B13" i="5"/>
  <c r="X14" i="2" s="1"/>
  <c r="B14" i="5"/>
  <c r="X15" i="2" s="1"/>
  <c r="B15" i="5"/>
  <c r="B16" i="5"/>
  <c r="M17" i="2" s="1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X37" i="2" s="1"/>
  <c r="B37" i="5"/>
  <c r="B38" i="5"/>
  <c r="B39" i="5"/>
  <c r="B40" i="5"/>
  <c r="B41" i="5"/>
  <c r="B42" i="5"/>
  <c r="B43" i="5"/>
  <c r="B44" i="5"/>
  <c r="B45" i="5"/>
  <c r="M46" i="2" s="1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X63" i="2" s="1"/>
  <c r="B63" i="5"/>
  <c r="AI64" i="2" s="1"/>
  <c r="B64" i="5"/>
  <c r="X65" i="2" s="1"/>
  <c r="B65" i="5"/>
  <c r="B66" i="5"/>
  <c r="X67" i="2" s="1"/>
  <c r="B67" i="5"/>
  <c r="B68" i="5"/>
  <c r="M69" i="2" s="1"/>
  <c r="B69" i="5"/>
  <c r="B70" i="5"/>
  <c r="B71" i="5"/>
  <c r="B72" i="5"/>
  <c r="AI73" i="2" s="1"/>
  <c r="B73" i="5"/>
  <c r="X74" i="2" s="1"/>
  <c r="B74" i="5"/>
  <c r="B75" i="5"/>
  <c r="B76" i="5"/>
  <c r="X77" i="2" s="1"/>
  <c r="B77" i="5"/>
  <c r="B78" i="5"/>
  <c r="B79" i="5"/>
  <c r="B80" i="5"/>
  <c r="B81" i="5"/>
  <c r="B82" i="5"/>
  <c r="B83" i="5"/>
  <c r="B84" i="5"/>
  <c r="X85" i="2" s="1"/>
  <c r="B85" i="5"/>
  <c r="B86" i="5"/>
  <c r="B87" i="5"/>
  <c r="B88" i="5"/>
  <c r="BF89" i="2" s="1"/>
  <c r="B89" i="5"/>
  <c r="B90" i="5"/>
  <c r="B91" i="5"/>
  <c r="B92" i="5"/>
  <c r="B93" i="5"/>
  <c r="B94" i="5"/>
  <c r="B95" i="5"/>
  <c r="B96" i="5"/>
  <c r="X97" i="2" s="1"/>
  <c r="B97" i="5"/>
  <c r="X98" i="2" s="1"/>
  <c r="B98" i="5"/>
  <c r="M99" i="2" s="1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X125" i="2" s="1"/>
  <c r="B125" i="5"/>
  <c r="B126" i="5"/>
  <c r="B127" i="5"/>
  <c r="B128" i="5"/>
  <c r="B129" i="5"/>
  <c r="B130" i="5"/>
  <c r="B131" i="5"/>
  <c r="B132" i="5"/>
  <c r="B133" i="5"/>
  <c r="B134" i="5"/>
  <c r="AT135" i="2" s="1"/>
  <c r="B135" i="5"/>
  <c r="B136" i="5"/>
  <c r="B137" i="5"/>
  <c r="AI138" i="2" s="1"/>
  <c r="B138" i="5"/>
  <c r="B139" i="5"/>
  <c r="B140" i="5"/>
  <c r="B141" i="5"/>
  <c r="B142" i="5"/>
  <c r="B143" i="5"/>
  <c r="B144" i="5"/>
  <c r="B145" i="5"/>
  <c r="X146" i="2" s="1"/>
  <c r="B146" i="5"/>
  <c r="M147" i="2" s="1"/>
  <c r="B147" i="5"/>
  <c r="B148" i="5"/>
  <c r="B149" i="5"/>
  <c r="X150" i="2" s="1"/>
  <c r="B150" i="5"/>
  <c r="B151" i="5"/>
  <c r="B152" i="5"/>
  <c r="B153" i="5"/>
  <c r="B154" i="5"/>
  <c r="B155" i="5"/>
  <c r="B156" i="5"/>
  <c r="X157" i="2" s="1"/>
  <c r="B157" i="5"/>
  <c r="X158" i="2" s="1"/>
  <c r="B158" i="5"/>
  <c r="X159" i="2" s="1"/>
  <c r="B159" i="5"/>
  <c r="B160" i="5"/>
  <c r="M161" i="2" s="1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AI178" i="2" s="1"/>
  <c r="B178" i="5"/>
  <c r="B179" i="5"/>
  <c r="B180" i="5"/>
  <c r="X181" i="2" s="1"/>
  <c r="B181" i="5"/>
  <c r="B182" i="5"/>
  <c r="B183" i="5"/>
  <c r="B184" i="5"/>
  <c r="B185" i="5"/>
  <c r="B186" i="5"/>
  <c r="B187" i="5"/>
  <c r="B188" i="5"/>
  <c r="M189" i="2" s="1"/>
  <c r="B189" i="5"/>
  <c r="B190" i="5"/>
  <c r="B191" i="5"/>
  <c r="B192" i="5"/>
  <c r="AI193" i="2" s="1"/>
  <c r="B3" i="5"/>
  <c r="N2" i="1"/>
  <c r="O2" i="1"/>
  <c r="P2" i="1"/>
  <c r="Q2" i="1"/>
  <c r="R2" i="1"/>
  <c r="S2" i="1"/>
  <c r="T2" i="1"/>
  <c r="U2" i="1"/>
  <c r="M2" i="1"/>
  <c r="F179" i="7" l="1"/>
  <c r="F107" i="7"/>
  <c r="F95" i="7"/>
  <c r="F59" i="7"/>
  <c r="F47" i="7"/>
  <c r="I129" i="7"/>
  <c r="I117" i="7"/>
  <c r="I33" i="7"/>
  <c r="I21" i="7"/>
  <c r="O137" i="7"/>
  <c r="O113" i="7"/>
  <c r="O89" i="7"/>
  <c r="O53" i="7"/>
  <c r="F188" i="7"/>
  <c r="F176" i="7"/>
  <c r="F164" i="7"/>
  <c r="F80" i="7"/>
  <c r="F20" i="7"/>
  <c r="F9" i="7"/>
  <c r="I174" i="7"/>
  <c r="I18" i="7"/>
  <c r="L172" i="7"/>
  <c r="L148" i="7"/>
  <c r="L76" i="7"/>
  <c r="L4" i="7"/>
  <c r="O146" i="7"/>
  <c r="F6" i="7"/>
  <c r="L147" i="7"/>
  <c r="F66" i="7"/>
  <c r="F182" i="7"/>
  <c r="F170" i="7"/>
  <c r="F158" i="7"/>
  <c r="F146" i="7"/>
  <c r="F134" i="7"/>
  <c r="F122" i="7"/>
  <c r="F110" i="7"/>
  <c r="F98" i="7"/>
  <c r="F86" i="7"/>
  <c r="F74" i="7"/>
  <c r="F62" i="7"/>
  <c r="F50" i="7"/>
  <c r="F38" i="7"/>
  <c r="F26" i="7"/>
  <c r="F14" i="7"/>
  <c r="I192" i="7"/>
  <c r="I180" i="7"/>
  <c r="I168" i="7"/>
  <c r="I156" i="7"/>
  <c r="I144" i="7"/>
  <c r="I132" i="7"/>
  <c r="I120" i="7"/>
  <c r="I108" i="7"/>
  <c r="I96" i="7"/>
  <c r="I84" i="7"/>
  <c r="I72" i="7"/>
  <c r="I60" i="7"/>
  <c r="I48" i="7"/>
  <c r="I36" i="7"/>
  <c r="I24" i="7"/>
  <c r="I12" i="7"/>
  <c r="L190" i="7"/>
  <c r="L178" i="7"/>
  <c r="L166" i="7"/>
  <c r="L154" i="7"/>
  <c r="L142" i="7"/>
  <c r="L130" i="7"/>
  <c r="L118" i="7"/>
  <c r="L106" i="7"/>
  <c r="L94" i="7"/>
  <c r="L82" i="7"/>
  <c r="L70" i="7"/>
  <c r="L58" i="7"/>
  <c r="L46" i="7"/>
  <c r="L34" i="7"/>
  <c r="L22" i="7"/>
  <c r="L10" i="7"/>
  <c r="O188" i="7"/>
  <c r="O176" i="7"/>
  <c r="O164" i="7"/>
  <c r="O152" i="7"/>
  <c r="O140" i="7"/>
  <c r="O128" i="7"/>
  <c r="O116" i="7"/>
  <c r="O104" i="7"/>
  <c r="O92" i="7"/>
  <c r="O80" i="7"/>
  <c r="O68" i="7"/>
  <c r="O56" i="7"/>
  <c r="O44" i="7"/>
  <c r="O32" i="7"/>
  <c r="O20" i="7"/>
  <c r="O8" i="7"/>
  <c r="L62" i="7"/>
  <c r="I167" i="7"/>
  <c r="F177" i="7"/>
  <c r="F165" i="7"/>
  <c r="F153" i="7"/>
  <c r="F57" i="7"/>
  <c r="F33" i="7"/>
  <c r="F21" i="7"/>
  <c r="I175" i="7"/>
  <c r="I7" i="7"/>
  <c r="L173" i="7"/>
  <c r="L101" i="7"/>
  <c r="L77" i="7"/>
  <c r="L29" i="7"/>
  <c r="L5" i="7"/>
  <c r="O183" i="7"/>
  <c r="O171" i="7"/>
  <c r="O135" i="7"/>
  <c r="O87" i="7"/>
  <c r="O51" i="7"/>
  <c r="F155" i="7"/>
  <c r="I150" i="7"/>
  <c r="I126" i="7"/>
  <c r="L52" i="7"/>
  <c r="F54" i="7"/>
  <c r="I64" i="7"/>
  <c r="L158" i="7"/>
  <c r="L134" i="7"/>
  <c r="F154" i="7"/>
  <c r="L61" i="7"/>
  <c r="F65" i="7"/>
  <c r="I95" i="7"/>
  <c r="F181" i="7"/>
  <c r="F169" i="7"/>
  <c r="F157" i="7"/>
  <c r="F145" i="7"/>
  <c r="F133" i="7"/>
  <c r="F121" i="7"/>
  <c r="F109" i="7"/>
  <c r="F97" i="7"/>
  <c r="F85" i="7"/>
  <c r="F73" i="7"/>
  <c r="F61" i="7"/>
  <c r="F49" i="7"/>
  <c r="F37" i="7"/>
  <c r="F25" i="7"/>
  <c r="F13" i="7"/>
  <c r="I191" i="7"/>
  <c r="I179" i="7"/>
  <c r="I155" i="7"/>
  <c r="I143" i="7"/>
  <c r="I131" i="7"/>
  <c r="I119" i="7"/>
  <c r="I107" i="7"/>
  <c r="I83" i="7"/>
  <c r="I71" i="7"/>
  <c r="I59" i="7"/>
  <c r="I47" i="7"/>
  <c r="I35" i="7"/>
  <c r="I23" i="7"/>
  <c r="I11" i="7"/>
  <c r="L189" i="7"/>
  <c r="L177" i="7"/>
  <c r="L165" i="7"/>
  <c r="L153" i="7"/>
  <c r="L141" i="7"/>
  <c r="L129" i="7"/>
  <c r="L117" i="7"/>
  <c r="L105" i="7"/>
  <c r="L93" i="7"/>
  <c r="L81" i="7"/>
  <c r="L69" i="7"/>
  <c r="L57" i="7"/>
  <c r="L45" i="7"/>
  <c r="L33" i="7"/>
  <c r="L21" i="7"/>
  <c r="L9" i="7"/>
  <c r="O187" i="7"/>
  <c r="O175" i="7"/>
  <c r="O163" i="7"/>
  <c r="O151" i="7"/>
  <c r="O139" i="7"/>
  <c r="O127" i="7"/>
  <c r="O115" i="7"/>
  <c r="O103" i="7"/>
  <c r="O91" i="7"/>
  <c r="O79" i="7"/>
  <c r="O67" i="7"/>
  <c r="O55" i="7"/>
  <c r="O43" i="7"/>
  <c r="O31" i="7"/>
  <c r="O19" i="7"/>
  <c r="O7" i="7"/>
  <c r="F35" i="7"/>
  <c r="I165" i="7"/>
  <c r="I81" i="7"/>
  <c r="L14" i="7"/>
  <c r="F90" i="7"/>
  <c r="I160" i="7"/>
  <c r="L182" i="7"/>
  <c r="I183" i="7"/>
  <c r="I184" i="7"/>
  <c r="I87" i="7"/>
  <c r="I88" i="7"/>
  <c r="O71" i="7"/>
  <c r="O72" i="7"/>
  <c r="I135" i="7"/>
  <c r="I136" i="7"/>
  <c r="O35" i="7"/>
  <c r="O36" i="7"/>
  <c r="F114" i="7"/>
  <c r="I112" i="7"/>
  <c r="O120" i="7"/>
  <c r="L96" i="7"/>
  <c r="L71" i="7"/>
  <c r="O58" i="7"/>
  <c r="O168" i="7"/>
  <c r="F190" i="7"/>
  <c r="F191" i="7"/>
  <c r="I92" i="7"/>
  <c r="I93" i="7"/>
  <c r="I68" i="7"/>
  <c r="I69" i="7"/>
  <c r="F83" i="7"/>
  <c r="I141" i="7"/>
  <c r="F143" i="7"/>
  <c r="F11" i="7"/>
  <c r="F130" i="7"/>
  <c r="F131" i="7"/>
  <c r="I188" i="7"/>
  <c r="I189" i="7"/>
  <c r="I176" i="7"/>
  <c r="I177" i="7"/>
  <c r="O184" i="7"/>
  <c r="O185" i="7"/>
  <c r="O16" i="7"/>
  <c r="O17" i="7"/>
  <c r="I45" i="7"/>
  <c r="O161" i="7"/>
  <c r="I162" i="7"/>
  <c r="F167" i="7"/>
  <c r="F119" i="7"/>
  <c r="F71" i="7"/>
  <c r="F23" i="7"/>
  <c r="I153" i="7"/>
  <c r="I105" i="7"/>
  <c r="I57" i="7"/>
  <c r="I9" i="7"/>
  <c r="L187" i="7"/>
  <c r="L175" i="7"/>
  <c r="L163" i="7"/>
  <c r="L151" i="7"/>
  <c r="L139" i="7"/>
  <c r="L127" i="7"/>
  <c r="L115" i="7"/>
  <c r="L103" i="7"/>
  <c r="L91" i="7"/>
  <c r="L79" i="7"/>
  <c r="L67" i="7"/>
  <c r="L55" i="7"/>
  <c r="L43" i="7"/>
  <c r="L31" i="7"/>
  <c r="L19" i="7"/>
  <c r="L7" i="7"/>
  <c r="O173" i="7"/>
  <c r="O149" i="7"/>
  <c r="O125" i="7"/>
  <c r="O101" i="7"/>
  <c r="O77" i="7"/>
  <c r="O65" i="7"/>
  <c r="O41" i="7"/>
  <c r="O29" i="7"/>
  <c r="O5" i="7"/>
  <c r="F189" i="7"/>
  <c r="F152" i="7"/>
  <c r="F141" i="7"/>
  <c r="F128" i="7"/>
  <c r="F116" i="7"/>
  <c r="F104" i="7"/>
  <c r="F93" i="7"/>
  <c r="F81" i="7"/>
  <c r="F69" i="7"/>
  <c r="F56" i="7"/>
  <c r="F45" i="7"/>
  <c r="F32" i="7"/>
  <c r="F8" i="7"/>
  <c r="I163" i="7"/>
  <c r="I151" i="7"/>
  <c r="I127" i="7"/>
  <c r="I115" i="7"/>
  <c r="I102" i="7"/>
  <c r="I78" i="7"/>
  <c r="I67" i="7"/>
  <c r="I54" i="7"/>
  <c r="I30" i="7"/>
  <c r="I19" i="7"/>
  <c r="I6" i="7"/>
  <c r="L149" i="7"/>
  <c r="L124" i="7"/>
  <c r="L100" i="7"/>
  <c r="L53" i="7"/>
  <c r="L28" i="7"/>
  <c r="O182" i="7"/>
  <c r="O170" i="7"/>
  <c r="O147" i="7"/>
  <c r="O134" i="7"/>
  <c r="O122" i="7"/>
  <c r="O99" i="7"/>
  <c r="O86" i="7"/>
  <c r="O75" i="7"/>
  <c r="O62" i="7"/>
  <c r="O50" i="7"/>
  <c r="O39" i="7"/>
  <c r="O26" i="7"/>
  <c r="F186" i="7"/>
  <c r="F162" i="7"/>
  <c r="F151" i="7"/>
  <c r="F138" i="7"/>
  <c r="F115" i="7"/>
  <c r="F103" i="7"/>
  <c r="F55" i="7"/>
  <c r="F42" i="7"/>
  <c r="F18" i="7"/>
  <c r="F7" i="7"/>
  <c r="I89" i="7"/>
  <c r="I65" i="7"/>
  <c r="I40" i="7"/>
  <c r="I16" i="7"/>
  <c r="L183" i="7"/>
  <c r="L170" i="7"/>
  <c r="L146" i="7"/>
  <c r="L135" i="7"/>
  <c r="L122" i="7"/>
  <c r="L110" i="7"/>
  <c r="L87" i="7"/>
  <c r="L74" i="7"/>
  <c r="L39" i="7"/>
  <c r="L26" i="7"/>
  <c r="O192" i="7"/>
  <c r="O169" i="7"/>
  <c r="O157" i="7"/>
  <c r="O144" i="7"/>
  <c r="O109" i="7"/>
  <c r="O96" i="7"/>
  <c r="O24" i="7"/>
  <c r="O13" i="7"/>
  <c r="F68" i="7"/>
  <c r="F44" i="7"/>
  <c r="O106" i="7"/>
  <c r="L144" i="7"/>
  <c r="I186" i="7"/>
  <c r="I187" i="7"/>
  <c r="I138" i="7"/>
  <c r="I139" i="7"/>
  <c r="I90" i="7"/>
  <c r="I91" i="7"/>
  <c r="I42" i="7"/>
  <c r="I43" i="7"/>
  <c r="L184" i="7"/>
  <c r="L185" i="7"/>
  <c r="L160" i="7"/>
  <c r="L161" i="7"/>
  <c r="L136" i="7"/>
  <c r="L137" i="7"/>
  <c r="L112" i="7"/>
  <c r="L113" i="7"/>
  <c r="L88" i="7"/>
  <c r="L89" i="7"/>
  <c r="L64" i="7"/>
  <c r="L65" i="7"/>
  <c r="L40" i="7"/>
  <c r="L41" i="7"/>
  <c r="L16" i="7"/>
  <c r="L17" i="7"/>
  <c r="O159" i="7"/>
  <c r="O158" i="7"/>
  <c r="O111" i="7"/>
  <c r="O110" i="7"/>
  <c r="O14" i="7"/>
  <c r="O15" i="7"/>
  <c r="F150" i="7"/>
  <c r="F129" i="7"/>
  <c r="I55" i="7"/>
  <c r="I31" i="7"/>
  <c r="L86" i="7"/>
  <c r="L60" i="7"/>
  <c r="O130" i="7"/>
  <c r="O98" i="7"/>
  <c r="O63" i="7"/>
  <c r="O27" i="7"/>
  <c r="F105" i="7"/>
  <c r="I103" i="7"/>
  <c r="I79" i="7"/>
  <c r="L192" i="7"/>
  <c r="L111" i="7"/>
  <c r="L27" i="7"/>
  <c r="O156" i="7"/>
  <c r="O123" i="7"/>
  <c r="O97" i="7"/>
  <c r="I157" i="7"/>
  <c r="I158" i="7"/>
  <c r="I61" i="7"/>
  <c r="I62" i="7"/>
  <c r="O69" i="7"/>
  <c r="O70" i="7"/>
  <c r="L95" i="7"/>
  <c r="F174" i="7"/>
  <c r="F175" i="7"/>
  <c r="F126" i="7"/>
  <c r="F127" i="7"/>
  <c r="F78" i="7"/>
  <c r="F79" i="7"/>
  <c r="F30" i="7"/>
  <c r="F31" i="7"/>
  <c r="I172" i="7"/>
  <c r="I173" i="7"/>
  <c r="I148" i="7"/>
  <c r="I149" i="7"/>
  <c r="I124" i="7"/>
  <c r="I125" i="7"/>
  <c r="I100" i="7"/>
  <c r="I101" i="7"/>
  <c r="I76" i="7"/>
  <c r="I77" i="7"/>
  <c r="I52" i="7"/>
  <c r="I53" i="7"/>
  <c r="I28" i="7"/>
  <c r="I29" i="7"/>
  <c r="I4" i="7"/>
  <c r="I5" i="7"/>
  <c r="L99" i="7"/>
  <c r="L98" i="7"/>
  <c r="L51" i="7"/>
  <c r="L50" i="7"/>
  <c r="O180" i="7"/>
  <c r="O181" i="7"/>
  <c r="O132" i="7"/>
  <c r="O133" i="7"/>
  <c r="O84" i="7"/>
  <c r="O85" i="7"/>
  <c r="O61" i="7"/>
  <c r="O60" i="7"/>
  <c r="O48" i="7"/>
  <c r="O49" i="7"/>
  <c r="F102" i="7"/>
  <c r="I26" i="7"/>
  <c r="O25" i="7"/>
  <c r="I109" i="7"/>
  <c r="I110" i="7"/>
  <c r="I13" i="7"/>
  <c r="I14" i="7"/>
  <c r="O33" i="7"/>
  <c r="O34" i="7"/>
  <c r="I170" i="7"/>
  <c r="L132" i="7"/>
  <c r="F140" i="7"/>
  <c r="F117" i="7"/>
  <c r="L156" i="7"/>
  <c r="L84" i="7"/>
  <c r="L83" i="7"/>
  <c r="L36" i="7"/>
  <c r="L35" i="7"/>
  <c r="O10" i="7"/>
  <c r="O9" i="7"/>
  <c r="I146" i="7"/>
  <c r="O178" i="7"/>
  <c r="F139" i="7"/>
  <c r="I66" i="7"/>
  <c r="I41" i="7"/>
  <c r="I17" i="7"/>
  <c r="L180" i="7"/>
  <c r="L125" i="7"/>
  <c r="O82" i="7"/>
  <c r="O46" i="7"/>
  <c r="O12" i="7"/>
  <c r="F92" i="7"/>
  <c r="I114" i="7"/>
  <c r="L38" i="7"/>
  <c r="L12" i="7"/>
  <c r="O108" i="7"/>
  <c r="O74" i="7"/>
  <c r="O38" i="7"/>
  <c r="F184" i="7"/>
  <c r="F172" i="7"/>
  <c r="F160" i="7"/>
  <c r="F148" i="7"/>
  <c r="F136" i="7"/>
  <c r="F124" i="7"/>
  <c r="F112" i="7"/>
  <c r="F100" i="7"/>
  <c r="F88" i="7"/>
  <c r="F76" i="7"/>
  <c r="F64" i="7"/>
  <c r="F52" i="7"/>
  <c r="F40" i="7"/>
  <c r="F28" i="7"/>
  <c r="F16" i="7"/>
  <c r="F4" i="7"/>
  <c r="I178" i="7"/>
  <c r="I166" i="7"/>
  <c r="I154" i="7"/>
  <c r="BN3" i="2"/>
  <c r="N2" i="7" s="1"/>
  <c r="O3" i="7" s="1"/>
  <c r="BF192" i="2"/>
  <c r="AT192" i="2"/>
  <c r="AI192" i="2"/>
  <c r="M192" i="2"/>
  <c r="X192" i="2"/>
  <c r="BF180" i="2"/>
  <c r="AT180" i="2"/>
  <c r="AI180" i="2"/>
  <c r="M180" i="2"/>
  <c r="X180" i="2"/>
  <c r="BF168" i="2"/>
  <c r="AT168" i="2"/>
  <c r="AI168" i="2"/>
  <c r="M168" i="2"/>
  <c r="X168" i="2"/>
  <c r="BF156" i="2"/>
  <c r="AT156" i="2"/>
  <c r="M156" i="2"/>
  <c r="X156" i="2"/>
  <c r="BF144" i="2"/>
  <c r="AT144" i="2"/>
  <c r="M144" i="2"/>
  <c r="X144" i="2"/>
  <c r="BF132" i="2"/>
  <c r="AI132" i="2"/>
  <c r="M132" i="2"/>
  <c r="X132" i="2"/>
  <c r="AT132" i="2"/>
  <c r="BF120" i="2"/>
  <c r="AT120" i="2"/>
  <c r="AI120" i="2"/>
  <c r="M120" i="2"/>
  <c r="X120" i="2"/>
  <c r="BF108" i="2"/>
  <c r="AI108" i="2"/>
  <c r="M108" i="2"/>
  <c r="X108" i="2"/>
  <c r="AT108" i="2"/>
  <c r="BF96" i="2"/>
  <c r="AT96" i="2"/>
  <c r="AI96" i="2"/>
  <c r="M96" i="2"/>
  <c r="X96" i="2"/>
  <c r="BF84" i="2"/>
  <c r="AT84" i="2"/>
  <c r="AI84" i="2"/>
  <c r="AQ84" i="2" s="1"/>
  <c r="M84" i="2"/>
  <c r="X84" i="2"/>
  <c r="BF72" i="2"/>
  <c r="AT72" i="2"/>
  <c r="AI72" i="2"/>
  <c r="M72" i="2"/>
  <c r="X72" i="2"/>
  <c r="BF60" i="2"/>
  <c r="AT60" i="2"/>
  <c r="AI60" i="2"/>
  <c r="M60" i="2"/>
  <c r="X60" i="2"/>
  <c r="BF48" i="2"/>
  <c r="AT48" i="2"/>
  <c r="AI48" i="2"/>
  <c r="M48" i="2"/>
  <c r="X48" i="2"/>
  <c r="BF36" i="2"/>
  <c r="AT36" i="2"/>
  <c r="AI36" i="2"/>
  <c r="M36" i="2"/>
  <c r="X36" i="2"/>
  <c r="BF24" i="2"/>
  <c r="AI24" i="2"/>
  <c r="M24" i="2"/>
  <c r="AT24" i="2"/>
  <c r="X24" i="2"/>
  <c r="BF12" i="2"/>
  <c r="AI12" i="2"/>
  <c r="AT12" i="2"/>
  <c r="M12" i="2"/>
  <c r="X12" i="2"/>
  <c r="BI4" i="2"/>
  <c r="AL4" i="2"/>
  <c r="AA4" i="2"/>
  <c r="P4" i="2"/>
  <c r="AW4" i="2"/>
  <c r="BG184" i="2"/>
  <c r="AU184" i="2"/>
  <c r="AJ184" i="2"/>
  <c r="Y184" i="2"/>
  <c r="N184" i="2"/>
  <c r="BG172" i="2"/>
  <c r="AU172" i="2"/>
  <c r="AJ172" i="2"/>
  <c r="N172" i="2"/>
  <c r="Y172" i="2"/>
  <c r="AU160" i="2"/>
  <c r="BG160" i="2"/>
  <c r="AJ160" i="2"/>
  <c r="Y160" i="2"/>
  <c r="N160" i="2"/>
  <c r="AU148" i="2"/>
  <c r="BG148" i="2"/>
  <c r="AJ148" i="2"/>
  <c r="N148" i="2"/>
  <c r="BG136" i="2"/>
  <c r="AU136" i="2"/>
  <c r="AJ136" i="2"/>
  <c r="N136" i="2"/>
  <c r="BG124" i="2"/>
  <c r="AU124" i="2"/>
  <c r="Y124" i="2"/>
  <c r="N124" i="2"/>
  <c r="AJ124" i="2"/>
  <c r="AU112" i="2"/>
  <c r="AJ112" i="2"/>
  <c r="BG112" i="2"/>
  <c r="Y112" i="2"/>
  <c r="N112" i="2"/>
  <c r="BG100" i="2"/>
  <c r="AU100" i="2"/>
  <c r="AJ100" i="2"/>
  <c r="Y100" i="2"/>
  <c r="N100" i="2"/>
  <c r="BG88" i="2"/>
  <c r="AU88" i="2"/>
  <c r="AJ88" i="2"/>
  <c r="N88" i="2"/>
  <c r="Y88" i="2"/>
  <c r="BG76" i="2"/>
  <c r="AU76" i="2"/>
  <c r="AJ76" i="2"/>
  <c r="N76" i="2"/>
  <c r="BG64" i="2"/>
  <c r="AU64" i="2"/>
  <c r="AJ64" i="2"/>
  <c r="Y64" i="2"/>
  <c r="N64" i="2"/>
  <c r="BG52" i="2"/>
  <c r="AU52" i="2"/>
  <c r="Y52" i="2"/>
  <c r="AJ52" i="2"/>
  <c r="N52" i="2"/>
  <c r="BG40" i="2"/>
  <c r="Y40" i="2"/>
  <c r="AJ40" i="2"/>
  <c r="AU40" i="2"/>
  <c r="N40" i="2"/>
  <c r="BG28" i="2"/>
  <c r="AU28" i="2"/>
  <c r="Y28" i="2"/>
  <c r="AJ28" i="2"/>
  <c r="N28" i="2"/>
  <c r="BG16" i="2"/>
  <c r="AU16" i="2"/>
  <c r="AJ16" i="2"/>
  <c r="Y16" i="2"/>
  <c r="N16" i="2"/>
  <c r="BH193" i="2"/>
  <c r="AV193" i="2"/>
  <c r="AK193" i="2"/>
  <c r="O193" i="2"/>
  <c r="BH181" i="2"/>
  <c r="AV181" i="2"/>
  <c r="AK181" i="2"/>
  <c r="O181" i="2"/>
  <c r="Z181" i="2"/>
  <c r="AV169" i="2"/>
  <c r="BH169" i="2"/>
  <c r="AK169" i="2"/>
  <c r="Z169" i="2"/>
  <c r="O169" i="2"/>
  <c r="BH157" i="2"/>
  <c r="AV157" i="2"/>
  <c r="AK157" i="2"/>
  <c r="Z157" i="2"/>
  <c r="O157" i="2"/>
  <c r="BH145" i="2"/>
  <c r="AV145" i="2"/>
  <c r="AK145" i="2"/>
  <c r="Z145" i="2"/>
  <c r="O145" i="2"/>
  <c r="BH133" i="2"/>
  <c r="AV133" i="2"/>
  <c r="Z133" i="2"/>
  <c r="O133" i="2"/>
  <c r="AK133" i="2"/>
  <c r="BH121" i="2"/>
  <c r="AV121" i="2"/>
  <c r="AK121" i="2"/>
  <c r="Z121" i="2"/>
  <c r="O121" i="2"/>
  <c r="AV109" i="2"/>
  <c r="BH109" i="2"/>
  <c r="AK109" i="2"/>
  <c r="Z109" i="2"/>
  <c r="O109" i="2"/>
  <c r="BH97" i="2"/>
  <c r="AV97" i="2"/>
  <c r="AK97" i="2"/>
  <c r="Z97" i="2"/>
  <c r="O97" i="2"/>
  <c r="AV85" i="2"/>
  <c r="BH85" i="2"/>
  <c r="AK85" i="2"/>
  <c r="Z85" i="2"/>
  <c r="O85" i="2"/>
  <c r="BH73" i="2"/>
  <c r="AV73" i="2"/>
  <c r="AK73" i="2"/>
  <c r="O73" i="2"/>
  <c r="Z73" i="2"/>
  <c r="BH61" i="2"/>
  <c r="AV61" i="2"/>
  <c r="AK61" i="2"/>
  <c r="O61" i="2"/>
  <c r="BH49" i="2"/>
  <c r="AV49" i="2"/>
  <c r="AK49" i="2"/>
  <c r="BH37" i="2"/>
  <c r="AV37" i="2"/>
  <c r="AK37" i="2"/>
  <c r="Z37" i="2"/>
  <c r="O37" i="2"/>
  <c r="BH25" i="2"/>
  <c r="AV25" i="2"/>
  <c r="AK25" i="2"/>
  <c r="Z25" i="2"/>
  <c r="O25" i="2"/>
  <c r="U25" i="2" s="1"/>
  <c r="B24" i="7" s="1"/>
  <c r="BH13" i="2"/>
  <c r="AV13" i="2"/>
  <c r="AK13" i="2"/>
  <c r="Z13" i="2"/>
  <c r="O13" i="2"/>
  <c r="BI190" i="2"/>
  <c r="AW190" i="2"/>
  <c r="AL190" i="2"/>
  <c r="BI178" i="2"/>
  <c r="AL178" i="2"/>
  <c r="AW178" i="2"/>
  <c r="AW166" i="2"/>
  <c r="AL166" i="2"/>
  <c r="BI166" i="2"/>
  <c r="AA166" i="2"/>
  <c r="BI154" i="2"/>
  <c r="AW154" i="2"/>
  <c r="AL154" i="2"/>
  <c r="AA154" i="2"/>
  <c r="BI142" i="2"/>
  <c r="AW142" i="2"/>
  <c r="AA142" i="2"/>
  <c r="AL142" i="2"/>
  <c r="BI130" i="2"/>
  <c r="AW130" i="2"/>
  <c r="AL130" i="2"/>
  <c r="AA130" i="2"/>
  <c r="BI118" i="2"/>
  <c r="AW118" i="2"/>
  <c r="AA118" i="2"/>
  <c r="AL118" i="2"/>
  <c r="BI106" i="2"/>
  <c r="AW106" i="2"/>
  <c r="AL106" i="2"/>
  <c r="AA106" i="2"/>
  <c r="BI94" i="2"/>
  <c r="AW94" i="2"/>
  <c r="AL94" i="2"/>
  <c r="AA94" i="2"/>
  <c r="BI82" i="2"/>
  <c r="AW82" i="2"/>
  <c r="AA82" i="2"/>
  <c r="AL82" i="2"/>
  <c r="BI70" i="2"/>
  <c r="AW70" i="2"/>
  <c r="AL70" i="2"/>
  <c r="AA70" i="2"/>
  <c r="BI58" i="2"/>
  <c r="AA58" i="2"/>
  <c r="AL58" i="2"/>
  <c r="AW58" i="2"/>
  <c r="BI46" i="2"/>
  <c r="AW46" i="2"/>
  <c r="AL46" i="2"/>
  <c r="AA46" i="2"/>
  <c r="BI34" i="2"/>
  <c r="AW34" i="2"/>
  <c r="AA34" i="2"/>
  <c r="P34" i="2"/>
  <c r="BI22" i="2"/>
  <c r="AW22" i="2"/>
  <c r="AL22" i="2"/>
  <c r="P22" i="2"/>
  <c r="AA22" i="2"/>
  <c r="BI10" i="2"/>
  <c r="AL10" i="2"/>
  <c r="AW10" i="2"/>
  <c r="P10" i="2"/>
  <c r="AA10" i="2"/>
  <c r="BJ187" i="2"/>
  <c r="AM187" i="2"/>
  <c r="AX187" i="2"/>
  <c r="AB187" i="2"/>
  <c r="Q187" i="2"/>
  <c r="AM175" i="2"/>
  <c r="BJ175" i="2"/>
  <c r="AB175" i="2"/>
  <c r="AX175" i="2"/>
  <c r="Q175" i="2"/>
  <c r="BJ163" i="2"/>
  <c r="AM163" i="2"/>
  <c r="AB163" i="2"/>
  <c r="Q163" i="2"/>
  <c r="AX151" i="2"/>
  <c r="BJ151" i="2"/>
  <c r="AM151" i="2"/>
  <c r="Q151" i="2"/>
  <c r="BJ139" i="2"/>
  <c r="AX139" i="2"/>
  <c r="AM139" i="2"/>
  <c r="Q139" i="2"/>
  <c r="AB139" i="2"/>
  <c r="BJ127" i="2"/>
  <c r="AM127" i="2"/>
  <c r="AX127" i="2"/>
  <c r="Q127" i="2"/>
  <c r="BJ115" i="2"/>
  <c r="AX115" i="2"/>
  <c r="AM115" i="2"/>
  <c r="AB115" i="2"/>
  <c r="Q115" i="2"/>
  <c r="BJ103" i="2"/>
  <c r="AX103" i="2"/>
  <c r="AM103" i="2"/>
  <c r="AB103" i="2"/>
  <c r="Q103" i="2"/>
  <c r="BJ91" i="2"/>
  <c r="AX91" i="2"/>
  <c r="AB91" i="2"/>
  <c r="AM91" i="2"/>
  <c r="Q91" i="2"/>
  <c r="BJ79" i="2"/>
  <c r="AX79" i="2"/>
  <c r="AB79" i="2"/>
  <c r="Q79" i="2"/>
  <c r="BJ67" i="2"/>
  <c r="AX67" i="2"/>
  <c r="AM67" i="2"/>
  <c r="Q67" i="2"/>
  <c r="AB67" i="2"/>
  <c r="BJ55" i="2"/>
  <c r="AX55" i="2"/>
  <c r="AM55" i="2"/>
  <c r="Q55" i="2"/>
  <c r="AX43" i="2"/>
  <c r="BJ43" i="2"/>
  <c r="AM43" i="2"/>
  <c r="AB43" i="2"/>
  <c r="Q43" i="2"/>
  <c r="BJ31" i="2"/>
  <c r="AX31" i="2"/>
  <c r="AM31" i="2"/>
  <c r="AB31" i="2"/>
  <c r="Q31" i="2"/>
  <c r="BJ19" i="2"/>
  <c r="AX19" i="2"/>
  <c r="AM19" i="2"/>
  <c r="AB19" i="2"/>
  <c r="Q19" i="2"/>
  <c r="AX7" i="2"/>
  <c r="BJ7" i="2"/>
  <c r="AM7" i="2"/>
  <c r="AB7" i="2"/>
  <c r="Q7" i="2"/>
  <c r="AN184" i="2"/>
  <c r="AY184" i="2"/>
  <c r="BK184" i="2"/>
  <c r="R184" i="2"/>
  <c r="BK172" i="2"/>
  <c r="AY172" i="2"/>
  <c r="AN172" i="2"/>
  <c r="R172" i="2"/>
  <c r="AN160" i="2"/>
  <c r="R160" i="2"/>
  <c r="BK160" i="2"/>
  <c r="BK148" i="2"/>
  <c r="AN148" i="2"/>
  <c r="AC148" i="2"/>
  <c r="AY148" i="2"/>
  <c r="R148" i="2"/>
  <c r="BK136" i="2"/>
  <c r="AN136" i="2"/>
  <c r="AY136" i="2"/>
  <c r="R136" i="2"/>
  <c r="BK124" i="2"/>
  <c r="AN124" i="2"/>
  <c r="R124" i="2"/>
  <c r="AC124" i="2"/>
  <c r="AY124" i="2"/>
  <c r="BK112" i="2"/>
  <c r="AN112" i="2"/>
  <c r="AY112" i="2"/>
  <c r="AC112" i="2"/>
  <c r="R112" i="2"/>
  <c r="BK100" i="2"/>
  <c r="AN100" i="2"/>
  <c r="AY100" i="2"/>
  <c r="AC100" i="2"/>
  <c r="R100" i="2"/>
  <c r="BK88" i="2"/>
  <c r="AY88" i="2"/>
  <c r="AN88" i="2"/>
  <c r="AC88" i="2"/>
  <c r="R88" i="2"/>
  <c r="BK76" i="2"/>
  <c r="AY76" i="2"/>
  <c r="AN76" i="2"/>
  <c r="AC76" i="2"/>
  <c r="R76" i="2"/>
  <c r="AY64" i="2"/>
  <c r="BK64" i="2"/>
  <c r="AN64" i="2"/>
  <c r="AC64" i="2"/>
  <c r="R64" i="2"/>
  <c r="BK52" i="2"/>
  <c r="AY52" i="2"/>
  <c r="AN52" i="2"/>
  <c r="AC52" i="2"/>
  <c r="R52" i="2"/>
  <c r="BK40" i="2"/>
  <c r="AY40" i="2"/>
  <c r="AN40" i="2"/>
  <c r="AC40" i="2"/>
  <c r="AY28" i="2"/>
  <c r="BK28" i="2"/>
  <c r="AN28" i="2"/>
  <c r="R28" i="2"/>
  <c r="AY16" i="2"/>
  <c r="BK16" i="2"/>
  <c r="AN16" i="2"/>
  <c r="AC16" i="2"/>
  <c r="R16" i="2"/>
  <c r="BL193" i="2"/>
  <c r="AZ193" i="2"/>
  <c r="AO193" i="2"/>
  <c r="AD193" i="2"/>
  <c r="BL181" i="2"/>
  <c r="AO181" i="2"/>
  <c r="AZ181" i="2"/>
  <c r="AZ169" i="2"/>
  <c r="BL169" i="2"/>
  <c r="AD169" i="2"/>
  <c r="AO169" i="2"/>
  <c r="BL157" i="2"/>
  <c r="AZ157" i="2"/>
  <c r="AO157" i="2"/>
  <c r="AD157" i="2"/>
  <c r="BL145" i="2"/>
  <c r="AD145" i="2"/>
  <c r="AO145" i="2"/>
  <c r="BL133" i="2"/>
  <c r="AZ133" i="2"/>
  <c r="AO133" i="2"/>
  <c r="AD133" i="2"/>
  <c r="BL121" i="2"/>
  <c r="AZ121" i="2"/>
  <c r="AO121" i="2"/>
  <c r="AD121" i="2"/>
  <c r="BL109" i="2"/>
  <c r="AO109" i="2"/>
  <c r="AD109" i="2"/>
  <c r="BL97" i="2"/>
  <c r="AO97" i="2"/>
  <c r="AZ97" i="2"/>
  <c r="AD97" i="2"/>
  <c r="BL85" i="2"/>
  <c r="AZ85" i="2"/>
  <c r="AO85" i="2"/>
  <c r="AD85" i="2"/>
  <c r="BL73" i="2"/>
  <c r="AZ73" i="2"/>
  <c r="AO73" i="2"/>
  <c r="AD73" i="2"/>
  <c r="BL61" i="2"/>
  <c r="AZ61" i="2"/>
  <c r="AO61" i="2"/>
  <c r="AD61" i="2"/>
  <c r="BL49" i="2"/>
  <c r="AZ49" i="2"/>
  <c r="AO49" i="2"/>
  <c r="AD49" i="2"/>
  <c r="S49" i="2"/>
  <c r="AZ37" i="2"/>
  <c r="BL37" i="2"/>
  <c r="AD37" i="2"/>
  <c r="AO37" i="2"/>
  <c r="BL25" i="2"/>
  <c r="AO25" i="2"/>
  <c r="AZ25" i="2"/>
  <c r="AD25" i="2"/>
  <c r="S25" i="2"/>
  <c r="AZ13" i="2"/>
  <c r="BL13" i="2"/>
  <c r="AO13" i="2"/>
  <c r="S13" i="2"/>
  <c r="BM190" i="2"/>
  <c r="BA190" i="2"/>
  <c r="AP190" i="2"/>
  <c r="AE190" i="2"/>
  <c r="T190" i="2"/>
  <c r="BA178" i="2"/>
  <c r="AE178" i="2"/>
  <c r="T178" i="2"/>
  <c r="BM178" i="2"/>
  <c r="AP178" i="2"/>
  <c r="BM166" i="2"/>
  <c r="BA166" i="2"/>
  <c r="AP166" i="2"/>
  <c r="T166" i="2"/>
  <c r="AE166" i="2"/>
  <c r="BM154" i="2"/>
  <c r="BA154" i="2"/>
  <c r="AP154" i="2"/>
  <c r="AE154" i="2"/>
  <c r="T154" i="2"/>
  <c r="BM142" i="2"/>
  <c r="BA142" i="2"/>
  <c r="AP142" i="2"/>
  <c r="AE142" i="2"/>
  <c r="T142" i="2"/>
  <c r="BM130" i="2"/>
  <c r="AP130" i="2"/>
  <c r="BA130" i="2"/>
  <c r="T130" i="2"/>
  <c r="AE130" i="2"/>
  <c r="BM118" i="2"/>
  <c r="BA118" i="2"/>
  <c r="AP118" i="2"/>
  <c r="T118" i="2"/>
  <c r="AE118" i="2"/>
  <c r="BM106" i="2"/>
  <c r="AP106" i="2"/>
  <c r="T106" i="2"/>
  <c r="BA106" i="2"/>
  <c r="BA94" i="2"/>
  <c r="AP94" i="2"/>
  <c r="AE94" i="2"/>
  <c r="T94" i="2"/>
  <c r="BM94" i="2"/>
  <c r="BM82" i="2"/>
  <c r="AP82" i="2"/>
  <c r="BA82" i="2"/>
  <c r="AE82" i="2"/>
  <c r="T82" i="2"/>
  <c r="BM70" i="2"/>
  <c r="BA70" i="2"/>
  <c r="AP70" i="2"/>
  <c r="AE70" i="2"/>
  <c r="T70" i="2"/>
  <c r="BM58" i="2"/>
  <c r="BA58" i="2"/>
  <c r="AE58" i="2"/>
  <c r="T58" i="2"/>
  <c r="AP58" i="2"/>
  <c r="BM46" i="2"/>
  <c r="BA46" i="2"/>
  <c r="AE46" i="2"/>
  <c r="AP46" i="2"/>
  <c r="T46" i="2"/>
  <c r="BM34" i="2"/>
  <c r="BA34" i="2"/>
  <c r="AP34" i="2"/>
  <c r="AE34" i="2"/>
  <c r="T34" i="2"/>
  <c r="BA22" i="2"/>
  <c r="BM22" i="2"/>
  <c r="AP22" i="2"/>
  <c r="AE22" i="2"/>
  <c r="T22" i="2"/>
  <c r="BM10" i="2"/>
  <c r="BA10" i="2"/>
  <c r="AE10" i="2"/>
  <c r="T10" i="2"/>
  <c r="AP10" i="2"/>
  <c r="O49" i="2"/>
  <c r="AB127" i="2"/>
  <c r="BF191" i="2"/>
  <c r="AT191" i="2"/>
  <c r="AI191" i="2"/>
  <c r="M191" i="2"/>
  <c r="U191" i="2" s="1"/>
  <c r="X191" i="2"/>
  <c r="AT179" i="2"/>
  <c r="AI179" i="2"/>
  <c r="M179" i="2"/>
  <c r="X179" i="2"/>
  <c r="BF179" i="2"/>
  <c r="BF167" i="2"/>
  <c r="AT167" i="2"/>
  <c r="AI167" i="2"/>
  <c r="M167" i="2"/>
  <c r="X167" i="2"/>
  <c r="BF155" i="2"/>
  <c r="AT155" i="2"/>
  <c r="M155" i="2"/>
  <c r="X155" i="2"/>
  <c r="AI155" i="2"/>
  <c r="BF143" i="2"/>
  <c r="AT143" i="2"/>
  <c r="AI143" i="2"/>
  <c r="M143" i="2"/>
  <c r="X143" i="2"/>
  <c r="BF131" i="2"/>
  <c r="AT131" i="2"/>
  <c r="M131" i="2"/>
  <c r="U131" i="2" s="1"/>
  <c r="B130" i="7" s="1"/>
  <c r="AI131" i="2"/>
  <c r="X131" i="2"/>
  <c r="BF119" i="2"/>
  <c r="AT119" i="2"/>
  <c r="M119" i="2"/>
  <c r="X119" i="2"/>
  <c r="BF107" i="2"/>
  <c r="AT107" i="2"/>
  <c r="AI107" i="2"/>
  <c r="M107" i="2"/>
  <c r="X107" i="2"/>
  <c r="BF95" i="2"/>
  <c r="M95" i="2"/>
  <c r="X95" i="2"/>
  <c r="AT95" i="2"/>
  <c r="AI95" i="2"/>
  <c r="BF83" i="2"/>
  <c r="AT83" i="2"/>
  <c r="AI83" i="2"/>
  <c r="M83" i="2"/>
  <c r="X83" i="2"/>
  <c r="BF71" i="2"/>
  <c r="AT71" i="2"/>
  <c r="AI71" i="2"/>
  <c r="M71" i="2"/>
  <c r="X71" i="2"/>
  <c r="BF59" i="2"/>
  <c r="AT59" i="2"/>
  <c r="AI59" i="2"/>
  <c r="M59" i="2"/>
  <c r="X59" i="2"/>
  <c r="BF47" i="2"/>
  <c r="AT47" i="2"/>
  <c r="AI47" i="2"/>
  <c r="M47" i="2"/>
  <c r="X47" i="2"/>
  <c r="AT35" i="2"/>
  <c r="BF35" i="2"/>
  <c r="AI35" i="2"/>
  <c r="M35" i="2"/>
  <c r="X35" i="2"/>
  <c r="BF23" i="2"/>
  <c r="AT23" i="2"/>
  <c r="AI23" i="2"/>
  <c r="M23" i="2"/>
  <c r="X23" i="2"/>
  <c r="BF11" i="2"/>
  <c r="AT11" i="2"/>
  <c r="AI11" i="2"/>
  <c r="M11" i="2"/>
  <c r="X11" i="2"/>
  <c r="BH4" i="2"/>
  <c r="AV4" i="2"/>
  <c r="AK4" i="2"/>
  <c r="Z4" i="2"/>
  <c r="O4" i="2"/>
  <c r="BG183" i="2"/>
  <c r="AU183" i="2"/>
  <c r="AJ183" i="2"/>
  <c r="Y183" i="2"/>
  <c r="BG171" i="2"/>
  <c r="AJ171" i="2"/>
  <c r="AU171" i="2"/>
  <c r="BG159" i="2"/>
  <c r="AJ159" i="2"/>
  <c r="AU159" i="2"/>
  <c r="Y159" i="2"/>
  <c r="BG147" i="2"/>
  <c r="AJ147" i="2"/>
  <c r="AU147" i="2"/>
  <c r="Y147" i="2"/>
  <c r="BG135" i="2"/>
  <c r="AU135" i="2"/>
  <c r="AJ135" i="2"/>
  <c r="Y135" i="2"/>
  <c r="BG123" i="2"/>
  <c r="AJ123" i="2"/>
  <c r="AU123" i="2"/>
  <c r="Y123" i="2"/>
  <c r="BG111" i="2"/>
  <c r="AJ111" i="2"/>
  <c r="AU111" i="2"/>
  <c r="BG99" i="2"/>
  <c r="AU99" i="2"/>
  <c r="AJ99" i="2"/>
  <c r="Y99" i="2"/>
  <c r="BG87" i="2"/>
  <c r="AJ87" i="2"/>
  <c r="Y87" i="2"/>
  <c r="AU87" i="2"/>
  <c r="BG75" i="2"/>
  <c r="AJ75" i="2"/>
  <c r="AU75" i="2"/>
  <c r="Y75" i="2"/>
  <c r="BG63" i="2"/>
  <c r="AJ63" i="2"/>
  <c r="AQ63" i="2" s="1"/>
  <c r="AU63" i="2"/>
  <c r="Y63" i="2"/>
  <c r="BG51" i="2"/>
  <c r="AU51" i="2"/>
  <c r="Y51" i="2"/>
  <c r="AJ51" i="2"/>
  <c r="N51" i="2"/>
  <c r="BG39" i="2"/>
  <c r="AU39" i="2"/>
  <c r="AJ39" i="2"/>
  <c r="Y39" i="2"/>
  <c r="N39" i="2"/>
  <c r="BG27" i="2"/>
  <c r="AU27" i="2"/>
  <c r="Y27" i="2"/>
  <c r="AJ27" i="2"/>
  <c r="BG15" i="2"/>
  <c r="AU15" i="2"/>
  <c r="Y15" i="2"/>
  <c r="AJ15" i="2"/>
  <c r="BH192" i="2"/>
  <c r="AK192" i="2"/>
  <c r="AV192" i="2"/>
  <c r="BH180" i="2"/>
  <c r="AV180" i="2"/>
  <c r="Z180" i="2"/>
  <c r="BH168" i="2"/>
  <c r="AV168" i="2"/>
  <c r="AK168" i="2"/>
  <c r="Z168" i="2"/>
  <c r="BH156" i="2"/>
  <c r="AV156" i="2"/>
  <c r="Z156" i="2"/>
  <c r="BH144" i="2"/>
  <c r="AV144" i="2"/>
  <c r="AK144" i="2"/>
  <c r="AQ144" i="2" s="1"/>
  <c r="BH132" i="2"/>
  <c r="AV132" i="2"/>
  <c r="AK132" i="2"/>
  <c r="Z132" i="2"/>
  <c r="BH120" i="2"/>
  <c r="AK120" i="2"/>
  <c r="Z120" i="2"/>
  <c r="AV120" i="2"/>
  <c r="BH108" i="2"/>
  <c r="AK108" i="2"/>
  <c r="AV108" i="2"/>
  <c r="Z108" i="2"/>
  <c r="AV96" i="2"/>
  <c r="AK96" i="2"/>
  <c r="BH96" i="2"/>
  <c r="Z96" i="2"/>
  <c r="BH84" i="2"/>
  <c r="AV84" i="2"/>
  <c r="AK84" i="2"/>
  <c r="Z84" i="2"/>
  <c r="BH72" i="2"/>
  <c r="AV72" i="2"/>
  <c r="AK72" i="2"/>
  <c r="Z72" i="2"/>
  <c r="BH60" i="2"/>
  <c r="AK60" i="2"/>
  <c r="AV60" i="2"/>
  <c r="Z60" i="2"/>
  <c r="BH48" i="2"/>
  <c r="AV48" i="2"/>
  <c r="AK48" i="2"/>
  <c r="Z48" i="2"/>
  <c r="O48" i="2"/>
  <c r="BH36" i="2"/>
  <c r="AV36" i="2"/>
  <c r="AK36" i="2"/>
  <c r="Z36" i="2"/>
  <c r="O36" i="2"/>
  <c r="BH24" i="2"/>
  <c r="AK24" i="2"/>
  <c r="AV24" i="2"/>
  <c r="O24" i="2"/>
  <c r="Z24" i="2"/>
  <c r="AV12" i="2"/>
  <c r="BH12" i="2"/>
  <c r="AK12" i="2"/>
  <c r="Z12" i="2"/>
  <c r="O12" i="2"/>
  <c r="BI189" i="2"/>
  <c r="AL189" i="2"/>
  <c r="AW189" i="2"/>
  <c r="AA189" i="2"/>
  <c r="P189" i="2"/>
  <c r="BI177" i="2"/>
  <c r="AW177" i="2"/>
  <c r="AL177" i="2"/>
  <c r="AA177" i="2"/>
  <c r="P177" i="2"/>
  <c r="BI165" i="2"/>
  <c r="AL165" i="2"/>
  <c r="AW165" i="2"/>
  <c r="AA165" i="2"/>
  <c r="P165" i="2"/>
  <c r="BI153" i="2"/>
  <c r="AL153" i="2"/>
  <c r="AW153" i="2"/>
  <c r="P153" i="2"/>
  <c r="AA153" i="2"/>
  <c r="BI141" i="2"/>
  <c r="AL141" i="2"/>
  <c r="AW141" i="2"/>
  <c r="AA141" i="2"/>
  <c r="P141" i="2"/>
  <c r="BI129" i="2"/>
  <c r="AL129" i="2"/>
  <c r="AW129" i="2"/>
  <c r="AA129" i="2"/>
  <c r="P129" i="2"/>
  <c r="BI117" i="2"/>
  <c r="AL117" i="2"/>
  <c r="AW117" i="2"/>
  <c r="AA117" i="2"/>
  <c r="P117" i="2"/>
  <c r="AL105" i="2"/>
  <c r="AW105" i="2"/>
  <c r="P105" i="2"/>
  <c r="AA105" i="2"/>
  <c r="BI93" i="2"/>
  <c r="AL93" i="2"/>
  <c r="AW93" i="2"/>
  <c r="P93" i="2"/>
  <c r="AA93" i="2"/>
  <c r="BI81" i="2"/>
  <c r="AL81" i="2"/>
  <c r="AW81" i="2"/>
  <c r="P81" i="2"/>
  <c r="BI69" i="2"/>
  <c r="AW69" i="2"/>
  <c r="AL69" i="2"/>
  <c r="AA69" i="2"/>
  <c r="P69" i="2"/>
  <c r="BI57" i="2"/>
  <c r="AW57" i="2"/>
  <c r="AL57" i="2"/>
  <c r="AA57" i="2"/>
  <c r="P57" i="2"/>
  <c r="BI45" i="2"/>
  <c r="AW45" i="2"/>
  <c r="AA45" i="2"/>
  <c r="AL45" i="2"/>
  <c r="P45" i="2"/>
  <c r="BI33" i="2"/>
  <c r="AW33" i="2"/>
  <c r="AL33" i="2"/>
  <c r="AA33" i="2"/>
  <c r="P33" i="2"/>
  <c r="BI21" i="2"/>
  <c r="AW21" i="2"/>
  <c r="AA21" i="2"/>
  <c r="AL21" i="2"/>
  <c r="BI9" i="2"/>
  <c r="AW9" i="2"/>
  <c r="AA9" i="2"/>
  <c r="AL9" i="2"/>
  <c r="BJ186" i="2"/>
  <c r="AX186" i="2"/>
  <c r="AM186" i="2"/>
  <c r="AB186" i="2"/>
  <c r="BJ174" i="2"/>
  <c r="AX174" i="2"/>
  <c r="AM174" i="2"/>
  <c r="AB174" i="2"/>
  <c r="BJ162" i="2"/>
  <c r="AX162" i="2"/>
  <c r="AM162" i="2"/>
  <c r="AB162" i="2"/>
  <c r="BJ150" i="2"/>
  <c r="AM150" i="2"/>
  <c r="AX150" i="2"/>
  <c r="AB150" i="2"/>
  <c r="AX138" i="2"/>
  <c r="BJ138" i="2"/>
  <c r="AM138" i="2"/>
  <c r="AB138" i="2"/>
  <c r="BJ126" i="2"/>
  <c r="AM126" i="2"/>
  <c r="AX126" i="2"/>
  <c r="AB126" i="2"/>
  <c r="BJ114" i="2"/>
  <c r="AX114" i="2"/>
  <c r="AM114" i="2"/>
  <c r="AB114" i="2"/>
  <c r="BJ102" i="2"/>
  <c r="AM102" i="2"/>
  <c r="AX102" i="2"/>
  <c r="AB102" i="2"/>
  <c r="BJ90" i="2"/>
  <c r="AM90" i="2"/>
  <c r="BJ78" i="2"/>
  <c r="AX78" i="2"/>
  <c r="AM78" i="2"/>
  <c r="AB78" i="2"/>
  <c r="BJ66" i="2"/>
  <c r="AM66" i="2"/>
  <c r="AX66" i="2"/>
  <c r="BJ54" i="2"/>
  <c r="AX54" i="2"/>
  <c r="AB54" i="2"/>
  <c r="AM54" i="2"/>
  <c r="BJ42" i="2"/>
  <c r="AX42" i="2"/>
  <c r="AM42" i="2"/>
  <c r="AB42" i="2"/>
  <c r="BJ30" i="2"/>
  <c r="AM30" i="2"/>
  <c r="AB30" i="2"/>
  <c r="AX30" i="2"/>
  <c r="Q30" i="2"/>
  <c r="BJ18" i="2"/>
  <c r="AX18" i="2"/>
  <c r="AB18" i="2"/>
  <c r="AM18" i="2"/>
  <c r="Q18" i="2"/>
  <c r="BJ6" i="2"/>
  <c r="AX6" i="2"/>
  <c r="AB6" i="2"/>
  <c r="AM6" i="2"/>
  <c r="BK183" i="2"/>
  <c r="AY183" i="2"/>
  <c r="AN183" i="2"/>
  <c r="AC183" i="2"/>
  <c r="BK171" i="2"/>
  <c r="AY171" i="2"/>
  <c r="AN171" i="2"/>
  <c r="AC171" i="2"/>
  <c r="BK159" i="2"/>
  <c r="AY159" i="2"/>
  <c r="AN159" i="2"/>
  <c r="AC159" i="2"/>
  <c r="BK147" i="2"/>
  <c r="AY147" i="2"/>
  <c r="BK135" i="2"/>
  <c r="AY135" i="2"/>
  <c r="AN135" i="2"/>
  <c r="AC135" i="2"/>
  <c r="BK123" i="2"/>
  <c r="AY123" i="2"/>
  <c r="AN123" i="2"/>
  <c r="AC123" i="2"/>
  <c r="BK111" i="2"/>
  <c r="AY111" i="2"/>
  <c r="AC111" i="2"/>
  <c r="BK99" i="2"/>
  <c r="AY99" i="2"/>
  <c r="AC99" i="2"/>
  <c r="AN99" i="2"/>
  <c r="BK87" i="2"/>
  <c r="AN87" i="2"/>
  <c r="AY87" i="2"/>
  <c r="AC87" i="2"/>
  <c r="BK75" i="2"/>
  <c r="AY75" i="2"/>
  <c r="AC75" i="2"/>
  <c r="BK63" i="2"/>
  <c r="AY63" i="2"/>
  <c r="AC63" i="2"/>
  <c r="AN63" i="2"/>
  <c r="AN51" i="2"/>
  <c r="BK51" i="2"/>
  <c r="AY51" i="2"/>
  <c r="AC51" i="2"/>
  <c r="R51" i="2"/>
  <c r="BK39" i="2"/>
  <c r="AY39" i="2"/>
  <c r="AN39" i="2"/>
  <c r="R39" i="2"/>
  <c r="AC39" i="2"/>
  <c r="BK27" i="2"/>
  <c r="AN27" i="2"/>
  <c r="AY27" i="2"/>
  <c r="R27" i="2"/>
  <c r="AC27" i="2"/>
  <c r="BK15" i="2"/>
  <c r="AN15" i="2"/>
  <c r="AY15" i="2"/>
  <c r="AC15" i="2"/>
  <c r="R15" i="2"/>
  <c r="BL192" i="2"/>
  <c r="AZ192" i="2"/>
  <c r="AD192" i="2"/>
  <c r="AO192" i="2"/>
  <c r="S192" i="2"/>
  <c r="BL180" i="2"/>
  <c r="AZ180" i="2"/>
  <c r="AO180" i="2"/>
  <c r="AD180" i="2"/>
  <c r="S180" i="2"/>
  <c r="BL168" i="2"/>
  <c r="AZ168" i="2"/>
  <c r="AO168" i="2"/>
  <c r="S168" i="2"/>
  <c r="BL156" i="2"/>
  <c r="AZ156" i="2"/>
  <c r="AD156" i="2"/>
  <c r="AO156" i="2"/>
  <c r="S156" i="2"/>
  <c r="BL144" i="2"/>
  <c r="AO144" i="2"/>
  <c r="AZ144" i="2"/>
  <c r="AD144" i="2"/>
  <c r="S144" i="2"/>
  <c r="BL132" i="2"/>
  <c r="AZ132" i="2"/>
  <c r="AO132" i="2"/>
  <c r="AD132" i="2"/>
  <c r="S132" i="2"/>
  <c r="BL120" i="2"/>
  <c r="AZ120" i="2"/>
  <c r="AO120" i="2"/>
  <c r="AD120" i="2"/>
  <c r="S120" i="2"/>
  <c r="BL108" i="2"/>
  <c r="AZ108" i="2"/>
  <c r="AO108" i="2"/>
  <c r="AD108" i="2"/>
  <c r="S108" i="2"/>
  <c r="BL96" i="2"/>
  <c r="AZ96" i="2"/>
  <c r="AO96" i="2"/>
  <c r="AD96" i="2"/>
  <c r="S96" i="2"/>
  <c r="BL84" i="2"/>
  <c r="AO84" i="2"/>
  <c r="AZ84" i="2"/>
  <c r="S84" i="2"/>
  <c r="AD84" i="2"/>
  <c r="BL72" i="2"/>
  <c r="AZ72" i="2"/>
  <c r="AO72" i="2"/>
  <c r="AD72" i="2"/>
  <c r="S72" i="2"/>
  <c r="BL60" i="2"/>
  <c r="AZ60" i="2"/>
  <c r="S60" i="2"/>
  <c r="AO60" i="2"/>
  <c r="BL48" i="2"/>
  <c r="AZ48" i="2"/>
  <c r="AD48" i="2"/>
  <c r="AO48" i="2"/>
  <c r="S48" i="2"/>
  <c r="BL36" i="2"/>
  <c r="AZ36" i="2"/>
  <c r="AO36" i="2"/>
  <c r="AD36" i="2"/>
  <c r="S36" i="2"/>
  <c r="BL24" i="2"/>
  <c r="AZ24" i="2"/>
  <c r="AO24" i="2"/>
  <c r="AD24" i="2"/>
  <c r="S24" i="2"/>
  <c r="BL12" i="2"/>
  <c r="AO12" i="2"/>
  <c r="AD12" i="2"/>
  <c r="S12" i="2"/>
  <c r="AZ12" i="2"/>
  <c r="BM189" i="2"/>
  <c r="BA189" i="2"/>
  <c r="AP189" i="2"/>
  <c r="AE189" i="2"/>
  <c r="BM177" i="2"/>
  <c r="BA177" i="2"/>
  <c r="AP177" i="2"/>
  <c r="AE177" i="2"/>
  <c r="BM165" i="2"/>
  <c r="BA165" i="2"/>
  <c r="AP165" i="2"/>
  <c r="BM153" i="2"/>
  <c r="BA153" i="2"/>
  <c r="AP153" i="2"/>
  <c r="AE153" i="2"/>
  <c r="BM141" i="2"/>
  <c r="AP141" i="2"/>
  <c r="AE141" i="2"/>
  <c r="BM129" i="2"/>
  <c r="BA129" i="2"/>
  <c r="AP129" i="2"/>
  <c r="AE129" i="2"/>
  <c r="BM117" i="2"/>
  <c r="BA117" i="2"/>
  <c r="AP117" i="2"/>
  <c r="AE117" i="2"/>
  <c r="BM105" i="2"/>
  <c r="BA105" i="2"/>
  <c r="AE105" i="2"/>
  <c r="AP105" i="2"/>
  <c r="BM93" i="2"/>
  <c r="BA93" i="2"/>
  <c r="AE93" i="2"/>
  <c r="AP93" i="2"/>
  <c r="BM81" i="2"/>
  <c r="BA81" i="2"/>
  <c r="AP81" i="2"/>
  <c r="AE81" i="2"/>
  <c r="BM69" i="2"/>
  <c r="BA69" i="2"/>
  <c r="AP69" i="2"/>
  <c r="AE69" i="2"/>
  <c r="BM57" i="2"/>
  <c r="BA57" i="2"/>
  <c r="AP57" i="2"/>
  <c r="AE57" i="2"/>
  <c r="AP45" i="2"/>
  <c r="BM45" i="2"/>
  <c r="AE45" i="2"/>
  <c r="BA45" i="2"/>
  <c r="T45" i="2"/>
  <c r="BM33" i="2"/>
  <c r="BA33" i="2"/>
  <c r="AP33" i="2"/>
  <c r="AE33" i="2"/>
  <c r="T33" i="2"/>
  <c r="AP21" i="2"/>
  <c r="BA21" i="2"/>
  <c r="BM21" i="2"/>
  <c r="AE21" i="2"/>
  <c r="T21" i="2"/>
  <c r="BM9" i="2"/>
  <c r="BA9" i="2"/>
  <c r="AP9" i="2"/>
  <c r="AE9" i="2"/>
  <c r="T9" i="2"/>
  <c r="P190" i="2"/>
  <c r="N183" i="2"/>
  <c r="O168" i="2"/>
  <c r="P154" i="2"/>
  <c r="N147" i="2"/>
  <c r="O132" i="2"/>
  <c r="P118" i="2"/>
  <c r="N111" i="2"/>
  <c r="O96" i="2"/>
  <c r="P82" i="2"/>
  <c r="N75" i="2"/>
  <c r="O60" i="2"/>
  <c r="AC136" i="2"/>
  <c r="BF166" i="2"/>
  <c r="AI166" i="2"/>
  <c r="AT166" i="2"/>
  <c r="X166" i="2"/>
  <c r="M166" i="2"/>
  <c r="BF118" i="2"/>
  <c r="AT118" i="2"/>
  <c r="AI118" i="2"/>
  <c r="X118" i="2"/>
  <c r="M118" i="2"/>
  <c r="BF70" i="2"/>
  <c r="AI70" i="2"/>
  <c r="X70" i="2"/>
  <c r="M70" i="2"/>
  <c r="AI22" i="2"/>
  <c r="AT22" i="2"/>
  <c r="BF22" i="2"/>
  <c r="X22" i="2"/>
  <c r="M22" i="2"/>
  <c r="BG182" i="2"/>
  <c r="AU182" i="2"/>
  <c r="AJ182" i="2"/>
  <c r="Y182" i="2"/>
  <c r="BG134" i="2"/>
  <c r="AU134" i="2"/>
  <c r="AJ134" i="2"/>
  <c r="Y134" i="2"/>
  <c r="BG50" i="2"/>
  <c r="AJ50" i="2"/>
  <c r="AU50" i="2"/>
  <c r="N50" i="2"/>
  <c r="Y50" i="2"/>
  <c r="AV191" i="2"/>
  <c r="BH191" i="2"/>
  <c r="Z191" i="2"/>
  <c r="AK191" i="2"/>
  <c r="O191" i="2"/>
  <c r="AV155" i="2"/>
  <c r="BH155" i="2"/>
  <c r="Z155" i="2"/>
  <c r="O155" i="2"/>
  <c r="BH107" i="2"/>
  <c r="AV107" i="2"/>
  <c r="AK107" i="2"/>
  <c r="Z107" i="2"/>
  <c r="O107" i="2"/>
  <c r="BH59" i="2"/>
  <c r="AV59" i="2"/>
  <c r="AK59" i="2"/>
  <c r="Z59" i="2"/>
  <c r="O59" i="2"/>
  <c r="BH11" i="2"/>
  <c r="AV11" i="2"/>
  <c r="AK11" i="2"/>
  <c r="Z11" i="2"/>
  <c r="BI152" i="2"/>
  <c r="AW152" i="2"/>
  <c r="AL152" i="2"/>
  <c r="AA152" i="2"/>
  <c r="P152" i="2"/>
  <c r="BI104" i="2"/>
  <c r="AW104" i="2"/>
  <c r="AL104" i="2"/>
  <c r="AA104" i="2"/>
  <c r="P104" i="2"/>
  <c r="BI68" i="2"/>
  <c r="AW68" i="2"/>
  <c r="AL68" i="2"/>
  <c r="AA68" i="2"/>
  <c r="P68" i="2"/>
  <c r="BI20" i="2"/>
  <c r="AW20" i="2"/>
  <c r="AL20" i="2"/>
  <c r="AA20" i="2"/>
  <c r="P20" i="2"/>
  <c r="BJ185" i="2"/>
  <c r="AX185" i="2"/>
  <c r="AM185" i="2"/>
  <c r="AB185" i="2"/>
  <c r="BJ137" i="2"/>
  <c r="AX137" i="2"/>
  <c r="AM137" i="2"/>
  <c r="AB137" i="2"/>
  <c r="BJ89" i="2"/>
  <c r="AX89" i="2"/>
  <c r="AM89" i="2"/>
  <c r="AB89" i="2"/>
  <c r="BJ5" i="2"/>
  <c r="AX5" i="2"/>
  <c r="AM5" i="2"/>
  <c r="AB5" i="2"/>
  <c r="Q5" i="2"/>
  <c r="BK158" i="2"/>
  <c r="AY158" i="2"/>
  <c r="AN158" i="2"/>
  <c r="AC158" i="2"/>
  <c r="R158" i="2"/>
  <c r="BK122" i="2"/>
  <c r="AY122" i="2"/>
  <c r="AC122" i="2"/>
  <c r="AN122" i="2"/>
  <c r="R122" i="2"/>
  <c r="BK74" i="2"/>
  <c r="AY74" i="2"/>
  <c r="AN74" i="2"/>
  <c r="AC74" i="2"/>
  <c r="R74" i="2"/>
  <c r="BK38" i="2"/>
  <c r="AY38" i="2"/>
  <c r="AN38" i="2"/>
  <c r="AC38" i="2"/>
  <c r="R38" i="2"/>
  <c r="BL179" i="2"/>
  <c r="AO179" i="2"/>
  <c r="AZ179" i="2"/>
  <c r="AD179" i="2"/>
  <c r="S179" i="2"/>
  <c r="BL143" i="2"/>
  <c r="AZ143" i="2"/>
  <c r="AO143" i="2"/>
  <c r="S143" i="2"/>
  <c r="AD143" i="2"/>
  <c r="BL95" i="2"/>
  <c r="AZ95" i="2"/>
  <c r="AO95" i="2"/>
  <c r="S95" i="2"/>
  <c r="AZ47" i="2"/>
  <c r="BL47" i="2"/>
  <c r="AO47" i="2"/>
  <c r="AD47" i="2"/>
  <c r="S47" i="2"/>
  <c r="AZ11" i="2"/>
  <c r="BL11" i="2"/>
  <c r="AO11" i="2"/>
  <c r="AD11" i="2"/>
  <c r="BM164" i="2"/>
  <c r="AP164" i="2"/>
  <c r="BA164" i="2"/>
  <c r="BM128" i="2"/>
  <c r="AP128" i="2"/>
  <c r="AE128" i="2"/>
  <c r="BA128" i="2"/>
  <c r="BM80" i="2"/>
  <c r="BA80" i="2"/>
  <c r="AP80" i="2"/>
  <c r="AE80" i="2"/>
  <c r="BA32" i="2"/>
  <c r="BM32" i="2"/>
  <c r="AP32" i="2"/>
  <c r="T32" i="2"/>
  <c r="AE32" i="2"/>
  <c r="O11" i="2"/>
  <c r="BF165" i="2"/>
  <c r="AT165" i="2"/>
  <c r="AI165" i="2"/>
  <c r="X165" i="2"/>
  <c r="M165" i="2"/>
  <c r="BF129" i="2"/>
  <c r="AT129" i="2"/>
  <c r="X129" i="2"/>
  <c r="BF81" i="2"/>
  <c r="AI81" i="2"/>
  <c r="AT81" i="2"/>
  <c r="X81" i="2"/>
  <c r="BF45" i="2"/>
  <c r="AT45" i="2"/>
  <c r="AI45" i="2"/>
  <c r="X45" i="2"/>
  <c r="BF9" i="2"/>
  <c r="AI9" i="2"/>
  <c r="AT9" i="2"/>
  <c r="X9" i="2"/>
  <c r="M9" i="2"/>
  <c r="BG181" i="2"/>
  <c r="AU181" i="2"/>
  <c r="N181" i="2"/>
  <c r="Y181" i="2"/>
  <c r="BG145" i="2"/>
  <c r="AU145" i="2"/>
  <c r="AJ145" i="2"/>
  <c r="Y145" i="2"/>
  <c r="N145" i="2"/>
  <c r="BG109" i="2"/>
  <c r="AU109" i="2"/>
  <c r="AJ109" i="2"/>
  <c r="Y109" i="2"/>
  <c r="N109" i="2"/>
  <c r="BG73" i="2"/>
  <c r="AU73" i="2"/>
  <c r="AJ73" i="2"/>
  <c r="Y73" i="2"/>
  <c r="N73" i="2"/>
  <c r="BG37" i="2"/>
  <c r="AU37" i="2"/>
  <c r="Y37" i="2"/>
  <c r="AJ37" i="2"/>
  <c r="N37" i="2"/>
  <c r="BH190" i="2"/>
  <c r="AK190" i="2"/>
  <c r="AV190" i="2"/>
  <c r="O190" i="2"/>
  <c r="BH154" i="2"/>
  <c r="AV154" i="2"/>
  <c r="Z154" i="2"/>
  <c r="AK154" i="2"/>
  <c r="O154" i="2"/>
  <c r="BH130" i="2"/>
  <c r="AK130" i="2"/>
  <c r="AV130" i="2"/>
  <c r="Z130" i="2"/>
  <c r="O130" i="2"/>
  <c r="BH82" i="2"/>
  <c r="AV82" i="2"/>
  <c r="Z82" i="2"/>
  <c r="AK82" i="2"/>
  <c r="O82" i="2"/>
  <c r="BH46" i="2"/>
  <c r="AV46" i="2"/>
  <c r="AK46" i="2"/>
  <c r="O46" i="2"/>
  <c r="Z46" i="2"/>
  <c r="AV10" i="2"/>
  <c r="BH10" i="2"/>
  <c r="AK10" i="2"/>
  <c r="O10" i="2"/>
  <c r="Z10" i="2"/>
  <c r="BI163" i="2"/>
  <c r="AL163" i="2"/>
  <c r="AA163" i="2"/>
  <c r="AW163" i="2"/>
  <c r="P163" i="2"/>
  <c r="BI139" i="2"/>
  <c r="AW139" i="2"/>
  <c r="AL139" i="2"/>
  <c r="P139" i="2"/>
  <c r="BI103" i="2"/>
  <c r="AW103" i="2"/>
  <c r="AL103" i="2"/>
  <c r="AA103" i="2"/>
  <c r="P103" i="2"/>
  <c r="AW67" i="2"/>
  <c r="BI67" i="2"/>
  <c r="AL67" i="2"/>
  <c r="P67" i="2"/>
  <c r="AA67" i="2"/>
  <c r="BI31" i="2"/>
  <c r="AW31" i="2"/>
  <c r="AL31" i="2"/>
  <c r="AA31" i="2"/>
  <c r="P31" i="2"/>
  <c r="AM184" i="2"/>
  <c r="BJ184" i="2"/>
  <c r="AX184" i="2"/>
  <c r="Q184" i="2"/>
  <c r="BJ136" i="2"/>
  <c r="AX136" i="2"/>
  <c r="AM136" i="2"/>
  <c r="AB136" i="2"/>
  <c r="Q136" i="2"/>
  <c r="Q185" i="2"/>
  <c r="T80" i="2"/>
  <c r="AJ49" i="2"/>
  <c r="AT187" i="2"/>
  <c r="BF187" i="2"/>
  <c r="AI187" i="2"/>
  <c r="M187" i="2"/>
  <c r="X187" i="2"/>
  <c r="AT139" i="2"/>
  <c r="BF139" i="2"/>
  <c r="AI139" i="2"/>
  <c r="X139" i="2"/>
  <c r="M139" i="2"/>
  <c r="BF91" i="2"/>
  <c r="AT91" i="2"/>
  <c r="AI91" i="2"/>
  <c r="X91" i="2"/>
  <c r="BF43" i="2"/>
  <c r="AT43" i="2"/>
  <c r="AI43" i="2"/>
  <c r="M43" i="2"/>
  <c r="X43" i="2"/>
  <c r="AU191" i="2"/>
  <c r="Y191" i="2"/>
  <c r="AJ191" i="2"/>
  <c r="N191" i="2"/>
  <c r="BG191" i="2"/>
  <c r="BG143" i="2"/>
  <c r="AU143" i="2"/>
  <c r="AJ143" i="2"/>
  <c r="N143" i="2"/>
  <c r="Y143" i="2"/>
  <c r="AU131" i="2"/>
  <c r="BG131" i="2"/>
  <c r="AJ131" i="2"/>
  <c r="Y131" i="2"/>
  <c r="N131" i="2"/>
  <c r="BG119" i="2"/>
  <c r="AU119" i="2"/>
  <c r="N119" i="2"/>
  <c r="Y119" i="2"/>
  <c r="BG71" i="2"/>
  <c r="AU71" i="2"/>
  <c r="AJ71" i="2"/>
  <c r="Y71" i="2"/>
  <c r="N71" i="2"/>
  <c r="BG59" i="2"/>
  <c r="AU59" i="2"/>
  <c r="AJ59" i="2"/>
  <c r="Y59" i="2"/>
  <c r="N59" i="2"/>
  <c r="BG47" i="2"/>
  <c r="AJ47" i="2"/>
  <c r="AU47" i="2"/>
  <c r="Y47" i="2"/>
  <c r="BG35" i="2"/>
  <c r="AU35" i="2"/>
  <c r="AJ35" i="2"/>
  <c r="Y35" i="2"/>
  <c r="BG23" i="2"/>
  <c r="AJ23" i="2"/>
  <c r="AU23" i="2"/>
  <c r="Y23" i="2"/>
  <c r="BG11" i="2"/>
  <c r="AU11" i="2"/>
  <c r="AJ11" i="2"/>
  <c r="Y11" i="2"/>
  <c r="N11" i="2"/>
  <c r="BH188" i="2"/>
  <c r="AV188" i="2"/>
  <c r="AK188" i="2"/>
  <c r="Z188" i="2"/>
  <c r="AV176" i="2"/>
  <c r="BH176" i="2"/>
  <c r="AK176" i="2"/>
  <c r="Z176" i="2"/>
  <c r="BH164" i="2"/>
  <c r="AV164" i="2"/>
  <c r="Z164" i="2"/>
  <c r="AK164" i="2"/>
  <c r="BH152" i="2"/>
  <c r="AV152" i="2"/>
  <c r="AK152" i="2"/>
  <c r="Z152" i="2"/>
  <c r="BH140" i="2"/>
  <c r="AV140" i="2"/>
  <c r="AK140" i="2"/>
  <c r="Z140" i="2"/>
  <c r="BH128" i="2"/>
  <c r="AV128" i="2"/>
  <c r="Z128" i="2"/>
  <c r="BH116" i="2"/>
  <c r="AV116" i="2"/>
  <c r="AK116" i="2"/>
  <c r="Z116" i="2"/>
  <c r="BH104" i="2"/>
  <c r="AV104" i="2"/>
  <c r="AK104" i="2"/>
  <c r="Z104" i="2"/>
  <c r="BH92" i="2"/>
  <c r="AK92" i="2"/>
  <c r="AV92" i="2"/>
  <c r="Z92" i="2"/>
  <c r="BH80" i="2"/>
  <c r="AV80" i="2"/>
  <c r="Z80" i="2"/>
  <c r="BH68" i="2"/>
  <c r="AV68" i="2"/>
  <c r="Z68" i="2"/>
  <c r="AK68" i="2"/>
  <c r="BH56" i="2"/>
  <c r="AV56" i="2"/>
  <c r="AK56" i="2"/>
  <c r="Z56" i="2"/>
  <c r="AV44" i="2"/>
  <c r="BH44" i="2"/>
  <c r="Z44" i="2"/>
  <c r="AK44" i="2"/>
  <c r="BH32" i="2"/>
  <c r="AV32" i="2"/>
  <c r="AK32" i="2"/>
  <c r="Z32" i="2"/>
  <c r="O32" i="2"/>
  <c r="BH20" i="2"/>
  <c r="AV20" i="2"/>
  <c r="AK20" i="2"/>
  <c r="Z20" i="2"/>
  <c r="O20" i="2"/>
  <c r="BH8" i="2"/>
  <c r="AV8" i="2"/>
  <c r="AK8" i="2"/>
  <c r="Z8" i="2"/>
  <c r="BI185" i="2"/>
  <c r="AL185" i="2"/>
  <c r="AW185" i="2"/>
  <c r="AA185" i="2"/>
  <c r="BI173" i="2"/>
  <c r="AW173" i="2"/>
  <c r="AA173" i="2"/>
  <c r="BI161" i="2"/>
  <c r="AW161" i="2"/>
  <c r="AL161" i="2"/>
  <c r="AA161" i="2"/>
  <c r="BI149" i="2"/>
  <c r="AW149" i="2"/>
  <c r="AL149" i="2"/>
  <c r="AA149" i="2"/>
  <c r="BI137" i="2"/>
  <c r="AW137" i="2"/>
  <c r="AA137" i="2"/>
  <c r="BI125" i="2"/>
  <c r="AW125" i="2"/>
  <c r="AL125" i="2"/>
  <c r="AA125" i="2"/>
  <c r="BI113" i="2"/>
  <c r="AW113" i="2"/>
  <c r="AA113" i="2"/>
  <c r="AL113" i="2"/>
  <c r="BI101" i="2"/>
  <c r="AW101" i="2"/>
  <c r="AA101" i="2"/>
  <c r="AW89" i="2"/>
  <c r="AL89" i="2"/>
  <c r="AA89" i="2"/>
  <c r="BI89" i="2"/>
  <c r="BI77" i="2"/>
  <c r="AW77" i="2"/>
  <c r="AL77" i="2"/>
  <c r="AA77" i="2"/>
  <c r="BI65" i="2"/>
  <c r="AL65" i="2"/>
  <c r="AA65" i="2"/>
  <c r="AW65" i="2"/>
  <c r="BI53" i="2"/>
  <c r="AW53" i="2"/>
  <c r="AL53" i="2"/>
  <c r="AA53" i="2"/>
  <c r="BI41" i="2"/>
  <c r="AL41" i="2"/>
  <c r="AW41" i="2"/>
  <c r="P41" i="2"/>
  <c r="AA41" i="2"/>
  <c r="BI29" i="2"/>
  <c r="AW29" i="2"/>
  <c r="AL29" i="2"/>
  <c r="AA29" i="2"/>
  <c r="P29" i="2"/>
  <c r="BI17" i="2"/>
  <c r="AW17" i="2"/>
  <c r="AL17" i="2"/>
  <c r="AA17" i="2"/>
  <c r="P17" i="2"/>
  <c r="BI5" i="2"/>
  <c r="AW5" i="2"/>
  <c r="AL5" i="2"/>
  <c r="AA5" i="2"/>
  <c r="P5" i="2"/>
  <c r="BJ182" i="2"/>
  <c r="AB182" i="2"/>
  <c r="AM182" i="2"/>
  <c r="Q182" i="2"/>
  <c r="BJ170" i="2"/>
  <c r="AX170" i="2"/>
  <c r="Q170" i="2"/>
  <c r="AB170" i="2"/>
  <c r="AM170" i="2"/>
  <c r="BJ158" i="2"/>
  <c r="AX158" i="2"/>
  <c r="AM158" i="2"/>
  <c r="Q158" i="2"/>
  <c r="BJ146" i="2"/>
  <c r="AX146" i="2"/>
  <c r="AM146" i="2"/>
  <c r="AB146" i="2"/>
  <c r="Q146" i="2"/>
  <c r="BJ134" i="2"/>
  <c r="AX134" i="2"/>
  <c r="AM134" i="2"/>
  <c r="Q134" i="2"/>
  <c r="BJ122" i="2"/>
  <c r="AM122" i="2"/>
  <c r="AB122" i="2"/>
  <c r="AX122" i="2"/>
  <c r="Q122" i="2"/>
  <c r="BJ110" i="2"/>
  <c r="AX110" i="2"/>
  <c r="AM110" i="2"/>
  <c r="AB110" i="2"/>
  <c r="Q110" i="2"/>
  <c r="BJ98" i="2"/>
  <c r="AX98" i="2"/>
  <c r="AM98" i="2"/>
  <c r="Q98" i="2"/>
  <c r="AB98" i="2"/>
  <c r="BJ86" i="2"/>
  <c r="AX86" i="2"/>
  <c r="AM86" i="2"/>
  <c r="Q86" i="2"/>
  <c r="BJ74" i="2"/>
  <c r="AX74" i="2"/>
  <c r="AM74" i="2"/>
  <c r="Q74" i="2"/>
  <c r="AB74" i="2"/>
  <c r="BJ62" i="2"/>
  <c r="AX62" i="2"/>
  <c r="AM62" i="2"/>
  <c r="AB62" i="2"/>
  <c r="Q62" i="2"/>
  <c r="AX50" i="2"/>
  <c r="BJ50" i="2"/>
  <c r="AM50" i="2"/>
  <c r="AB50" i="2"/>
  <c r="Q50" i="2"/>
  <c r="BJ38" i="2"/>
  <c r="AX38" i="2"/>
  <c r="AM38" i="2"/>
  <c r="AB38" i="2"/>
  <c r="Q38" i="2"/>
  <c r="BJ26" i="2"/>
  <c r="AX26" i="2"/>
  <c r="AM26" i="2"/>
  <c r="AB26" i="2"/>
  <c r="Q26" i="2"/>
  <c r="AX14" i="2"/>
  <c r="AM14" i="2"/>
  <c r="BJ14" i="2"/>
  <c r="AB14" i="2"/>
  <c r="Q14" i="2"/>
  <c r="AY191" i="2"/>
  <c r="AN191" i="2"/>
  <c r="BK191" i="2"/>
  <c r="AC191" i="2"/>
  <c r="BK179" i="2"/>
  <c r="AY179" i="2"/>
  <c r="AC179" i="2"/>
  <c r="BK167" i="2"/>
  <c r="AN167" i="2"/>
  <c r="AC167" i="2"/>
  <c r="AY167" i="2"/>
  <c r="BK155" i="2"/>
  <c r="AN155" i="2"/>
  <c r="AY155" i="2"/>
  <c r="AC155" i="2"/>
  <c r="BK143" i="2"/>
  <c r="AY143" i="2"/>
  <c r="AC143" i="2"/>
  <c r="AN143" i="2"/>
  <c r="BK131" i="2"/>
  <c r="AN131" i="2"/>
  <c r="BK119" i="2"/>
  <c r="AN119" i="2"/>
  <c r="AY119" i="2"/>
  <c r="BK107" i="2"/>
  <c r="AY107" i="2"/>
  <c r="AC107" i="2"/>
  <c r="AN107" i="2"/>
  <c r="BK95" i="2"/>
  <c r="AY95" i="2"/>
  <c r="AC95" i="2"/>
  <c r="BK83" i="2"/>
  <c r="AY83" i="2"/>
  <c r="AN83" i="2"/>
  <c r="AC83" i="2"/>
  <c r="AY71" i="2"/>
  <c r="BK71" i="2"/>
  <c r="AN71" i="2"/>
  <c r="BK59" i="2"/>
  <c r="AN59" i="2"/>
  <c r="AY59" i="2"/>
  <c r="BK47" i="2"/>
  <c r="AY47" i="2"/>
  <c r="AC47" i="2"/>
  <c r="AN47" i="2"/>
  <c r="R47" i="2"/>
  <c r="AY35" i="2"/>
  <c r="AN35" i="2"/>
  <c r="AC35" i="2"/>
  <c r="BK35" i="2"/>
  <c r="R35" i="2"/>
  <c r="BK23" i="2"/>
  <c r="AY23" i="2"/>
  <c r="AN23" i="2"/>
  <c r="AC23" i="2"/>
  <c r="BK11" i="2"/>
  <c r="AY11" i="2"/>
  <c r="AC11" i="2"/>
  <c r="AN11" i="2"/>
  <c r="R11" i="2"/>
  <c r="AZ188" i="2"/>
  <c r="BL188" i="2"/>
  <c r="AO188" i="2"/>
  <c r="AD188" i="2"/>
  <c r="BL176" i="2"/>
  <c r="AZ176" i="2"/>
  <c r="AO176" i="2"/>
  <c r="AD176" i="2"/>
  <c r="BL164" i="2"/>
  <c r="AZ164" i="2"/>
  <c r="AO164" i="2"/>
  <c r="AD164" i="2"/>
  <c r="BL152" i="2"/>
  <c r="AZ152" i="2"/>
  <c r="AO152" i="2"/>
  <c r="AD152" i="2"/>
  <c r="BL140" i="2"/>
  <c r="AZ140" i="2"/>
  <c r="AO140" i="2"/>
  <c r="BL128" i="2"/>
  <c r="AZ128" i="2"/>
  <c r="AO128" i="2"/>
  <c r="AD128" i="2"/>
  <c r="BL116" i="2"/>
  <c r="AO116" i="2"/>
  <c r="AD116" i="2"/>
  <c r="AZ116" i="2"/>
  <c r="BL104" i="2"/>
  <c r="AZ104" i="2"/>
  <c r="AD104" i="2"/>
  <c r="AO104" i="2"/>
  <c r="BL92" i="2"/>
  <c r="AZ92" i="2"/>
  <c r="AD92" i="2"/>
  <c r="AO92" i="2"/>
  <c r="BL80" i="2"/>
  <c r="AO80" i="2"/>
  <c r="AZ80" i="2"/>
  <c r="AD80" i="2"/>
  <c r="BL68" i="2"/>
  <c r="AD68" i="2"/>
  <c r="AO68" i="2"/>
  <c r="BL56" i="2"/>
  <c r="AO56" i="2"/>
  <c r="AD56" i="2"/>
  <c r="AZ56" i="2"/>
  <c r="BL44" i="2"/>
  <c r="AO44" i="2"/>
  <c r="AZ44" i="2"/>
  <c r="S44" i="2"/>
  <c r="AD44" i="2"/>
  <c r="BL32" i="2"/>
  <c r="AZ32" i="2"/>
  <c r="AO32" i="2"/>
  <c r="S32" i="2"/>
  <c r="AD32" i="2"/>
  <c r="AZ20" i="2"/>
  <c r="BL20" i="2"/>
  <c r="AO20" i="2"/>
  <c r="S20" i="2"/>
  <c r="AD20" i="2"/>
  <c r="BL8" i="2"/>
  <c r="AZ8" i="2"/>
  <c r="AO8" i="2"/>
  <c r="AD8" i="2"/>
  <c r="S8" i="2"/>
  <c r="BM185" i="2"/>
  <c r="BA185" i="2"/>
  <c r="AP185" i="2"/>
  <c r="AE185" i="2"/>
  <c r="T185" i="2"/>
  <c r="BM173" i="2"/>
  <c r="AP173" i="2"/>
  <c r="BA173" i="2"/>
  <c r="AE173" i="2"/>
  <c r="T173" i="2"/>
  <c r="BM161" i="2"/>
  <c r="BA161" i="2"/>
  <c r="AP161" i="2"/>
  <c r="T161" i="2"/>
  <c r="BM149" i="2"/>
  <c r="BA149" i="2"/>
  <c r="T149" i="2"/>
  <c r="AE149" i="2"/>
  <c r="AP149" i="2"/>
  <c r="BM137" i="2"/>
  <c r="BA137" i="2"/>
  <c r="AP137" i="2"/>
  <c r="AE137" i="2"/>
  <c r="T137" i="2"/>
  <c r="BM125" i="2"/>
  <c r="BA125" i="2"/>
  <c r="AP125" i="2"/>
  <c r="T125" i="2"/>
  <c r="BM113" i="2"/>
  <c r="BA113" i="2"/>
  <c r="AP113" i="2"/>
  <c r="T113" i="2"/>
  <c r="AE113" i="2"/>
  <c r="BM101" i="2"/>
  <c r="BA101" i="2"/>
  <c r="AP101" i="2"/>
  <c r="T101" i="2"/>
  <c r="BM89" i="2"/>
  <c r="AP89" i="2"/>
  <c r="BA89" i="2"/>
  <c r="AE89" i="2"/>
  <c r="T89" i="2"/>
  <c r="BM77" i="2"/>
  <c r="BA77" i="2"/>
  <c r="AP77" i="2"/>
  <c r="AE77" i="2"/>
  <c r="T77" i="2"/>
  <c r="BM65" i="2"/>
  <c r="BA65" i="2"/>
  <c r="AP65" i="2"/>
  <c r="T65" i="2"/>
  <c r="BA53" i="2"/>
  <c r="BM53" i="2"/>
  <c r="AP53" i="2"/>
  <c r="T53" i="2"/>
  <c r="AE53" i="2"/>
  <c r="BA41" i="2"/>
  <c r="BM41" i="2"/>
  <c r="AE41" i="2"/>
  <c r="AP41" i="2"/>
  <c r="BM29" i="2"/>
  <c r="AE29" i="2"/>
  <c r="BA29" i="2"/>
  <c r="AP29" i="2"/>
  <c r="BM17" i="2"/>
  <c r="BA17" i="2"/>
  <c r="AP17" i="2"/>
  <c r="AE17" i="2"/>
  <c r="BM5" i="2"/>
  <c r="BA5" i="2"/>
  <c r="AE5" i="2"/>
  <c r="AP5" i="2"/>
  <c r="T5" i="2"/>
  <c r="O192" i="2"/>
  <c r="S188" i="2"/>
  <c r="P185" i="2"/>
  <c r="P178" i="2"/>
  <c r="N171" i="2"/>
  <c r="O156" i="2"/>
  <c r="S152" i="2"/>
  <c r="P149" i="2"/>
  <c r="P142" i="2"/>
  <c r="N135" i="2"/>
  <c r="O120" i="2"/>
  <c r="S116" i="2"/>
  <c r="P113" i="2"/>
  <c r="P106" i="2"/>
  <c r="N99" i="2"/>
  <c r="O84" i="2"/>
  <c r="S80" i="2"/>
  <c r="P77" i="2"/>
  <c r="P70" i="2"/>
  <c r="N63" i="2"/>
  <c r="R23" i="2"/>
  <c r="M7" i="2"/>
  <c r="Z193" i="2"/>
  <c r="AB158" i="2"/>
  <c r="AB151" i="2"/>
  <c r="Z49" i="2"/>
  <c r="AI144" i="2"/>
  <c r="AJ119" i="2"/>
  <c r="AN95" i="2"/>
  <c r="AN75" i="2"/>
  <c r="AY131" i="2"/>
  <c r="BF190" i="2"/>
  <c r="AT190" i="2"/>
  <c r="X190" i="2"/>
  <c r="AI190" i="2"/>
  <c r="BF142" i="2"/>
  <c r="AI142" i="2"/>
  <c r="X142" i="2"/>
  <c r="AT142" i="2"/>
  <c r="BF82" i="2"/>
  <c r="AT82" i="2"/>
  <c r="AI82" i="2"/>
  <c r="X82" i="2"/>
  <c r="M82" i="2"/>
  <c r="BF34" i="2"/>
  <c r="AT34" i="2"/>
  <c r="AI34" i="2"/>
  <c r="X34" i="2"/>
  <c r="M34" i="2"/>
  <c r="BG170" i="2"/>
  <c r="AU170" i="2"/>
  <c r="AJ170" i="2"/>
  <c r="Y170" i="2"/>
  <c r="BG110" i="2"/>
  <c r="AU110" i="2"/>
  <c r="AJ110" i="2"/>
  <c r="Y110" i="2"/>
  <c r="BG74" i="2"/>
  <c r="AU74" i="2"/>
  <c r="AJ74" i="2"/>
  <c r="Y74" i="2"/>
  <c r="AU26" i="2"/>
  <c r="AJ26" i="2"/>
  <c r="BG26" i="2"/>
  <c r="Y26" i="2"/>
  <c r="N26" i="2"/>
  <c r="BH179" i="2"/>
  <c r="AV179" i="2"/>
  <c r="AK179" i="2"/>
  <c r="O179" i="2"/>
  <c r="AV131" i="2"/>
  <c r="BH131" i="2"/>
  <c r="AK131" i="2"/>
  <c r="Z131" i="2"/>
  <c r="O131" i="2"/>
  <c r="BH83" i="2"/>
  <c r="AV83" i="2"/>
  <c r="AK83" i="2"/>
  <c r="Z83" i="2"/>
  <c r="O83" i="2"/>
  <c r="BH23" i="2"/>
  <c r="AK23" i="2"/>
  <c r="Z23" i="2"/>
  <c r="AV23" i="2"/>
  <c r="O23" i="2"/>
  <c r="AW140" i="2"/>
  <c r="BI140" i="2"/>
  <c r="AL140" i="2"/>
  <c r="AA140" i="2"/>
  <c r="P140" i="2"/>
  <c r="BI44" i="2"/>
  <c r="AL44" i="2"/>
  <c r="AA44" i="2"/>
  <c r="AW44" i="2"/>
  <c r="P44" i="2"/>
  <c r="BJ173" i="2"/>
  <c r="AX173" i="2"/>
  <c r="AB173" i="2"/>
  <c r="AM173" i="2"/>
  <c r="BJ101" i="2"/>
  <c r="AX101" i="2"/>
  <c r="AB101" i="2"/>
  <c r="AM101" i="2"/>
  <c r="BJ53" i="2"/>
  <c r="AX53" i="2"/>
  <c r="AM53" i="2"/>
  <c r="AB53" i="2"/>
  <c r="BJ17" i="2"/>
  <c r="AX17" i="2"/>
  <c r="AM17" i="2"/>
  <c r="AB17" i="2"/>
  <c r="Q17" i="2"/>
  <c r="BK134" i="2"/>
  <c r="AY134" i="2"/>
  <c r="AC134" i="2"/>
  <c r="R134" i="2"/>
  <c r="BK98" i="2"/>
  <c r="AY98" i="2"/>
  <c r="AN98" i="2"/>
  <c r="AC98" i="2"/>
  <c r="R98" i="2"/>
  <c r="BK26" i="2"/>
  <c r="AY26" i="2"/>
  <c r="AC26" i="2"/>
  <c r="AN26" i="2"/>
  <c r="BL119" i="2"/>
  <c r="AO119" i="2"/>
  <c r="AZ119" i="2"/>
  <c r="AD119" i="2"/>
  <c r="S119" i="2"/>
  <c r="BM104" i="2"/>
  <c r="AP104" i="2"/>
  <c r="AE104" i="2"/>
  <c r="BF175" i="2"/>
  <c r="AT175" i="2"/>
  <c r="M175" i="2"/>
  <c r="X175" i="2"/>
  <c r="AI175" i="2"/>
  <c r="AT127" i="2"/>
  <c r="AI127" i="2"/>
  <c r="BF127" i="2"/>
  <c r="M127" i="2"/>
  <c r="BF79" i="2"/>
  <c r="AT79" i="2"/>
  <c r="AI79" i="2"/>
  <c r="M79" i="2"/>
  <c r="X79" i="2"/>
  <c r="BF31" i="2"/>
  <c r="AI31" i="2"/>
  <c r="M31" i="2"/>
  <c r="X31" i="2"/>
  <c r="AT31" i="2"/>
  <c r="BG179" i="2"/>
  <c r="AU179" i="2"/>
  <c r="AJ179" i="2"/>
  <c r="Y179" i="2"/>
  <c r="N179" i="2"/>
  <c r="BG95" i="2"/>
  <c r="AJ95" i="2"/>
  <c r="AU95" i="2"/>
  <c r="N95" i="2"/>
  <c r="AT162" i="2"/>
  <c r="BF162" i="2"/>
  <c r="AI162" i="2"/>
  <c r="M162" i="2"/>
  <c r="X162" i="2"/>
  <c r="AT126" i="2"/>
  <c r="AI126" i="2"/>
  <c r="BF126" i="2"/>
  <c r="M126" i="2"/>
  <c r="X126" i="2"/>
  <c r="BF90" i="2"/>
  <c r="AI90" i="2"/>
  <c r="AT90" i="2"/>
  <c r="M90" i="2"/>
  <c r="AT42" i="2"/>
  <c r="AI42" i="2"/>
  <c r="BF42" i="2"/>
  <c r="M42" i="2"/>
  <c r="X42" i="2"/>
  <c r="BG178" i="2"/>
  <c r="AU178" i="2"/>
  <c r="AJ178" i="2"/>
  <c r="Y178" i="2"/>
  <c r="N178" i="2"/>
  <c r="AJ106" i="2"/>
  <c r="BG106" i="2"/>
  <c r="Y106" i="2"/>
  <c r="AU106" i="2"/>
  <c r="N106" i="2"/>
  <c r="BG70" i="2"/>
  <c r="AJ70" i="2"/>
  <c r="AU70" i="2"/>
  <c r="N70" i="2"/>
  <c r="BG34" i="2"/>
  <c r="AU34" i="2"/>
  <c r="AJ34" i="2"/>
  <c r="Y34" i="2"/>
  <c r="N34" i="2"/>
  <c r="BH187" i="2"/>
  <c r="AK187" i="2"/>
  <c r="AV187" i="2"/>
  <c r="Z187" i="2"/>
  <c r="BH151" i="2"/>
  <c r="AV151" i="2"/>
  <c r="AK151" i="2"/>
  <c r="Z151" i="2"/>
  <c r="BH115" i="2"/>
  <c r="AV115" i="2"/>
  <c r="Z115" i="2"/>
  <c r="AK115" i="2"/>
  <c r="BH67" i="2"/>
  <c r="AV67" i="2"/>
  <c r="AK67" i="2"/>
  <c r="Z67" i="2"/>
  <c r="BH31" i="2"/>
  <c r="AK31" i="2"/>
  <c r="Z31" i="2"/>
  <c r="O31" i="2"/>
  <c r="AL184" i="2"/>
  <c r="BI184" i="2"/>
  <c r="AW184" i="2"/>
  <c r="P184" i="2"/>
  <c r="AA184" i="2"/>
  <c r="BI148" i="2"/>
  <c r="AW148" i="2"/>
  <c r="AL148" i="2"/>
  <c r="AA148" i="2"/>
  <c r="P148" i="2"/>
  <c r="BI100" i="2"/>
  <c r="AW100" i="2"/>
  <c r="AL100" i="2"/>
  <c r="AA100" i="2"/>
  <c r="P100" i="2"/>
  <c r="AW64" i="2"/>
  <c r="BI64" i="2"/>
  <c r="AA64" i="2"/>
  <c r="AL64" i="2"/>
  <c r="P64" i="2"/>
  <c r="BI28" i="2"/>
  <c r="AW28" i="2"/>
  <c r="AL28" i="2"/>
  <c r="AA28" i="2"/>
  <c r="P28" i="2"/>
  <c r="BJ181" i="2"/>
  <c r="AX181" i="2"/>
  <c r="AM181" i="2"/>
  <c r="Q181" i="2"/>
  <c r="BJ133" i="2"/>
  <c r="AX133" i="2"/>
  <c r="AB133" i="2"/>
  <c r="AM133" i="2"/>
  <c r="Q133" i="2"/>
  <c r="BJ85" i="2"/>
  <c r="AX85" i="2"/>
  <c r="AM85" i="2"/>
  <c r="AB85" i="2"/>
  <c r="Q85" i="2"/>
  <c r="BJ49" i="2"/>
  <c r="AM49" i="2"/>
  <c r="AB49" i="2"/>
  <c r="AX49" i="2"/>
  <c r="BJ13" i="2"/>
  <c r="AX13" i="2"/>
  <c r="AM13" i="2"/>
  <c r="Q13" i="2"/>
  <c r="AB13" i="2"/>
  <c r="BK154" i="2"/>
  <c r="AY154" i="2"/>
  <c r="AN154" i="2"/>
  <c r="BK118" i="2"/>
  <c r="AY118" i="2"/>
  <c r="AN118" i="2"/>
  <c r="AC118" i="2"/>
  <c r="BK82" i="2"/>
  <c r="AN82" i="2"/>
  <c r="AY82" i="2"/>
  <c r="AC82" i="2"/>
  <c r="BK46" i="2"/>
  <c r="AY46" i="2"/>
  <c r="AN46" i="2"/>
  <c r="AC46" i="2"/>
  <c r="R46" i="2"/>
  <c r="BK22" i="2"/>
  <c r="AY22" i="2"/>
  <c r="AC22" i="2"/>
  <c r="AN22" i="2"/>
  <c r="R22" i="2"/>
  <c r="BL187" i="2"/>
  <c r="AZ187" i="2"/>
  <c r="AO187" i="2"/>
  <c r="S187" i="2"/>
  <c r="AZ163" i="2"/>
  <c r="BL163" i="2"/>
  <c r="AO163" i="2"/>
  <c r="AD163" i="2"/>
  <c r="S163" i="2"/>
  <c r="BL151" i="2"/>
  <c r="AZ151" i="2"/>
  <c r="AD151" i="2"/>
  <c r="AO151" i="2"/>
  <c r="S151" i="2"/>
  <c r="AZ139" i="2"/>
  <c r="BL139" i="2"/>
  <c r="AO139" i="2"/>
  <c r="AD139" i="2"/>
  <c r="S139" i="2"/>
  <c r="BL127" i="2"/>
  <c r="AZ127" i="2"/>
  <c r="AD127" i="2"/>
  <c r="S127" i="2"/>
  <c r="AO127" i="2"/>
  <c r="BL115" i="2"/>
  <c r="AZ115" i="2"/>
  <c r="AD115" i="2"/>
  <c r="S115" i="2"/>
  <c r="AO115" i="2"/>
  <c r="BL103" i="2"/>
  <c r="AZ103" i="2"/>
  <c r="AO103" i="2"/>
  <c r="AD103" i="2"/>
  <c r="S103" i="2"/>
  <c r="BL91" i="2"/>
  <c r="AO91" i="2"/>
  <c r="AZ91" i="2"/>
  <c r="AD91" i="2"/>
  <c r="S91" i="2"/>
  <c r="BL79" i="2"/>
  <c r="AO79" i="2"/>
  <c r="AZ79" i="2"/>
  <c r="AD79" i="2"/>
  <c r="S79" i="2"/>
  <c r="BL43" i="2"/>
  <c r="AZ43" i="2"/>
  <c r="AO43" i="2"/>
  <c r="AD43" i="2"/>
  <c r="S43" i="2"/>
  <c r="BL31" i="2"/>
  <c r="AZ31" i="2"/>
  <c r="AO31" i="2"/>
  <c r="AD31" i="2"/>
  <c r="BL19" i="2"/>
  <c r="AO19" i="2"/>
  <c r="AD19" i="2"/>
  <c r="AZ19" i="2"/>
  <c r="S19" i="2"/>
  <c r="BL7" i="2"/>
  <c r="AZ7" i="2"/>
  <c r="AO7" i="2"/>
  <c r="AD7" i="2"/>
  <c r="S7" i="2"/>
  <c r="BM184" i="2"/>
  <c r="BA184" i="2"/>
  <c r="AP184" i="2"/>
  <c r="T184" i="2"/>
  <c r="BM172" i="2"/>
  <c r="BA172" i="2"/>
  <c r="AP172" i="2"/>
  <c r="AE172" i="2"/>
  <c r="T172" i="2"/>
  <c r="BM160" i="2"/>
  <c r="BA160" i="2"/>
  <c r="AP160" i="2"/>
  <c r="AE160" i="2"/>
  <c r="T160" i="2"/>
  <c r="BM148" i="2"/>
  <c r="BA148" i="2"/>
  <c r="AP148" i="2"/>
  <c r="AE148" i="2"/>
  <c r="T148" i="2"/>
  <c r="BM136" i="2"/>
  <c r="BA136" i="2"/>
  <c r="AP136" i="2"/>
  <c r="AE136" i="2"/>
  <c r="T136" i="2"/>
  <c r="S181" i="2"/>
  <c r="Q174" i="2"/>
  <c r="R159" i="2"/>
  <c r="S145" i="2"/>
  <c r="Q138" i="2"/>
  <c r="R123" i="2"/>
  <c r="S109" i="2"/>
  <c r="T105" i="2"/>
  <c r="Q102" i="2"/>
  <c r="R87" i="2"/>
  <c r="S73" i="2"/>
  <c r="T69" i="2"/>
  <c r="Q66" i="2"/>
  <c r="N47" i="2"/>
  <c r="T41" i="2"/>
  <c r="T29" i="2"/>
  <c r="M142" i="2"/>
  <c r="Z192" i="2"/>
  <c r="AE165" i="2"/>
  <c r="AE65" i="2"/>
  <c r="AI119" i="2"/>
  <c r="AX163" i="2"/>
  <c r="BF178" i="2"/>
  <c r="AT178" i="2"/>
  <c r="X178" i="2"/>
  <c r="M178" i="2"/>
  <c r="BF130" i="2"/>
  <c r="AT130" i="2"/>
  <c r="X130" i="2"/>
  <c r="AI130" i="2"/>
  <c r="BF94" i="2"/>
  <c r="AT94" i="2"/>
  <c r="AI94" i="2"/>
  <c r="X94" i="2"/>
  <c r="M94" i="2"/>
  <c r="BF58" i="2"/>
  <c r="AT58" i="2"/>
  <c r="AI58" i="2"/>
  <c r="X58" i="2"/>
  <c r="M58" i="2"/>
  <c r="BF10" i="2"/>
  <c r="AT10" i="2"/>
  <c r="AI10" i="2"/>
  <c r="X10" i="2"/>
  <c r="M10" i="2"/>
  <c r="BG158" i="2"/>
  <c r="AU158" i="2"/>
  <c r="AJ158" i="2"/>
  <c r="Y158" i="2"/>
  <c r="BG98" i="2"/>
  <c r="AJ98" i="2"/>
  <c r="Y98" i="2"/>
  <c r="AU98" i="2"/>
  <c r="BG62" i="2"/>
  <c r="AU62" i="2"/>
  <c r="Y62" i="2"/>
  <c r="AJ62" i="2"/>
  <c r="BG14" i="2"/>
  <c r="AJ14" i="2"/>
  <c r="AU14" i="2"/>
  <c r="Y14" i="2"/>
  <c r="N14" i="2"/>
  <c r="BH143" i="2"/>
  <c r="AV143" i="2"/>
  <c r="AK143" i="2"/>
  <c r="Z143" i="2"/>
  <c r="O143" i="2"/>
  <c r="BH95" i="2"/>
  <c r="AV95" i="2"/>
  <c r="AK95" i="2"/>
  <c r="Z95" i="2"/>
  <c r="O95" i="2"/>
  <c r="U95" i="2" s="1"/>
  <c r="BH47" i="2"/>
  <c r="AV47" i="2"/>
  <c r="Z47" i="2"/>
  <c r="AK47" i="2"/>
  <c r="BI164" i="2"/>
  <c r="AW164" i="2"/>
  <c r="P164" i="2"/>
  <c r="U164" i="2" s="1"/>
  <c r="B163" i="7" s="1"/>
  <c r="BI116" i="2"/>
  <c r="AW116" i="2"/>
  <c r="AL116" i="2"/>
  <c r="P116" i="2"/>
  <c r="BI80" i="2"/>
  <c r="AW80" i="2"/>
  <c r="AL80" i="2"/>
  <c r="P80" i="2"/>
  <c r="AA80" i="2"/>
  <c r="BI32" i="2"/>
  <c r="AW32" i="2"/>
  <c r="AL32" i="2"/>
  <c r="AA32" i="2"/>
  <c r="BJ161" i="2"/>
  <c r="AX161" i="2"/>
  <c r="AB161" i="2"/>
  <c r="AM161" i="2"/>
  <c r="BJ113" i="2"/>
  <c r="AX113" i="2"/>
  <c r="AM113" i="2"/>
  <c r="AB113" i="2"/>
  <c r="BJ65" i="2"/>
  <c r="AM65" i="2"/>
  <c r="AB65" i="2"/>
  <c r="AX65" i="2"/>
  <c r="BJ29" i="2"/>
  <c r="AM29" i="2"/>
  <c r="AX29" i="2"/>
  <c r="Q29" i="2"/>
  <c r="AB29" i="2"/>
  <c r="BK170" i="2"/>
  <c r="AY170" i="2"/>
  <c r="AC170" i="2"/>
  <c r="R170" i="2"/>
  <c r="AN170" i="2"/>
  <c r="BK110" i="2"/>
  <c r="AY110" i="2"/>
  <c r="AN110" i="2"/>
  <c r="AC110" i="2"/>
  <c r="R110" i="2"/>
  <c r="BK62" i="2"/>
  <c r="AY62" i="2"/>
  <c r="AN62" i="2"/>
  <c r="AC62" i="2"/>
  <c r="R62" i="2"/>
  <c r="BK14" i="2"/>
  <c r="AY14" i="2"/>
  <c r="AC14" i="2"/>
  <c r="AN14" i="2"/>
  <c r="R14" i="2"/>
  <c r="BL167" i="2"/>
  <c r="AO167" i="2"/>
  <c r="AZ167" i="2"/>
  <c r="AD167" i="2"/>
  <c r="S167" i="2"/>
  <c r="BL131" i="2"/>
  <c r="AZ131" i="2"/>
  <c r="AD131" i="2"/>
  <c r="AO131" i="2"/>
  <c r="S131" i="2"/>
  <c r="AZ83" i="2"/>
  <c r="BL83" i="2"/>
  <c r="AO83" i="2"/>
  <c r="AD83" i="2"/>
  <c r="S83" i="2"/>
  <c r="BL59" i="2"/>
  <c r="AZ59" i="2"/>
  <c r="AO59" i="2"/>
  <c r="AD59" i="2"/>
  <c r="S59" i="2"/>
  <c r="BL23" i="2"/>
  <c r="AZ23" i="2"/>
  <c r="AO23" i="2"/>
  <c r="AD23" i="2"/>
  <c r="BA176" i="2"/>
  <c r="AP176" i="2"/>
  <c r="BM176" i="2"/>
  <c r="AE176" i="2"/>
  <c r="BM140" i="2"/>
  <c r="BA140" i="2"/>
  <c r="AE140" i="2"/>
  <c r="AP140" i="2"/>
  <c r="BM92" i="2"/>
  <c r="BA92" i="2"/>
  <c r="AP92" i="2"/>
  <c r="AE92" i="2"/>
  <c r="BM56" i="2"/>
  <c r="BA56" i="2"/>
  <c r="AP56" i="2"/>
  <c r="AE56" i="2"/>
  <c r="BM44" i="2"/>
  <c r="BA44" i="2"/>
  <c r="AE44" i="2"/>
  <c r="AP44" i="2"/>
  <c r="T44" i="2"/>
  <c r="BM8" i="2"/>
  <c r="BA8" i="2"/>
  <c r="AP8" i="2"/>
  <c r="T8" i="2"/>
  <c r="AE8" i="2"/>
  <c r="P32" i="2"/>
  <c r="BF189" i="2"/>
  <c r="AT189" i="2"/>
  <c r="AI189" i="2"/>
  <c r="X189" i="2"/>
  <c r="BF153" i="2"/>
  <c r="AT153" i="2"/>
  <c r="X153" i="2"/>
  <c r="M153" i="2"/>
  <c r="AI153" i="2"/>
  <c r="BF105" i="2"/>
  <c r="AT105" i="2"/>
  <c r="X105" i="2"/>
  <c r="AI105" i="2"/>
  <c r="M105" i="2"/>
  <c r="BF69" i="2"/>
  <c r="AT69" i="2"/>
  <c r="X69" i="2"/>
  <c r="AI69" i="2"/>
  <c r="AT33" i="2"/>
  <c r="AI33" i="2"/>
  <c r="BF33" i="2"/>
  <c r="X33" i="2"/>
  <c r="M33" i="2"/>
  <c r="AU193" i="2"/>
  <c r="BG193" i="2"/>
  <c r="AJ193" i="2"/>
  <c r="N193" i="2"/>
  <c r="Y193" i="2"/>
  <c r="BG133" i="2"/>
  <c r="AU133" i="2"/>
  <c r="AJ133" i="2"/>
  <c r="Y133" i="2"/>
  <c r="N133" i="2"/>
  <c r="BG97" i="2"/>
  <c r="AU97" i="2"/>
  <c r="AJ97" i="2"/>
  <c r="Y97" i="2"/>
  <c r="N97" i="2"/>
  <c r="BG61" i="2"/>
  <c r="AU61" i="2"/>
  <c r="AJ61" i="2"/>
  <c r="N61" i="2"/>
  <c r="BG25" i="2"/>
  <c r="AU25" i="2"/>
  <c r="AJ25" i="2"/>
  <c r="Y25" i="2"/>
  <c r="N25" i="2"/>
  <c r="BH178" i="2"/>
  <c r="AK178" i="2"/>
  <c r="AV178" i="2"/>
  <c r="Z178" i="2"/>
  <c r="O178" i="2"/>
  <c r="BH118" i="2"/>
  <c r="AV118" i="2"/>
  <c r="Z118" i="2"/>
  <c r="AK118" i="2"/>
  <c r="O118" i="2"/>
  <c r="BH94" i="2"/>
  <c r="AV94" i="2"/>
  <c r="AK94" i="2"/>
  <c r="Z94" i="2"/>
  <c r="O94" i="2"/>
  <c r="AV58" i="2"/>
  <c r="AK58" i="2"/>
  <c r="Z58" i="2"/>
  <c r="BH58" i="2"/>
  <c r="O58" i="2"/>
  <c r="AV22" i="2"/>
  <c r="BH22" i="2"/>
  <c r="Z22" i="2"/>
  <c r="O22" i="2"/>
  <c r="AK22" i="2"/>
  <c r="BI175" i="2"/>
  <c r="AL175" i="2"/>
  <c r="AA175" i="2"/>
  <c r="P175" i="2"/>
  <c r="AW175" i="2"/>
  <c r="BI127" i="2"/>
  <c r="AW127" i="2"/>
  <c r="AA127" i="2"/>
  <c r="P127" i="2"/>
  <c r="AL127" i="2"/>
  <c r="BI91" i="2"/>
  <c r="AW91" i="2"/>
  <c r="AA91" i="2"/>
  <c r="AL91" i="2"/>
  <c r="P91" i="2"/>
  <c r="BI55" i="2"/>
  <c r="AW55" i="2"/>
  <c r="AL55" i="2"/>
  <c r="P55" i="2"/>
  <c r="BI19" i="2"/>
  <c r="AW19" i="2"/>
  <c r="AA19" i="2"/>
  <c r="AL19" i="2"/>
  <c r="P19" i="2"/>
  <c r="BJ172" i="2"/>
  <c r="AM172" i="2"/>
  <c r="AB172" i="2"/>
  <c r="AX172" i="2"/>
  <c r="Q172" i="2"/>
  <c r="BJ124" i="2"/>
  <c r="AX124" i="2"/>
  <c r="AM124" i="2"/>
  <c r="AB124" i="2"/>
  <c r="Q124" i="2"/>
  <c r="N110" i="2"/>
  <c r="M190" i="2"/>
  <c r="BF151" i="2"/>
  <c r="AT151" i="2"/>
  <c r="AI151" i="2"/>
  <c r="BF103" i="2"/>
  <c r="AT103" i="2"/>
  <c r="AI103" i="2"/>
  <c r="X103" i="2"/>
  <c r="BF55" i="2"/>
  <c r="AT55" i="2"/>
  <c r="AI55" i="2"/>
  <c r="M55" i="2"/>
  <c r="X55" i="2"/>
  <c r="BF7" i="2"/>
  <c r="AT7" i="2"/>
  <c r="AI7" i="2"/>
  <c r="BG155" i="2"/>
  <c r="AU155" i="2"/>
  <c r="Y155" i="2"/>
  <c r="N155" i="2"/>
  <c r="AJ155" i="2"/>
  <c r="BG83" i="2"/>
  <c r="AU83" i="2"/>
  <c r="AJ83" i="2"/>
  <c r="Y83" i="2"/>
  <c r="N83" i="2"/>
  <c r="BF174" i="2"/>
  <c r="AT174" i="2"/>
  <c r="AI174" i="2"/>
  <c r="M174" i="2"/>
  <c r="X174" i="2"/>
  <c r="BF150" i="2"/>
  <c r="AT150" i="2"/>
  <c r="AI150" i="2"/>
  <c r="M150" i="2"/>
  <c r="U150" i="2" s="1"/>
  <c r="B149" i="7" s="1"/>
  <c r="BF114" i="2"/>
  <c r="AI114" i="2"/>
  <c r="AT114" i="2"/>
  <c r="M114" i="2"/>
  <c r="X114" i="2"/>
  <c r="BF78" i="2"/>
  <c r="AT78" i="2"/>
  <c r="AI78" i="2"/>
  <c r="M78" i="2"/>
  <c r="X78" i="2"/>
  <c r="AT54" i="2"/>
  <c r="AI54" i="2"/>
  <c r="BF54" i="2"/>
  <c r="M54" i="2"/>
  <c r="U54" i="2" s="1"/>
  <c r="B53" i="7" s="1"/>
  <c r="X54" i="2"/>
  <c r="AT18" i="2"/>
  <c r="BF18" i="2"/>
  <c r="AI18" i="2"/>
  <c r="M18" i="2"/>
  <c r="X18" i="2"/>
  <c r="BG190" i="2"/>
  <c r="AU190" i="2"/>
  <c r="AJ190" i="2"/>
  <c r="N190" i="2"/>
  <c r="Y190" i="2"/>
  <c r="BG154" i="2"/>
  <c r="AU154" i="2"/>
  <c r="AJ154" i="2"/>
  <c r="Y154" i="2"/>
  <c r="N154" i="2"/>
  <c r="BG130" i="2"/>
  <c r="AJ130" i="2"/>
  <c r="N130" i="2"/>
  <c r="BG82" i="2"/>
  <c r="AU82" i="2"/>
  <c r="AJ82" i="2"/>
  <c r="Y82" i="2"/>
  <c r="N82" i="2"/>
  <c r="BG46" i="2"/>
  <c r="AU46" i="2"/>
  <c r="AJ46" i="2"/>
  <c r="N46" i="2"/>
  <c r="Y46" i="2"/>
  <c r="BG22" i="2"/>
  <c r="AU22" i="2"/>
  <c r="Y22" i="2"/>
  <c r="AJ22" i="2"/>
  <c r="N22" i="2"/>
  <c r="BH175" i="2"/>
  <c r="AV175" i="2"/>
  <c r="AK175" i="2"/>
  <c r="Z175" i="2"/>
  <c r="BH139" i="2"/>
  <c r="AK139" i="2"/>
  <c r="AV139" i="2"/>
  <c r="Z139" i="2"/>
  <c r="BH103" i="2"/>
  <c r="AV103" i="2"/>
  <c r="AK103" i="2"/>
  <c r="Z103" i="2"/>
  <c r="AV79" i="2"/>
  <c r="BH79" i="2"/>
  <c r="Z79" i="2"/>
  <c r="AK79" i="2"/>
  <c r="BH43" i="2"/>
  <c r="AV43" i="2"/>
  <c r="AK43" i="2"/>
  <c r="Z43" i="2"/>
  <c r="O43" i="2"/>
  <c r="BH7" i="2"/>
  <c r="AV7" i="2"/>
  <c r="Z7" i="2"/>
  <c r="O7" i="2"/>
  <c r="AK7" i="2"/>
  <c r="BI160" i="2"/>
  <c r="AL160" i="2"/>
  <c r="AA160" i="2"/>
  <c r="AW160" i="2"/>
  <c r="P160" i="2"/>
  <c r="BI124" i="2"/>
  <c r="AW124" i="2"/>
  <c r="AA124" i="2"/>
  <c r="AL124" i="2"/>
  <c r="P124" i="2"/>
  <c r="AW88" i="2"/>
  <c r="AL88" i="2"/>
  <c r="AA88" i="2"/>
  <c r="BI88" i="2"/>
  <c r="P88" i="2"/>
  <c r="BI52" i="2"/>
  <c r="AA52" i="2"/>
  <c r="AW52" i="2"/>
  <c r="P52" i="2"/>
  <c r="BI16" i="2"/>
  <c r="AL16" i="2"/>
  <c r="AA16" i="2"/>
  <c r="P16" i="2"/>
  <c r="BJ169" i="2"/>
  <c r="AX169" i="2"/>
  <c r="AM169" i="2"/>
  <c r="AB169" i="2"/>
  <c r="Q169" i="2"/>
  <c r="BJ145" i="2"/>
  <c r="AX145" i="2"/>
  <c r="AM145" i="2"/>
  <c r="AB145" i="2"/>
  <c r="Q145" i="2"/>
  <c r="BJ109" i="2"/>
  <c r="AX109" i="2"/>
  <c r="AB109" i="2"/>
  <c r="Q109" i="2"/>
  <c r="BJ73" i="2"/>
  <c r="AX73" i="2"/>
  <c r="AM73" i="2"/>
  <c r="AB73" i="2"/>
  <c r="Q73" i="2"/>
  <c r="BJ37" i="2"/>
  <c r="AX37" i="2"/>
  <c r="AM37" i="2"/>
  <c r="AB37" i="2"/>
  <c r="BK190" i="2"/>
  <c r="AY190" i="2"/>
  <c r="AN190" i="2"/>
  <c r="AC190" i="2"/>
  <c r="BK166" i="2"/>
  <c r="AY166" i="2"/>
  <c r="AN166" i="2"/>
  <c r="AC166" i="2"/>
  <c r="BK130" i="2"/>
  <c r="AN130" i="2"/>
  <c r="AY130" i="2"/>
  <c r="AC130" i="2"/>
  <c r="BK94" i="2"/>
  <c r="AN94" i="2"/>
  <c r="AC94" i="2"/>
  <c r="AY94" i="2"/>
  <c r="BK70" i="2"/>
  <c r="AY70" i="2"/>
  <c r="AN70" i="2"/>
  <c r="AC70" i="2"/>
  <c r="BK10" i="2"/>
  <c r="AY10" i="2"/>
  <c r="AN10" i="2"/>
  <c r="R10" i="2"/>
  <c r="AC10" i="2"/>
  <c r="BL67" i="2"/>
  <c r="AZ67" i="2"/>
  <c r="AO67" i="2"/>
  <c r="AD67" i="2"/>
  <c r="S67" i="2"/>
  <c r="R166" i="2"/>
  <c r="R130" i="2"/>
  <c r="R94" i="2"/>
  <c r="P46" i="2"/>
  <c r="N23" i="2"/>
  <c r="O8" i="2"/>
  <c r="M91" i="2"/>
  <c r="M45" i="2"/>
  <c r="X90" i="2"/>
  <c r="Z179" i="2"/>
  <c r="AC131" i="2"/>
  <c r="Y76" i="2"/>
  <c r="AD13" i="2"/>
  <c r="AL164" i="2"/>
  <c r="AL34" i="2"/>
  <c r="AT70" i="2"/>
  <c r="BI105" i="2"/>
  <c r="BF154" i="2"/>
  <c r="AT154" i="2"/>
  <c r="AI154" i="2"/>
  <c r="X154" i="2"/>
  <c r="M154" i="2"/>
  <c r="AT106" i="2"/>
  <c r="BF106" i="2"/>
  <c r="AI106" i="2"/>
  <c r="X106" i="2"/>
  <c r="BF46" i="2"/>
  <c r="AI46" i="2"/>
  <c r="X46" i="2"/>
  <c r="AT46" i="2"/>
  <c r="BG4" i="2"/>
  <c r="AU4" i="2"/>
  <c r="Y4" i="2"/>
  <c r="N4" i="2"/>
  <c r="AJ4" i="2"/>
  <c r="BG146" i="2"/>
  <c r="AU146" i="2"/>
  <c r="AJ146" i="2"/>
  <c r="Y146" i="2"/>
  <c r="BG122" i="2"/>
  <c r="AU122" i="2"/>
  <c r="Y122" i="2"/>
  <c r="AJ122" i="2"/>
  <c r="BG86" i="2"/>
  <c r="AU86" i="2"/>
  <c r="AJ86" i="2"/>
  <c r="Y86" i="2"/>
  <c r="BG38" i="2"/>
  <c r="AU38" i="2"/>
  <c r="AJ38" i="2"/>
  <c r="Y38" i="2"/>
  <c r="N38" i="2"/>
  <c r="BH167" i="2"/>
  <c r="AV167" i="2"/>
  <c r="Z167" i="2"/>
  <c r="AK167" i="2"/>
  <c r="O167" i="2"/>
  <c r="BH119" i="2"/>
  <c r="AV119" i="2"/>
  <c r="Z119" i="2"/>
  <c r="AK119" i="2"/>
  <c r="O119" i="2"/>
  <c r="BH71" i="2"/>
  <c r="AV71" i="2"/>
  <c r="Z71" i="2"/>
  <c r="AK71" i="2"/>
  <c r="O71" i="2"/>
  <c r="BH35" i="2"/>
  <c r="AK35" i="2"/>
  <c r="AV35" i="2"/>
  <c r="Z35" i="2"/>
  <c r="BI188" i="2"/>
  <c r="AW188" i="2"/>
  <c r="AA188" i="2"/>
  <c r="P188" i="2"/>
  <c r="U188" i="2" s="1"/>
  <c r="BI176" i="2"/>
  <c r="AW176" i="2"/>
  <c r="AL176" i="2"/>
  <c r="AA176" i="2"/>
  <c r="P176" i="2"/>
  <c r="BI128" i="2"/>
  <c r="AW128" i="2"/>
  <c r="AA128" i="2"/>
  <c r="P128" i="2"/>
  <c r="BI92" i="2"/>
  <c r="AW92" i="2"/>
  <c r="AL92" i="2"/>
  <c r="AA92" i="2"/>
  <c r="P92" i="2"/>
  <c r="BI56" i="2"/>
  <c r="AW56" i="2"/>
  <c r="AL56" i="2"/>
  <c r="AA56" i="2"/>
  <c r="P56" i="2"/>
  <c r="BI8" i="2"/>
  <c r="AW8" i="2"/>
  <c r="AL8" i="2"/>
  <c r="AA8" i="2"/>
  <c r="P8" i="2"/>
  <c r="BJ149" i="2"/>
  <c r="AX149" i="2"/>
  <c r="AM149" i="2"/>
  <c r="AB149" i="2"/>
  <c r="BJ125" i="2"/>
  <c r="AX125" i="2"/>
  <c r="AB125" i="2"/>
  <c r="AM125" i="2"/>
  <c r="BJ77" i="2"/>
  <c r="AX77" i="2"/>
  <c r="AB77" i="2"/>
  <c r="AM77" i="2"/>
  <c r="BJ41" i="2"/>
  <c r="AM41" i="2"/>
  <c r="AX41" i="2"/>
  <c r="Q41" i="2"/>
  <c r="AB41" i="2"/>
  <c r="AY182" i="2"/>
  <c r="BK182" i="2"/>
  <c r="AN182" i="2"/>
  <c r="AC182" i="2"/>
  <c r="R182" i="2"/>
  <c r="AY146" i="2"/>
  <c r="AN146" i="2"/>
  <c r="AC146" i="2"/>
  <c r="R146" i="2"/>
  <c r="BK86" i="2"/>
  <c r="AC86" i="2"/>
  <c r="AN86" i="2"/>
  <c r="R86" i="2"/>
  <c r="BK50" i="2"/>
  <c r="AY50" i="2"/>
  <c r="AN50" i="2"/>
  <c r="AC50" i="2"/>
  <c r="BL191" i="2"/>
  <c r="AO191" i="2"/>
  <c r="AZ191" i="2"/>
  <c r="AD191" i="2"/>
  <c r="S191" i="2"/>
  <c r="BL155" i="2"/>
  <c r="AO155" i="2"/>
  <c r="AD155" i="2"/>
  <c r="AZ155" i="2"/>
  <c r="S155" i="2"/>
  <c r="BL107" i="2"/>
  <c r="AZ107" i="2"/>
  <c r="AD107" i="2"/>
  <c r="S107" i="2"/>
  <c r="U107" i="2" s="1"/>
  <c r="B106" i="7" s="1"/>
  <c r="AO107" i="2"/>
  <c r="BL71" i="2"/>
  <c r="AZ71" i="2"/>
  <c r="AO71" i="2"/>
  <c r="AD71" i="2"/>
  <c r="S71" i="2"/>
  <c r="AZ35" i="2"/>
  <c r="AO35" i="2"/>
  <c r="BL35" i="2"/>
  <c r="S35" i="2"/>
  <c r="AD35" i="2"/>
  <c r="BM188" i="2"/>
  <c r="BA188" i="2"/>
  <c r="AP188" i="2"/>
  <c r="AE188" i="2"/>
  <c r="BM152" i="2"/>
  <c r="BA152" i="2"/>
  <c r="AE152" i="2"/>
  <c r="AP152" i="2"/>
  <c r="BM116" i="2"/>
  <c r="AP116" i="2"/>
  <c r="AE116" i="2"/>
  <c r="BA116" i="2"/>
  <c r="BA68" i="2"/>
  <c r="BM68" i="2"/>
  <c r="AE68" i="2"/>
  <c r="AP68" i="2"/>
  <c r="BA20" i="2"/>
  <c r="BM20" i="2"/>
  <c r="AP20" i="2"/>
  <c r="T20" i="2"/>
  <c r="AE20" i="2"/>
  <c r="BF177" i="2"/>
  <c r="AT177" i="2"/>
  <c r="AI177" i="2"/>
  <c r="X177" i="2"/>
  <c r="M177" i="2"/>
  <c r="BF141" i="2"/>
  <c r="AT141" i="2"/>
  <c r="AI141" i="2"/>
  <c r="X141" i="2"/>
  <c r="M141" i="2"/>
  <c r="BF117" i="2"/>
  <c r="AT117" i="2"/>
  <c r="AI117" i="2"/>
  <c r="X117" i="2"/>
  <c r="M117" i="2"/>
  <c r="BF93" i="2"/>
  <c r="AI93" i="2"/>
  <c r="AT93" i="2"/>
  <c r="X93" i="2"/>
  <c r="M93" i="2"/>
  <c r="AI57" i="2"/>
  <c r="BF57" i="2"/>
  <c r="X57" i="2"/>
  <c r="M57" i="2"/>
  <c r="BF21" i="2"/>
  <c r="AI21" i="2"/>
  <c r="AT21" i="2"/>
  <c r="X21" i="2"/>
  <c r="M21" i="2"/>
  <c r="BG169" i="2"/>
  <c r="AU169" i="2"/>
  <c r="AJ169" i="2"/>
  <c r="N169" i="2"/>
  <c r="BG157" i="2"/>
  <c r="AU157" i="2"/>
  <c r="AJ157" i="2"/>
  <c r="Y157" i="2"/>
  <c r="N157" i="2"/>
  <c r="BG121" i="2"/>
  <c r="AU121" i="2"/>
  <c r="Y121" i="2"/>
  <c r="N121" i="2"/>
  <c r="AU85" i="2"/>
  <c r="BG85" i="2"/>
  <c r="AJ85" i="2"/>
  <c r="N85" i="2"/>
  <c r="Y85" i="2"/>
  <c r="BG49" i="2"/>
  <c r="AU49" i="2"/>
  <c r="N49" i="2"/>
  <c r="BG13" i="2"/>
  <c r="AU13" i="2"/>
  <c r="AJ13" i="2"/>
  <c r="Y13" i="2"/>
  <c r="N13" i="2"/>
  <c r="BH166" i="2"/>
  <c r="AK166" i="2"/>
  <c r="AV166" i="2"/>
  <c r="Z166" i="2"/>
  <c r="O166" i="2"/>
  <c r="BH142" i="2"/>
  <c r="AV142" i="2"/>
  <c r="Z142" i="2"/>
  <c r="AK142" i="2"/>
  <c r="O142" i="2"/>
  <c r="AV106" i="2"/>
  <c r="AK106" i="2"/>
  <c r="BH106" i="2"/>
  <c r="Z106" i="2"/>
  <c r="O106" i="2"/>
  <c r="BH70" i="2"/>
  <c r="AV70" i="2"/>
  <c r="Z70" i="2"/>
  <c r="AK70" i="2"/>
  <c r="O70" i="2"/>
  <c r="BH34" i="2"/>
  <c r="AV34" i="2"/>
  <c r="AK34" i="2"/>
  <c r="Z34" i="2"/>
  <c r="BI187" i="2"/>
  <c r="AL187" i="2"/>
  <c r="AW187" i="2"/>
  <c r="AA187" i="2"/>
  <c r="P187" i="2"/>
  <c r="AW151" i="2"/>
  <c r="BI151" i="2"/>
  <c r="AL151" i="2"/>
  <c r="P151" i="2"/>
  <c r="BI115" i="2"/>
  <c r="AW115" i="2"/>
  <c r="AL115" i="2"/>
  <c r="AA115" i="2"/>
  <c r="P115" i="2"/>
  <c r="AW79" i="2"/>
  <c r="BI79" i="2"/>
  <c r="AL79" i="2"/>
  <c r="P79" i="2"/>
  <c r="BI43" i="2"/>
  <c r="AW43" i="2"/>
  <c r="AA43" i="2"/>
  <c r="AL43" i="2"/>
  <c r="P43" i="2"/>
  <c r="BI7" i="2"/>
  <c r="AW7" i="2"/>
  <c r="AA7" i="2"/>
  <c r="P7" i="2"/>
  <c r="AL7" i="2"/>
  <c r="BJ160" i="2"/>
  <c r="AM160" i="2"/>
  <c r="AX160" i="2"/>
  <c r="AB160" i="2"/>
  <c r="Q160" i="2"/>
  <c r="BJ148" i="2"/>
  <c r="AM148" i="2"/>
  <c r="AX148" i="2"/>
  <c r="AB148" i="2"/>
  <c r="Q148" i="2"/>
  <c r="M106" i="2"/>
  <c r="AC160" i="2"/>
  <c r="Y136" i="2"/>
  <c r="AA55" i="2"/>
  <c r="N182" i="2"/>
  <c r="T152" i="2"/>
  <c r="N146" i="2"/>
  <c r="Q113" i="2"/>
  <c r="S23" i="2"/>
  <c r="AA79" i="2"/>
  <c r="BF163" i="2"/>
  <c r="AT163" i="2"/>
  <c r="AI163" i="2"/>
  <c r="M163" i="2"/>
  <c r="BF115" i="2"/>
  <c r="AT115" i="2"/>
  <c r="AI115" i="2"/>
  <c r="M115" i="2"/>
  <c r="X115" i="2"/>
  <c r="BF67" i="2"/>
  <c r="AT67" i="2"/>
  <c r="BF19" i="2"/>
  <c r="AI19" i="2"/>
  <c r="AT19" i="2"/>
  <c r="M19" i="2"/>
  <c r="BG167" i="2"/>
  <c r="AU167" i="2"/>
  <c r="Y167" i="2"/>
  <c r="AJ167" i="2"/>
  <c r="N167" i="2"/>
  <c r="U167" i="2" s="1"/>
  <c r="B166" i="7" s="1"/>
  <c r="BG107" i="2"/>
  <c r="AU107" i="2"/>
  <c r="AJ107" i="2"/>
  <c r="N107" i="2"/>
  <c r="BF186" i="2"/>
  <c r="AT186" i="2"/>
  <c r="AI186" i="2"/>
  <c r="M186" i="2"/>
  <c r="X186" i="2"/>
  <c r="BF138" i="2"/>
  <c r="AT138" i="2"/>
  <c r="M138" i="2"/>
  <c r="X138" i="2"/>
  <c r="AF138" i="2" s="1"/>
  <c r="BF102" i="2"/>
  <c r="AT102" i="2"/>
  <c r="AI102" i="2"/>
  <c r="M102" i="2"/>
  <c r="U102" i="2" s="1"/>
  <c r="B101" i="7" s="1"/>
  <c r="BF66" i="2"/>
  <c r="AT66" i="2"/>
  <c r="AI66" i="2"/>
  <c r="M66" i="2"/>
  <c r="U66" i="2" s="1"/>
  <c r="B65" i="7" s="1"/>
  <c r="BF30" i="2"/>
  <c r="AT30" i="2"/>
  <c r="AI30" i="2"/>
  <c r="M30" i="2"/>
  <c r="X30" i="2"/>
  <c r="AT6" i="2"/>
  <c r="BF6" i="2"/>
  <c r="AI6" i="2"/>
  <c r="M6" i="2"/>
  <c r="BG166" i="2"/>
  <c r="AJ166" i="2"/>
  <c r="Y166" i="2"/>
  <c r="N166" i="2"/>
  <c r="BG142" i="2"/>
  <c r="AJ142" i="2"/>
  <c r="AU142" i="2"/>
  <c r="Y142" i="2"/>
  <c r="N142" i="2"/>
  <c r="BG118" i="2"/>
  <c r="AU118" i="2"/>
  <c r="AJ118" i="2"/>
  <c r="Y118" i="2"/>
  <c r="N118" i="2"/>
  <c r="BG94" i="2"/>
  <c r="AU94" i="2"/>
  <c r="AJ94" i="2"/>
  <c r="Y94" i="2"/>
  <c r="N94" i="2"/>
  <c r="BG58" i="2"/>
  <c r="AJ58" i="2"/>
  <c r="Y58" i="2"/>
  <c r="AU58" i="2"/>
  <c r="N58" i="2"/>
  <c r="BG10" i="2"/>
  <c r="AU10" i="2"/>
  <c r="Y10" i="2"/>
  <c r="N10" i="2"/>
  <c r="AJ10" i="2"/>
  <c r="BH163" i="2"/>
  <c r="AV163" i="2"/>
  <c r="AK163" i="2"/>
  <c r="Z163" i="2"/>
  <c r="BH127" i="2"/>
  <c r="AV127" i="2"/>
  <c r="Z127" i="2"/>
  <c r="BH91" i="2"/>
  <c r="AV91" i="2"/>
  <c r="Z91" i="2"/>
  <c r="AK91" i="2"/>
  <c r="BH55" i="2"/>
  <c r="AV55" i="2"/>
  <c r="AK55" i="2"/>
  <c r="Z55" i="2"/>
  <c r="BH19" i="2"/>
  <c r="AV19" i="2"/>
  <c r="AK19" i="2"/>
  <c r="O19" i="2"/>
  <c r="Z19" i="2"/>
  <c r="BI172" i="2"/>
  <c r="AW172" i="2"/>
  <c r="AL172" i="2"/>
  <c r="AA172" i="2"/>
  <c r="P172" i="2"/>
  <c r="BI136" i="2"/>
  <c r="AW136" i="2"/>
  <c r="AA136" i="2"/>
  <c r="AL136" i="2"/>
  <c r="P136" i="2"/>
  <c r="BI112" i="2"/>
  <c r="AL112" i="2"/>
  <c r="AW112" i="2"/>
  <c r="AA112" i="2"/>
  <c r="P112" i="2"/>
  <c r="BI76" i="2"/>
  <c r="AW76" i="2"/>
  <c r="AL76" i="2"/>
  <c r="AQ76" i="2" s="1"/>
  <c r="AA76" i="2"/>
  <c r="P76" i="2"/>
  <c r="BI40" i="2"/>
  <c r="AW40" i="2"/>
  <c r="AA40" i="2"/>
  <c r="AL40" i="2"/>
  <c r="BJ193" i="2"/>
  <c r="AX193" i="2"/>
  <c r="AM193" i="2"/>
  <c r="Q193" i="2"/>
  <c r="BJ157" i="2"/>
  <c r="AX157" i="2"/>
  <c r="AM157" i="2"/>
  <c r="Q157" i="2"/>
  <c r="BJ121" i="2"/>
  <c r="AX121" i="2"/>
  <c r="AM121" i="2"/>
  <c r="Q121" i="2"/>
  <c r="BJ97" i="2"/>
  <c r="AX97" i="2"/>
  <c r="AM97" i="2"/>
  <c r="AB97" i="2"/>
  <c r="Q97" i="2"/>
  <c r="BJ61" i="2"/>
  <c r="AM61" i="2"/>
  <c r="AX61" i="2"/>
  <c r="AB61" i="2"/>
  <c r="Q61" i="2"/>
  <c r="BJ25" i="2"/>
  <c r="AX25" i="2"/>
  <c r="AM25" i="2"/>
  <c r="AB25" i="2"/>
  <c r="Q25" i="2"/>
  <c r="BK178" i="2"/>
  <c r="AN178" i="2"/>
  <c r="AY178" i="2"/>
  <c r="AC178" i="2"/>
  <c r="BK142" i="2"/>
  <c r="AY142" i="2"/>
  <c r="AN142" i="2"/>
  <c r="AC142" i="2"/>
  <c r="BK106" i="2"/>
  <c r="AN106" i="2"/>
  <c r="AY106" i="2"/>
  <c r="AC106" i="2"/>
  <c r="AY58" i="2"/>
  <c r="AC58" i="2"/>
  <c r="AN58" i="2"/>
  <c r="BK58" i="2"/>
  <c r="BK34" i="2"/>
  <c r="AY34" i="2"/>
  <c r="AC34" i="2"/>
  <c r="AN34" i="2"/>
  <c r="R34" i="2"/>
  <c r="BL175" i="2"/>
  <c r="AZ175" i="2"/>
  <c r="AO175" i="2"/>
  <c r="S175" i="2"/>
  <c r="BL55" i="2"/>
  <c r="AZ55" i="2"/>
  <c r="AD55" i="2"/>
  <c r="AO55" i="2"/>
  <c r="S55" i="2"/>
  <c r="R191" i="2"/>
  <c r="O188" i="2"/>
  <c r="T176" i="2"/>
  <c r="Q173" i="2"/>
  <c r="N170" i="2"/>
  <c r="R155" i="2"/>
  <c r="O152" i="2"/>
  <c r="T140" i="2"/>
  <c r="Q137" i="2"/>
  <c r="N134" i="2"/>
  <c r="R119" i="2"/>
  <c r="O116" i="2"/>
  <c r="T104" i="2"/>
  <c r="Q101" i="2"/>
  <c r="N98" i="2"/>
  <c r="R83" i="2"/>
  <c r="O80" i="2"/>
  <c r="U80" i="2" s="1"/>
  <c r="B79" i="7" s="1"/>
  <c r="T68" i="2"/>
  <c r="Q65" i="2"/>
  <c r="N62" i="2"/>
  <c r="R50" i="2"/>
  <c r="P21" i="2"/>
  <c r="N15" i="2"/>
  <c r="M130" i="2"/>
  <c r="X127" i="2"/>
  <c r="AE184" i="2"/>
  <c r="AE164" i="2"/>
  <c r="AD140" i="2"/>
  <c r="AC119" i="2"/>
  <c r="AJ181" i="2"/>
  <c r="AL137" i="2"/>
  <c r="AI67" i="2"/>
  <c r="AY160" i="2"/>
  <c r="AZ68" i="2"/>
  <c r="BJ112" i="2"/>
  <c r="AB112" i="2"/>
  <c r="BJ100" i="2"/>
  <c r="AX100" i="2"/>
  <c r="AM100" i="2"/>
  <c r="AB100" i="2"/>
  <c r="BJ88" i="2"/>
  <c r="AX88" i="2"/>
  <c r="AB88" i="2"/>
  <c r="BJ76" i="2"/>
  <c r="AX76" i="2"/>
  <c r="AM76" i="2"/>
  <c r="AB76" i="2"/>
  <c r="BJ64" i="2"/>
  <c r="AX64" i="2"/>
  <c r="AM64" i="2"/>
  <c r="BJ52" i="2"/>
  <c r="AX52" i="2"/>
  <c r="AM52" i="2"/>
  <c r="AB52" i="2"/>
  <c r="Q52" i="2"/>
  <c r="BJ40" i="2"/>
  <c r="AX40" i="2"/>
  <c r="AM40" i="2"/>
  <c r="Q40" i="2"/>
  <c r="AX28" i="2"/>
  <c r="AM28" i="2"/>
  <c r="BJ28" i="2"/>
  <c r="Q28" i="2"/>
  <c r="AX16" i="2"/>
  <c r="AM16" i="2"/>
  <c r="BJ16" i="2"/>
  <c r="Q16" i="2"/>
  <c r="BK193" i="2"/>
  <c r="AY193" i="2"/>
  <c r="AN193" i="2"/>
  <c r="BK181" i="2"/>
  <c r="AY181" i="2"/>
  <c r="AN181" i="2"/>
  <c r="AY169" i="2"/>
  <c r="AN169" i="2"/>
  <c r="AC169" i="2"/>
  <c r="BK169" i="2"/>
  <c r="BK157" i="2"/>
  <c r="AN157" i="2"/>
  <c r="AY157" i="2"/>
  <c r="AC157" i="2"/>
  <c r="BK145" i="2"/>
  <c r="AN145" i="2"/>
  <c r="AY145" i="2"/>
  <c r="AC145" i="2"/>
  <c r="BK133" i="2"/>
  <c r="AN133" i="2"/>
  <c r="AY133" i="2"/>
  <c r="AC133" i="2"/>
  <c r="BK121" i="2"/>
  <c r="AN121" i="2"/>
  <c r="AC121" i="2"/>
  <c r="AY121" i="2"/>
  <c r="BK109" i="2"/>
  <c r="AN109" i="2"/>
  <c r="AC109" i="2"/>
  <c r="AY109" i="2"/>
  <c r="BK97" i="2"/>
  <c r="AN97" i="2"/>
  <c r="AC97" i="2"/>
  <c r="AY97" i="2"/>
  <c r="BK85" i="2"/>
  <c r="AY85" i="2"/>
  <c r="AN85" i="2"/>
  <c r="AC85" i="2"/>
  <c r="BK73" i="2"/>
  <c r="AN73" i="2"/>
  <c r="AY73" i="2"/>
  <c r="AC73" i="2"/>
  <c r="BK61" i="2"/>
  <c r="AN61" i="2"/>
  <c r="AC61" i="2"/>
  <c r="AY61" i="2"/>
  <c r="BK49" i="2"/>
  <c r="AN49" i="2"/>
  <c r="AY49" i="2"/>
  <c r="AC49" i="2"/>
  <c r="AY37" i="2"/>
  <c r="BK37" i="2"/>
  <c r="AC37" i="2"/>
  <c r="BK25" i="2"/>
  <c r="AY25" i="2"/>
  <c r="AN25" i="2"/>
  <c r="BK13" i="2"/>
  <c r="AY13" i="2"/>
  <c r="AN13" i="2"/>
  <c r="BL190" i="2"/>
  <c r="AZ190" i="2"/>
  <c r="AD190" i="2"/>
  <c r="BL178" i="2"/>
  <c r="AZ178" i="2"/>
  <c r="AD178" i="2"/>
  <c r="BL166" i="2"/>
  <c r="AZ166" i="2"/>
  <c r="AO166" i="2"/>
  <c r="BL154" i="2"/>
  <c r="AZ154" i="2"/>
  <c r="AO154" i="2"/>
  <c r="AD154" i="2"/>
  <c r="BL142" i="2"/>
  <c r="AZ142" i="2"/>
  <c r="AD142" i="2"/>
  <c r="BL130" i="2"/>
  <c r="AZ130" i="2"/>
  <c r="AO130" i="2"/>
  <c r="BL118" i="2"/>
  <c r="AZ118" i="2"/>
  <c r="AO118" i="2"/>
  <c r="BL106" i="2"/>
  <c r="AO106" i="2"/>
  <c r="AZ106" i="2"/>
  <c r="AD106" i="2"/>
  <c r="BL94" i="2"/>
  <c r="AO94" i="2"/>
  <c r="AZ94" i="2"/>
  <c r="AD94" i="2"/>
  <c r="BL82" i="2"/>
  <c r="AO82" i="2"/>
  <c r="AZ82" i="2"/>
  <c r="AD82" i="2"/>
  <c r="BL70" i="2"/>
  <c r="AO70" i="2"/>
  <c r="AZ70" i="2"/>
  <c r="AD70" i="2"/>
  <c r="BL46" i="2"/>
  <c r="AZ46" i="2"/>
  <c r="AD46" i="2"/>
  <c r="AO46" i="2"/>
  <c r="BL34" i="2"/>
  <c r="AZ34" i="2"/>
  <c r="AD34" i="2"/>
  <c r="AO34" i="2"/>
  <c r="S34" i="2"/>
  <c r="BL22" i="2"/>
  <c r="AZ22" i="2"/>
  <c r="AD22" i="2"/>
  <c r="AO22" i="2"/>
  <c r="S22" i="2"/>
  <c r="BL10" i="2"/>
  <c r="AZ10" i="2"/>
  <c r="AO10" i="2"/>
  <c r="AD10" i="2"/>
  <c r="S10" i="2"/>
  <c r="BM187" i="2"/>
  <c r="BA187" i="2"/>
  <c r="BM175" i="2"/>
  <c r="BA175" i="2"/>
  <c r="AP175" i="2"/>
  <c r="BA163" i="2"/>
  <c r="BM163" i="2"/>
  <c r="AP163" i="2"/>
  <c r="BM151" i="2"/>
  <c r="AP151" i="2"/>
  <c r="BA151" i="2"/>
  <c r="AE151" i="2"/>
  <c r="BM139" i="2"/>
  <c r="BA139" i="2"/>
  <c r="AP139" i="2"/>
  <c r="BM127" i="2"/>
  <c r="AP127" i="2"/>
  <c r="BA127" i="2"/>
  <c r="BM115" i="2"/>
  <c r="BA115" i="2"/>
  <c r="AP115" i="2"/>
  <c r="BM103" i="2"/>
  <c r="BA103" i="2"/>
  <c r="AP103" i="2"/>
  <c r="BM91" i="2"/>
  <c r="BA91" i="2"/>
  <c r="AP91" i="2"/>
  <c r="AE91" i="2"/>
  <c r="BM79" i="2"/>
  <c r="AP79" i="2"/>
  <c r="BA79" i="2"/>
  <c r="AE79" i="2"/>
  <c r="BM67" i="2"/>
  <c r="BA67" i="2"/>
  <c r="AP67" i="2"/>
  <c r="AE67" i="2"/>
  <c r="BM55" i="2"/>
  <c r="BA55" i="2"/>
  <c r="AE55" i="2"/>
  <c r="AP55" i="2"/>
  <c r="BM43" i="2"/>
  <c r="BA43" i="2"/>
  <c r="AP43" i="2"/>
  <c r="AE43" i="2"/>
  <c r="T43" i="2"/>
  <c r="BM31" i="2"/>
  <c r="BA31" i="2"/>
  <c r="AP31" i="2"/>
  <c r="AE31" i="2"/>
  <c r="T31" i="2"/>
  <c r="BM19" i="2"/>
  <c r="BA19" i="2"/>
  <c r="AP19" i="2"/>
  <c r="T19" i="2"/>
  <c r="BM7" i="2"/>
  <c r="BA7" i="2"/>
  <c r="AP7" i="2"/>
  <c r="AE7" i="2"/>
  <c r="T7" i="2"/>
  <c r="R193" i="2"/>
  <c r="R181" i="2"/>
  <c r="R169" i="2"/>
  <c r="R157" i="2"/>
  <c r="R145" i="2"/>
  <c r="R133" i="2"/>
  <c r="R121" i="2"/>
  <c r="R109" i="2"/>
  <c r="R97" i="2"/>
  <c r="R85" i="2"/>
  <c r="R73" i="2"/>
  <c r="R61" i="2"/>
  <c r="M65" i="2"/>
  <c r="AE115" i="2"/>
  <c r="BF188" i="2"/>
  <c r="AI188" i="2"/>
  <c r="BF176" i="2"/>
  <c r="AT176" i="2"/>
  <c r="AI176" i="2"/>
  <c r="BF164" i="2"/>
  <c r="AT164" i="2"/>
  <c r="AI164" i="2"/>
  <c r="BF152" i="2"/>
  <c r="AT152" i="2"/>
  <c r="AI152" i="2"/>
  <c r="BF140" i="2"/>
  <c r="AT140" i="2"/>
  <c r="BF128" i="2"/>
  <c r="AT128" i="2"/>
  <c r="AI128" i="2"/>
  <c r="BF116" i="2"/>
  <c r="AT116" i="2"/>
  <c r="AI116" i="2"/>
  <c r="BF104" i="2"/>
  <c r="AT104" i="2"/>
  <c r="AI104" i="2"/>
  <c r="BF92" i="2"/>
  <c r="AI92" i="2"/>
  <c r="AT92" i="2"/>
  <c r="BF80" i="2"/>
  <c r="AT80" i="2"/>
  <c r="AI80" i="2"/>
  <c r="BF68" i="2"/>
  <c r="AT68" i="2"/>
  <c r="AI68" i="2"/>
  <c r="BF56" i="2"/>
  <c r="AT56" i="2"/>
  <c r="AI56" i="2"/>
  <c r="BF44" i="2"/>
  <c r="AI44" i="2"/>
  <c r="BF32" i="2"/>
  <c r="AT32" i="2"/>
  <c r="AI32" i="2"/>
  <c r="BF20" i="2"/>
  <c r="AI20" i="2"/>
  <c r="AT20" i="2"/>
  <c r="BF8" i="2"/>
  <c r="AT8" i="2"/>
  <c r="AI8" i="2"/>
  <c r="BG192" i="2"/>
  <c r="AU192" i="2"/>
  <c r="AJ192" i="2"/>
  <c r="BG180" i="2"/>
  <c r="AU180" i="2"/>
  <c r="AJ180" i="2"/>
  <c r="BG168" i="2"/>
  <c r="AU168" i="2"/>
  <c r="AJ168" i="2"/>
  <c r="BG156" i="2"/>
  <c r="AJ156" i="2"/>
  <c r="Y156" i="2"/>
  <c r="AU144" i="2"/>
  <c r="AJ144" i="2"/>
  <c r="BG144" i="2"/>
  <c r="BG132" i="2"/>
  <c r="AJ132" i="2"/>
  <c r="AU132" i="2"/>
  <c r="Y132" i="2"/>
  <c r="BG120" i="2"/>
  <c r="AU120" i="2"/>
  <c r="AJ120" i="2"/>
  <c r="Y120" i="2"/>
  <c r="BG108" i="2"/>
  <c r="AJ108" i="2"/>
  <c r="AU108" i="2"/>
  <c r="Y108" i="2"/>
  <c r="BG96" i="2"/>
  <c r="AJ96" i="2"/>
  <c r="AU96" i="2"/>
  <c r="Y96" i="2"/>
  <c r="BG84" i="2"/>
  <c r="AU84" i="2"/>
  <c r="AJ84" i="2"/>
  <c r="Y84" i="2"/>
  <c r="BG72" i="2"/>
  <c r="AU72" i="2"/>
  <c r="AJ72" i="2"/>
  <c r="Y72" i="2"/>
  <c r="BG60" i="2"/>
  <c r="AU60" i="2"/>
  <c r="AJ60" i="2"/>
  <c r="Y60" i="2"/>
  <c r="BG48" i="2"/>
  <c r="AU48" i="2"/>
  <c r="AJ48" i="2"/>
  <c r="Y48" i="2"/>
  <c r="BG36" i="2"/>
  <c r="AJ36" i="2"/>
  <c r="AU36" i="2"/>
  <c r="BG24" i="2"/>
  <c r="AJ24" i="2"/>
  <c r="AU24" i="2"/>
  <c r="N24" i="2"/>
  <c r="BG12" i="2"/>
  <c r="AJ12" i="2"/>
  <c r="AU12" i="2"/>
  <c r="Y12" i="2"/>
  <c r="N12" i="2"/>
  <c r="BH189" i="2"/>
  <c r="AV189" i="2"/>
  <c r="AK189" i="2"/>
  <c r="Z189" i="2"/>
  <c r="BH177" i="2"/>
  <c r="AV177" i="2"/>
  <c r="AK177" i="2"/>
  <c r="Z177" i="2"/>
  <c r="AV165" i="2"/>
  <c r="BH165" i="2"/>
  <c r="Z165" i="2"/>
  <c r="AK165" i="2"/>
  <c r="BH153" i="2"/>
  <c r="AV153" i="2"/>
  <c r="Z153" i="2"/>
  <c r="BH141" i="2"/>
  <c r="AV141" i="2"/>
  <c r="AK141" i="2"/>
  <c r="BH129" i="2"/>
  <c r="AV129" i="2"/>
  <c r="AK129" i="2"/>
  <c r="BH117" i="2"/>
  <c r="AV117" i="2"/>
  <c r="AK117" i="2"/>
  <c r="BH105" i="2"/>
  <c r="AK105" i="2"/>
  <c r="AV105" i="2"/>
  <c r="BH93" i="2"/>
  <c r="AV93" i="2"/>
  <c r="AK93" i="2"/>
  <c r="BH81" i="2"/>
  <c r="AK81" i="2"/>
  <c r="AV81" i="2"/>
  <c r="Z81" i="2"/>
  <c r="BH69" i="2"/>
  <c r="AK69" i="2"/>
  <c r="AV69" i="2"/>
  <c r="BH57" i="2"/>
  <c r="AV57" i="2"/>
  <c r="AK57" i="2"/>
  <c r="BH45" i="2"/>
  <c r="AV45" i="2"/>
  <c r="Z45" i="2"/>
  <c r="AK45" i="2"/>
  <c r="AK33" i="2"/>
  <c r="AV33" i="2"/>
  <c r="Z33" i="2"/>
  <c r="BH33" i="2"/>
  <c r="BH21" i="2"/>
  <c r="AV21" i="2"/>
  <c r="Z21" i="2"/>
  <c r="AK21" i="2"/>
  <c r="BH9" i="2"/>
  <c r="AV9" i="2"/>
  <c r="Z9" i="2"/>
  <c r="BI186" i="2"/>
  <c r="AW186" i="2"/>
  <c r="BI174" i="2"/>
  <c r="AW174" i="2"/>
  <c r="AL174" i="2"/>
  <c r="BI162" i="2"/>
  <c r="AW162" i="2"/>
  <c r="AL162" i="2"/>
  <c r="BI150" i="2"/>
  <c r="AL150" i="2"/>
  <c r="AW150" i="2"/>
  <c r="BI138" i="2"/>
  <c r="AW138" i="2"/>
  <c r="AL138" i="2"/>
  <c r="BI126" i="2"/>
  <c r="AL126" i="2"/>
  <c r="AW126" i="2"/>
  <c r="AA126" i="2"/>
  <c r="BI114" i="2"/>
  <c r="AW114" i="2"/>
  <c r="AL114" i="2"/>
  <c r="BI102" i="2"/>
  <c r="AL102" i="2"/>
  <c r="AW102" i="2"/>
  <c r="BI90" i="2"/>
  <c r="AL90" i="2"/>
  <c r="AW90" i="2"/>
  <c r="BI78" i="2"/>
  <c r="AW78" i="2"/>
  <c r="AL78" i="2"/>
  <c r="BI66" i="2"/>
  <c r="AW66" i="2"/>
  <c r="AL66" i="2"/>
  <c r="AA66" i="2"/>
  <c r="AW54" i="2"/>
  <c r="AL54" i="2"/>
  <c r="BI54" i="2"/>
  <c r="BI42" i="2"/>
  <c r="AW42" i="2"/>
  <c r="AA42" i="2"/>
  <c r="BI30" i="2"/>
  <c r="AW30" i="2"/>
  <c r="BI18" i="2"/>
  <c r="AW18" i="2"/>
  <c r="AL18" i="2"/>
  <c r="AA18" i="2"/>
  <c r="BI6" i="2"/>
  <c r="AW6" i="2"/>
  <c r="AL6" i="2"/>
  <c r="BJ183" i="2"/>
  <c r="AX183" i="2"/>
  <c r="AM183" i="2"/>
  <c r="AX171" i="2"/>
  <c r="BJ171" i="2"/>
  <c r="AM171" i="2"/>
  <c r="AB171" i="2"/>
  <c r="BJ159" i="2"/>
  <c r="AX159" i="2"/>
  <c r="AM159" i="2"/>
  <c r="AB159" i="2"/>
  <c r="BJ147" i="2"/>
  <c r="AX147" i="2"/>
  <c r="AM147" i="2"/>
  <c r="BJ135" i="2"/>
  <c r="AX135" i="2"/>
  <c r="AM135" i="2"/>
  <c r="AB135" i="2"/>
  <c r="AX123" i="2"/>
  <c r="BJ123" i="2"/>
  <c r="AM123" i="2"/>
  <c r="AB123" i="2"/>
  <c r="BJ111" i="2"/>
  <c r="AX111" i="2"/>
  <c r="AB111" i="2"/>
  <c r="BJ99" i="2"/>
  <c r="AX99" i="2"/>
  <c r="AB99" i="2"/>
  <c r="BJ87" i="2"/>
  <c r="AX87" i="2"/>
  <c r="AM87" i="2"/>
  <c r="AB87" i="2"/>
  <c r="BJ75" i="2"/>
  <c r="AX75" i="2"/>
  <c r="AM75" i="2"/>
  <c r="AB75" i="2"/>
  <c r="BJ63" i="2"/>
  <c r="AX63" i="2"/>
  <c r="AM63" i="2"/>
  <c r="AB63" i="2"/>
  <c r="BJ51" i="2"/>
  <c r="AX51" i="2"/>
  <c r="AM51" i="2"/>
  <c r="BJ39" i="2"/>
  <c r="AX39" i="2"/>
  <c r="AM39" i="2"/>
  <c r="BJ27" i="2"/>
  <c r="AX27" i="2"/>
  <c r="AM27" i="2"/>
  <c r="AB27" i="2"/>
  <c r="Q27" i="2"/>
  <c r="BJ15" i="2"/>
  <c r="AX15" i="2"/>
  <c r="AM15" i="2"/>
  <c r="Q15" i="2"/>
  <c r="BK192" i="2"/>
  <c r="AY192" i="2"/>
  <c r="AN192" i="2"/>
  <c r="AC192" i="2"/>
  <c r="BK180" i="2"/>
  <c r="AY180" i="2"/>
  <c r="AN180" i="2"/>
  <c r="AC180" i="2"/>
  <c r="BK168" i="2"/>
  <c r="AY168" i="2"/>
  <c r="AY156" i="2"/>
  <c r="BK156" i="2"/>
  <c r="AN156" i="2"/>
  <c r="BK144" i="2"/>
  <c r="AY144" i="2"/>
  <c r="AN144" i="2"/>
  <c r="AC144" i="2"/>
  <c r="BK132" i="2"/>
  <c r="AY132" i="2"/>
  <c r="AN132" i="2"/>
  <c r="AC132" i="2"/>
  <c r="BK120" i="2"/>
  <c r="AY120" i="2"/>
  <c r="AN120" i="2"/>
  <c r="AC120" i="2"/>
  <c r="BK108" i="2"/>
  <c r="AY108" i="2"/>
  <c r="AN108" i="2"/>
  <c r="BK96" i="2"/>
  <c r="AY96" i="2"/>
  <c r="AN96" i="2"/>
  <c r="BK84" i="2"/>
  <c r="AY84" i="2"/>
  <c r="AN84" i="2"/>
  <c r="BK72" i="2"/>
  <c r="AY72" i="2"/>
  <c r="AN72" i="2"/>
  <c r="BK60" i="2"/>
  <c r="AY60" i="2"/>
  <c r="AN60" i="2"/>
  <c r="AC60" i="2"/>
  <c r="BK48" i="2"/>
  <c r="AN48" i="2"/>
  <c r="AY48" i="2"/>
  <c r="AC48" i="2"/>
  <c r="BK36" i="2"/>
  <c r="AN36" i="2"/>
  <c r="AY36" i="2"/>
  <c r="AC36" i="2"/>
  <c r="BK24" i="2"/>
  <c r="AY24" i="2"/>
  <c r="AN24" i="2"/>
  <c r="AC24" i="2"/>
  <c r="BK12" i="2"/>
  <c r="AY12" i="2"/>
  <c r="AN12" i="2"/>
  <c r="AC12" i="2"/>
  <c r="BL189" i="2"/>
  <c r="AZ189" i="2"/>
  <c r="AO189" i="2"/>
  <c r="BL177" i="2"/>
  <c r="AZ177" i="2"/>
  <c r="AZ165" i="2"/>
  <c r="BL165" i="2"/>
  <c r="BL153" i="2"/>
  <c r="AZ153" i="2"/>
  <c r="AO153" i="2"/>
  <c r="BL141" i="2"/>
  <c r="AZ141" i="2"/>
  <c r="AO141" i="2"/>
  <c r="AZ129" i="2"/>
  <c r="BL129" i="2"/>
  <c r="AO129" i="2"/>
  <c r="AD129" i="2"/>
  <c r="BL117" i="2"/>
  <c r="AZ117" i="2"/>
  <c r="AO117" i="2"/>
  <c r="AD117" i="2"/>
  <c r="BL105" i="2"/>
  <c r="AZ105" i="2"/>
  <c r="AD105" i="2"/>
  <c r="AO105" i="2"/>
  <c r="BL93" i="2"/>
  <c r="AZ93" i="2"/>
  <c r="AO93" i="2"/>
  <c r="BL81" i="2"/>
  <c r="AZ81" i="2"/>
  <c r="AO81" i="2"/>
  <c r="BL69" i="2"/>
  <c r="AZ69" i="2"/>
  <c r="AO69" i="2"/>
  <c r="BL57" i="2"/>
  <c r="AZ57" i="2"/>
  <c r="AO57" i="2"/>
  <c r="BL45" i="2"/>
  <c r="AZ45" i="2"/>
  <c r="AO45" i="2"/>
  <c r="BL33" i="2"/>
  <c r="AO33" i="2"/>
  <c r="BL21" i="2"/>
  <c r="AO21" i="2"/>
  <c r="AZ21" i="2"/>
  <c r="AD21" i="2"/>
  <c r="BL9" i="2"/>
  <c r="AZ9" i="2"/>
  <c r="AO9" i="2"/>
  <c r="AD9" i="2"/>
  <c r="BA174" i="2"/>
  <c r="BM174" i="2"/>
  <c r="BM162" i="2"/>
  <c r="AP162" i="2"/>
  <c r="BA150" i="2"/>
  <c r="BM150" i="2"/>
  <c r="AP150" i="2"/>
  <c r="AE150" i="2"/>
  <c r="BM138" i="2"/>
  <c r="AP138" i="2"/>
  <c r="AE138" i="2"/>
  <c r="BM126" i="2"/>
  <c r="BA126" i="2"/>
  <c r="AP126" i="2"/>
  <c r="AE126" i="2"/>
  <c r="BM114" i="2"/>
  <c r="BA114" i="2"/>
  <c r="AE114" i="2"/>
  <c r="AP114" i="2"/>
  <c r="BM102" i="2"/>
  <c r="BA102" i="2"/>
  <c r="AE102" i="2"/>
  <c r="AP102" i="2"/>
  <c r="BM90" i="2"/>
  <c r="BA90" i="2"/>
  <c r="AP90" i="2"/>
  <c r="AE90" i="2"/>
  <c r="BM78" i="2"/>
  <c r="BA78" i="2"/>
  <c r="AP78" i="2"/>
  <c r="AE78" i="2"/>
  <c r="BM66" i="2"/>
  <c r="BA66" i="2"/>
  <c r="AE66" i="2"/>
  <c r="AP66" i="2"/>
  <c r="BM54" i="2"/>
  <c r="BA54" i="2"/>
  <c r="AP54" i="2"/>
  <c r="AE54" i="2"/>
  <c r="BM42" i="2"/>
  <c r="BA42" i="2"/>
  <c r="AP42" i="2"/>
  <c r="AE42" i="2"/>
  <c r="BM30" i="2"/>
  <c r="BA30" i="2"/>
  <c r="AP30" i="2"/>
  <c r="T30" i="2"/>
  <c r="BM18" i="2"/>
  <c r="AP18" i="2"/>
  <c r="BA18" i="2"/>
  <c r="T18" i="2"/>
  <c r="BM6" i="2"/>
  <c r="BA6" i="2"/>
  <c r="AP6" i="2"/>
  <c r="AE6" i="2"/>
  <c r="T6" i="2"/>
  <c r="O147" i="2"/>
  <c r="T112" i="2"/>
  <c r="T88" i="2"/>
  <c r="S46" i="2"/>
  <c r="N42" i="2"/>
  <c r="Q39" i="2"/>
  <c r="M125" i="2"/>
  <c r="M104" i="2"/>
  <c r="M64" i="2"/>
  <c r="X164" i="2"/>
  <c r="X20" i="2"/>
  <c r="AE192" i="2"/>
  <c r="AD189" i="2"/>
  <c r="AE174" i="2"/>
  <c r="AA150" i="2"/>
  <c r="AD130" i="2"/>
  <c r="Z105" i="2"/>
  <c r="AD69" i="2"/>
  <c r="AB64" i="2"/>
  <c r="AA54" i="2"/>
  <c r="AL186" i="2"/>
  <c r="AO178" i="2"/>
  <c r="AM153" i="2"/>
  <c r="BA162" i="2"/>
  <c r="AZ86" i="2"/>
  <c r="BA124" i="2"/>
  <c r="AP124" i="2"/>
  <c r="BM124" i="2"/>
  <c r="AE124" i="2"/>
  <c r="BM76" i="2"/>
  <c r="BA76" i="2"/>
  <c r="AP76" i="2"/>
  <c r="AE76" i="2"/>
  <c r="AF76" i="2" s="1"/>
  <c r="BM28" i="2"/>
  <c r="BA28" i="2"/>
  <c r="AE28" i="2"/>
  <c r="BF185" i="2"/>
  <c r="AT185" i="2"/>
  <c r="AI185" i="2"/>
  <c r="BF137" i="2"/>
  <c r="AT137" i="2"/>
  <c r="AI137" i="2"/>
  <c r="BF101" i="2"/>
  <c r="AT101" i="2"/>
  <c r="AI101" i="2"/>
  <c r="AQ101" i="2" s="1"/>
  <c r="BF53" i="2"/>
  <c r="AI53" i="2"/>
  <c r="BF5" i="2"/>
  <c r="AT5" i="2"/>
  <c r="AI5" i="2"/>
  <c r="BG153" i="2"/>
  <c r="AJ153" i="2"/>
  <c r="AU153" i="2"/>
  <c r="Y153" i="2"/>
  <c r="BG105" i="2"/>
  <c r="AJ105" i="2"/>
  <c r="AU105" i="2"/>
  <c r="BG57" i="2"/>
  <c r="AU57" i="2"/>
  <c r="AJ57" i="2"/>
  <c r="BG21" i="2"/>
  <c r="AU21" i="2"/>
  <c r="AJ21" i="2"/>
  <c r="Y21" i="2"/>
  <c r="N21" i="2"/>
  <c r="BH162" i="2"/>
  <c r="AV162" i="2"/>
  <c r="AK162" i="2"/>
  <c r="Z162" i="2"/>
  <c r="BH114" i="2"/>
  <c r="AV114" i="2"/>
  <c r="AK114" i="2"/>
  <c r="AV78" i="2"/>
  <c r="AK78" i="2"/>
  <c r="BH78" i="2"/>
  <c r="Z78" i="2"/>
  <c r="BH30" i="2"/>
  <c r="AV30" i="2"/>
  <c r="Z30" i="2"/>
  <c r="O30" i="2"/>
  <c r="BI171" i="2"/>
  <c r="AL171" i="2"/>
  <c r="AA171" i="2"/>
  <c r="AW171" i="2"/>
  <c r="BI135" i="2"/>
  <c r="AW135" i="2"/>
  <c r="AL135" i="2"/>
  <c r="AA135" i="2"/>
  <c r="BI87" i="2"/>
  <c r="AW87" i="2"/>
  <c r="AL87" i="2"/>
  <c r="AA87" i="2"/>
  <c r="BI27" i="2"/>
  <c r="AW27" i="2"/>
  <c r="AL27" i="2"/>
  <c r="AA27" i="2"/>
  <c r="BJ168" i="2"/>
  <c r="AX168" i="2"/>
  <c r="AM168" i="2"/>
  <c r="BJ108" i="2"/>
  <c r="AX108" i="2"/>
  <c r="AM108" i="2"/>
  <c r="BJ60" i="2"/>
  <c r="AX60" i="2"/>
  <c r="AM60" i="2"/>
  <c r="BJ12" i="2"/>
  <c r="AX12" i="2"/>
  <c r="AM12" i="2"/>
  <c r="AB12" i="2"/>
  <c r="Q12" i="2"/>
  <c r="BK165" i="2"/>
  <c r="AY165" i="2"/>
  <c r="AC165" i="2"/>
  <c r="AY117" i="2"/>
  <c r="BK117" i="2"/>
  <c r="AC117" i="2"/>
  <c r="AN117" i="2"/>
  <c r="AY69" i="2"/>
  <c r="BK69" i="2"/>
  <c r="AN69" i="2"/>
  <c r="BK33" i="2"/>
  <c r="AY33" i="2"/>
  <c r="AN33" i="2"/>
  <c r="AC33" i="2"/>
  <c r="R33" i="2"/>
  <c r="BL174" i="2"/>
  <c r="AZ174" i="2"/>
  <c r="BL138" i="2"/>
  <c r="AD138" i="2"/>
  <c r="AO138" i="2"/>
  <c r="AZ138" i="2"/>
  <c r="BL90" i="2"/>
  <c r="AZ90" i="2"/>
  <c r="AD90" i="2"/>
  <c r="BL42" i="2"/>
  <c r="AZ42" i="2"/>
  <c r="AO42" i="2"/>
  <c r="AD42" i="2"/>
  <c r="BL6" i="2"/>
  <c r="AZ6" i="2"/>
  <c r="AO6" i="2"/>
  <c r="AD6" i="2"/>
  <c r="BM159" i="2"/>
  <c r="BA159" i="2"/>
  <c r="BM111" i="2"/>
  <c r="BA111" i="2"/>
  <c r="AP111" i="2"/>
  <c r="AE111" i="2"/>
  <c r="BA75" i="2"/>
  <c r="BM75" i="2"/>
  <c r="AP75" i="2"/>
  <c r="BA15" i="2"/>
  <c r="AP15" i="2"/>
  <c r="BM15" i="2"/>
  <c r="AE15" i="2"/>
  <c r="T15" i="2"/>
  <c r="T175" i="2"/>
  <c r="R117" i="2"/>
  <c r="T103" i="2"/>
  <c r="T91" i="2"/>
  <c r="T79" i="2"/>
  <c r="T67" i="2"/>
  <c r="T55" i="2"/>
  <c r="X17" i="2"/>
  <c r="Z186" i="2"/>
  <c r="AF186" i="2" s="1"/>
  <c r="AT184" i="2"/>
  <c r="BF184" i="2"/>
  <c r="AI184" i="2"/>
  <c r="X184" i="2"/>
  <c r="AT172" i="2"/>
  <c r="BF172" i="2"/>
  <c r="AI172" i="2"/>
  <c r="X172" i="2"/>
  <c r="BF160" i="2"/>
  <c r="AT160" i="2"/>
  <c r="AI160" i="2"/>
  <c r="X160" i="2"/>
  <c r="AF160" i="2" s="1"/>
  <c r="AT148" i="2"/>
  <c r="BF148" i="2"/>
  <c r="AI148" i="2"/>
  <c r="X148" i="2"/>
  <c r="AI136" i="2"/>
  <c r="AT136" i="2"/>
  <c r="X136" i="2"/>
  <c r="AT124" i="2"/>
  <c r="BF124" i="2"/>
  <c r="AI124" i="2"/>
  <c r="X124" i="2"/>
  <c r="AI112" i="2"/>
  <c r="BF112" i="2"/>
  <c r="X112" i="2"/>
  <c r="BF100" i="2"/>
  <c r="AT100" i="2"/>
  <c r="AI100" i="2"/>
  <c r="X100" i="2"/>
  <c r="BF88" i="2"/>
  <c r="AT88" i="2"/>
  <c r="AI88" i="2"/>
  <c r="X88" i="2"/>
  <c r="BF76" i="2"/>
  <c r="AT76" i="2"/>
  <c r="X76" i="2"/>
  <c r="BF64" i="2"/>
  <c r="AT64" i="2"/>
  <c r="X64" i="2"/>
  <c r="BF52" i="2"/>
  <c r="AT52" i="2"/>
  <c r="AI52" i="2"/>
  <c r="X52" i="2"/>
  <c r="BF40" i="2"/>
  <c r="AI40" i="2"/>
  <c r="AT40" i="2"/>
  <c r="X40" i="2"/>
  <c r="BF28" i="2"/>
  <c r="AT28" i="2"/>
  <c r="AI28" i="2"/>
  <c r="X28" i="2"/>
  <c r="BF16" i="2"/>
  <c r="AT16" i="2"/>
  <c r="AI16" i="2"/>
  <c r="X16" i="2"/>
  <c r="BM4" i="2"/>
  <c r="AP4" i="2"/>
  <c r="BA4" i="2"/>
  <c r="BG176" i="2"/>
  <c r="AU176" i="2"/>
  <c r="AJ176" i="2"/>
  <c r="BG164" i="2"/>
  <c r="AU164" i="2"/>
  <c r="BG152" i="2"/>
  <c r="AU152" i="2"/>
  <c r="AJ152" i="2"/>
  <c r="BG140" i="2"/>
  <c r="AU140" i="2"/>
  <c r="Y140" i="2"/>
  <c r="BG128" i="2"/>
  <c r="AU128" i="2"/>
  <c r="AJ128" i="2"/>
  <c r="Y128" i="2"/>
  <c r="BG116" i="2"/>
  <c r="AU116" i="2"/>
  <c r="AJ116" i="2"/>
  <c r="BG104" i="2"/>
  <c r="AU104" i="2"/>
  <c r="AJ104" i="2"/>
  <c r="BG92" i="2"/>
  <c r="AJ92" i="2"/>
  <c r="AU92" i="2"/>
  <c r="BG80" i="2"/>
  <c r="AU80" i="2"/>
  <c r="AJ80" i="2"/>
  <c r="Y80" i="2"/>
  <c r="BG68" i="2"/>
  <c r="AU68" i="2"/>
  <c r="Y68" i="2"/>
  <c r="BG56" i="2"/>
  <c r="AU56" i="2"/>
  <c r="AJ56" i="2"/>
  <c r="Y56" i="2"/>
  <c r="BG44" i="2"/>
  <c r="AU44" i="2"/>
  <c r="AJ44" i="2"/>
  <c r="Y44" i="2"/>
  <c r="BG32" i="2"/>
  <c r="AU32" i="2"/>
  <c r="AJ32" i="2"/>
  <c r="Y32" i="2"/>
  <c r="BG20" i="2"/>
  <c r="AU20" i="2"/>
  <c r="AJ20" i="2"/>
  <c r="Y20" i="2"/>
  <c r="BG8" i="2"/>
  <c r="AU8" i="2"/>
  <c r="AJ8" i="2"/>
  <c r="BH185" i="2"/>
  <c r="AK185" i="2"/>
  <c r="BH161" i="2"/>
  <c r="AV161" i="2"/>
  <c r="AK161" i="2"/>
  <c r="Z161" i="2"/>
  <c r="BH149" i="2"/>
  <c r="AK149" i="2"/>
  <c r="Z149" i="2"/>
  <c r="BH137" i="2"/>
  <c r="AV137" i="2"/>
  <c r="BH125" i="2"/>
  <c r="AV125" i="2"/>
  <c r="AK125" i="2"/>
  <c r="Z125" i="2"/>
  <c r="BH113" i="2"/>
  <c r="Z113" i="2"/>
  <c r="AV113" i="2"/>
  <c r="BH101" i="2"/>
  <c r="AV101" i="2"/>
  <c r="Z101" i="2"/>
  <c r="AV89" i="2"/>
  <c r="AK89" i="2"/>
  <c r="Z89" i="2"/>
  <c r="BH77" i="2"/>
  <c r="AV77" i="2"/>
  <c r="Z77" i="2"/>
  <c r="AK77" i="2"/>
  <c r="AV65" i="2"/>
  <c r="BH65" i="2"/>
  <c r="AK65" i="2"/>
  <c r="Z65" i="2"/>
  <c r="BH53" i="2"/>
  <c r="AV53" i="2"/>
  <c r="AK53" i="2"/>
  <c r="Z53" i="2"/>
  <c r="BH41" i="2"/>
  <c r="AV41" i="2"/>
  <c r="AK41" i="2"/>
  <c r="Z41" i="2"/>
  <c r="AV29" i="2"/>
  <c r="BH29" i="2"/>
  <c r="AK29" i="2"/>
  <c r="Z29" i="2"/>
  <c r="O29" i="2"/>
  <c r="BH17" i="2"/>
  <c r="AV17" i="2"/>
  <c r="AK17" i="2"/>
  <c r="Z17" i="2"/>
  <c r="O17" i="2"/>
  <c r="AV5" i="2"/>
  <c r="BH5" i="2"/>
  <c r="AK5" i="2"/>
  <c r="Z5" i="2"/>
  <c r="O5" i="2"/>
  <c r="BI182" i="2"/>
  <c r="AA182" i="2"/>
  <c r="BI170" i="2"/>
  <c r="AW170" i="2"/>
  <c r="AA170" i="2"/>
  <c r="AW158" i="2"/>
  <c r="AL158" i="2"/>
  <c r="BI146" i="2"/>
  <c r="AW146" i="2"/>
  <c r="AL146" i="2"/>
  <c r="BI134" i="2"/>
  <c r="AL134" i="2"/>
  <c r="AW134" i="2"/>
  <c r="BI122" i="2"/>
  <c r="AW122" i="2"/>
  <c r="AA122" i="2"/>
  <c r="BI110" i="2"/>
  <c r="AL110" i="2"/>
  <c r="AW110" i="2"/>
  <c r="BI98" i="2"/>
  <c r="AL98" i="2"/>
  <c r="AW98" i="2"/>
  <c r="BI86" i="2"/>
  <c r="AL86" i="2"/>
  <c r="AW86" i="2"/>
  <c r="BI74" i="2"/>
  <c r="AW74" i="2"/>
  <c r="AL74" i="2"/>
  <c r="AA74" i="2"/>
  <c r="BI62" i="2"/>
  <c r="AW62" i="2"/>
  <c r="AL62" i="2"/>
  <c r="AA62" i="2"/>
  <c r="BI50" i="2"/>
  <c r="AL50" i="2"/>
  <c r="AW50" i="2"/>
  <c r="AA50" i="2"/>
  <c r="BI38" i="2"/>
  <c r="AW38" i="2"/>
  <c r="AL38" i="2"/>
  <c r="AA38" i="2"/>
  <c r="BI26" i="2"/>
  <c r="AW26" i="2"/>
  <c r="AL26" i="2"/>
  <c r="AA26" i="2"/>
  <c r="BI14" i="2"/>
  <c r="AW14" i="2"/>
  <c r="AL14" i="2"/>
  <c r="AA14" i="2"/>
  <c r="BJ191" i="2"/>
  <c r="AX191" i="2"/>
  <c r="BJ179" i="2"/>
  <c r="AX179" i="2"/>
  <c r="AM179" i="2"/>
  <c r="BJ167" i="2"/>
  <c r="AM167" i="2"/>
  <c r="AB167" i="2"/>
  <c r="BJ155" i="2"/>
  <c r="AX155" i="2"/>
  <c r="AM155" i="2"/>
  <c r="BJ143" i="2"/>
  <c r="AX143" i="2"/>
  <c r="AM143" i="2"/>
  <c r="AX131" i="2"/>
  <c r="BJ131" i="2"/>
  <c r="AM131" i="2"/>
  <c r="BJ119" i="2"/>
  <c r="AM119" i="2"/>
  <c r="BJ107" i="2"/>
  <c r="AX107" i="2"/>
  <c r="AM107" i="2"/>
  <c r="AB107" i="2"/>
  <c r="BJ95" i="2"/>
  <c r="AX95" i="2"/>
  <c r="BJ83" i="2"/>
  <c r="AX83" i="2"/>
  <c r="AM83" i="2"/>
  <c r="BJ71" i="2"/>
  <c r="AX71" i="2"/>
  <c r="AM71" i="2"/>
  <c r="BJ59" i="2"/>
  <c r="AM59" i="2"/>
  <c r="AX59" i="2"/>
  <c r="AB59" i="2"/>
  <c r="AX47" i="2"/>
  <c r="AM47" i="2"/>
  <c r="BJ47" i="2"/>
  <c r="AB47" i="2"/>
  <c r="BJ35" i="2"/>
  <c r="AM35" i="2"/>
  <c r="AX35" i="2"/>
  <c r="AB35" i="2"/>
  <c r="BJ23" i="2"/>
  <c r="AM23" i="2"/>
  <c r="AX23" i="2"/>
  <c r="AB23" i="2"/>
  <c r="BJ11" i="2"/>
  <c r="AX11" i="2"/>
  <c r="AM11" i="2"/>
  <c r="AB11" i="2"/>
  <c r="AY188" i="2"/>
  <c r="BK188" i="2"/>
  <c r="AN188" i="2"/>
  <c r="BK176" i="2"/>
  <c r="AY176" i="2"/>
  <c r="AN176" i="2"/>
  <c r="BK164" i="2"/>
  <c r="AY164" i="2"/>
  <c r="AN164" i="2"/>
  <c r="BK152" i="2"/>
  <c r="AY152" i="2"/>
  <c r="AN152" i="2"/>
  <c r="BK140" i="2"/>
  <c r="AY140" i="2"/>
  <c r="AN140" i="2"/>
  <c r="AC140" i="2"/>
  <c r="BK128" i="2"/>
  <c r="AY128" i="2"/>
  <c r="AN128" i="2"/>
  <c r="AC128" i="2"/>
  <c r="BK116" i="2"/>
  <c r="AC116" i="2"/>
  <c r="AY116" i="2"/>
  <c r="AY104" i="2"/>
  <c r="BK104" i="2"/>
  <c r="AC104" i="2"/>
  <c r="AN104" i="2"/>
  <c r="BK92" i="2"/>
  <c r="AY92" i="2"/>
  <c r="AC92" i="2"/>
  <c r="BK80" i="2"/>
  <c r="AY80" i="2"/>
  <c r="AN80" i="2"/>
  <c r="AC80" i="2"/>
  <c r="BK68" i="2"/>
  <c r="AC68" i="2"/>
  <c r="AY68" i="2"/>
  <c r="BK56" i="2"/>
  <c r="AN56" i="2"/>
  <c r="AC56" i="2"/>
  <c r="AY56" i="2"/>
  <c r="BK44" i="2"/>
  <c r="AY44" i="2"/>
  <c r="BK32" i="2"/>
  <c r="AN32" i="2"/>
  <c r="AY32" i="2"/>
  <c r="AC32" i="2"/>
  <c r="AY20" i="2"/>
  <c r="BK20" i="2"/>
  <c r="AN20" i="2"/>
  <c r="AC20" i="2"/>
  <c r="R20" i="2"/>
  <c r="BK8" i="2"/>
  <c r="AY8" i="2"/>
  <c r="AN8" i="2"/>
  <c r="AC8" i="2"/>
  <c r="R8" i="2"/>
  <c r="BL185" i="2"/>
  <c r="AO185" i="2"/>
  <c r="AZ185" i="2"/>
  <c r="AD185" i="2"/>
  <c r="BL173" i="2"/>
  <c r="AZ173" i="2"/>
  <c r="AO173" i="2"/>
  <c r="AD173" i="2"/>
  <c r="BL161" i="2"/>
  <c r="AZ161" i="2"/>
  <c r="AO161" i="2"/>
  <c r="BL149" i="2"/>
  <c r="AZ149" i="2"/>
  <c r="AD149" i="2"/>
  <c r="BL137" i="2"/>
  <c r="AZ137" i="2"/>
  <c r="AO137" i="2"/>
  <c r="AD137" i="2"/>
  <c r="BL125" i="2"/>
  <c r="AZ125" i="2"/>
  <c r="AO125" i="2"/>
  <c r="BL113" i="2"/>
  <c r="AZ113" i="2"/>
  <c r="AO113" i="2"/>
  <c r="BL101" i="2"/>
  <c r="AZ101" i="2"/>
  <c r="AD101" i="2"/>
  <c r="BL89" i="2"/>
  <c r="AO89" i="2"/>
  <c r="AZ89" i="2"/>
  <c r="BL77" i="2"/>
  <c r="AZ77" i="2"/>
  <c r="AO77" i="2"/>
  <c r="BL65" i="2"/>
  <c r="AZ65" i="2"/>
  <c r="BL53" i="2"/>
  <c r="AZ53" i="2"/>
  <c r="AD53" i="2"/>
  <c r="AO53" i="2"/>
  <c r="BL41" i="2"/>
  <c r="AO41" i="2"/>
  <c r="AD41" i="2"/>
  <c r="AZ41" i="2"/>
  <c r="BL29" i="2"/>
  <c r="AZ29" i="2"/>
  <c r="AD29" i="2"/>
  <c r="AO29" i="2"/>
  <c r="BL17" i="2"/>
  <c r="AZ17" i="2"/>
  <c r="AD17" i="2"/>
  <c r="AO17" i="2"/>
  <c r="BL5" i="2"/>
  <c r="AZ5" i="2"/>
  <c r="AO5" i="2"/>
  <c r="AD5" i="2"/>
  <c r="BM182" i="2"/>
  <c r="AP182" i="2"/>
  <c r="BA182" i="2"/>
  <c r="BM170" i="2"/>
  <c r="BA170" i="2"/>
  <c r="AP170" i="2"/>
  <c r="BM158" i="2"/>
  <c r="BA158" i="2"/>
  <c r="AE158" i="2"/>
  <c r="BM146" i="2"/>
  <c r="BA146" i="2"/>
  <c r="AP146" i="2"/>
  <c r="AE146" i="2"/>
  <c r="BM134" i="2"/>
  <c r="AE134" i="2"/>
  <c r="BM122" i="2"/>
  <c r="BA122" i="2"/>
  <c r="AP122" i="2"/>
  <c r="BM110" i="2"/>
  <c r="BA110" i="2"/>
  <c r="AP110" i="2"/>
  <c r="BM98" i="2"/>
  <c r="BA98" i="2"/>
  <c r="AP98" i="2"/>
  <c r="BM86" i="2"/>
  <c r="BA86" i="2"/>
  <c r="AE86" i="2"/>
  <c r="BM74" i="2"/>
  <c r="BA74" i="2"/>
  <c r="AP74" i="2"/>
  <c r="BM62" i="2"/>
  <c r="AP62" i="2"/>
  <c r="BA62" i="2"/>
  <c r="BM50" i="2"/>
  <c r="BA50" i="2"/>
  <c r="AP50" i="2"/>
  <c r="BM38" i="2"/>
  <c r="BA38" i="2"/>
  <c r="AP38" i="2"/>
  <c r="BM26" i="2"/>
  <c r="BA26" i="2"/>
  <c r="AP26" i="2"/>
  <c r="BM14" i="2"/>
  <c r="BA14" i="2"/>
  <c r="AE14" i="2"/>
  <c r="T192" i="2"/>
  <c r="N186" i="2"/>
  <c r="Q153" i="2"/>
  <c r="N48" i="2"/>
  <c r="O41" i="2"/>
  <c r="T38" i="2"/>
  <c r="N36" i="2"/>
  <c r="S33" i="2"/>
  <c r="M160" i="2"/>
  <c r="M77" i="2"/>
  <c r="M56" i="2"/>
  <c r="U56" i="2" s="1"/>
  <c r="B55" i="7" s="1"/>
  <c r="M16" i="2"/>
  <c r="X116" i="2"/>
  <c r="AC188" i="2"/>
  <c r="AE182" i="2"/>
  <c r="AD166" i="2"/>
  <c r="AE159" i="2"/>
  <c r="AC152" i="2"/>
  <c r="AA138" i="2"/>
  <c r="AD113" i="2"/>
  <c r="AB108" i="2"/>
  <c r="AE103" i="2"/>
  <c r="AB83" i="2"/>
  <c r="AA78" i="2"/>
  <c r="AB51" i="2"/>
  <c r="AC25" i="2"/>
  <c r="AN168" i="2"/>
  <c r="AP159" i="2"/>
  <c r="AL42" i="2"/>
  <c r="BA192" i="2"/>
  <c r="AV173" i="2"/>
  <c r="AX119" i="2"/>
  <c r="BM100" i="2"/>
  <c r="BA100" i="2"/>
  <c r="AP100" i="2"/>
  <c r="BM64" i="2"/>
  <c r="BA64" i="2"/>
  <c r="AP64" i="2"/>
  <c r="AE64" i="2"/>
  <c r="BM40" i="2"/>
  <c r="BA40" i="2"/>
  <c r="AP40" i="2"/>
  <c r="AE40" i="2"/>
  <c r="R13" i="2"/>
  <c r="AD58" i="2"/>
  <c r="BF161" i="2"/>
  <c r="AT161" i="2"/>
  <c r="AI161" i="2"/>
  <c r="BF113" i="2"/>
  <c r="AT113" i="2"/>
  <c r="BF77" i="2"/>
  <c r="AI77" i="2"/>
  <c r="AT77" i="2"/>
  <c r="BF29" i="2"/>
  <c r="AT29" i="2"/>
  <c r="BG177" i="2"/>
  <c r="AU177" i="2"/>
  <c r="AJ177" i="2"/>
  <c r="Y177" i="2"/>
  <c r="BG129" i="2"/>
  <c r="AJ129" i="2"/>
  <c r="AU129" i="2"/>
  <c r="BG81" i="2"/>
  <c r="AU81" i="2"/>
  <c r="AJ81" i="2"/>
  <c r="BG33" i="2"/>
  <c r="AU33" i="2"/>
  <c r="Y33" i="2"/>
  <c r="AJ33" i="2"/>
  <c r="N33" i="2"/>
  <c r="AV174" i="2"/>
  <c r="BH174" i="2"/>
  <c r="AK174" i="2"/>
  <c r="AV126" i="2"/>
  <c r="AK126" i="2"/>
  <c r="BH126" i="2"/>
  <c r="BH90" i="2"/>
  <c r="AV90" i="2"/>
  <c r="AK90" i="2"/>
  <c r="BH42" i="2"/>
  <c r="AV42" i="2"/>
  <c r="AK42" i="2"/>
  <c r="Z42" i="2"/>
  <c r="O42" i="2"/>
  <c r="BH6" i="2"/>
  <c r="AV6" i="2"/>
  <c r="AK6" i="2"/>
  <c r="Z6" i="2"/>
  <c r="O6" i="2"/>
  <c r="BI147" i="2"/>
  <c r="AW147" i="2"/>
  <c r="AL147" i="2"/>
  <c r="AA147" i="2"/>
  <c r="BI99" i="2"/>
  <c r="AW99" i="2"/>
  <c r="AL99" i="2"/>
  <c r="AQ99" i="2" s="1"/>
  <c r="AA99" i="2"/>
  <c r="BI63" i="2"/>
  <c r="AW63" i="2"/>
  <c r="AL63" i="2"/>
  <c r="AA63" i="2"/>
  <c r="BI15" i="2"/>
  <c r="AW15" i="2"/>
  <c r="AL15" i="2"/>
  <c r="BJ144" i="2"/>
  <c r="AM144" i="2"/>
  <c r="AB144" i="2"/>
  <c r="BJ96" i="2"/>
  <c r="AX96" i="2"/>
  <c r="AM96" i="2"/>
  <c r="BJ48" i="2"/>
  <c r="AM48" i="2"/>
  <c r="AX48" i="2"/>
  <c r="AB48" i="2"/>
  <c r="BK189" i="2"/>
  <c r="AY189" i="2"/>
  <c r="AN189" i="2"/>
  <c r="BK141" i="2"/>
  <c r="AN141" i="2"/>
  <c r="AQ141" i="2" s="1"/>
  <c r="BK105" i="2"/>
  <c r="AY105" i="2"/>
  <c r="BK57" i="2"/>
  <c r="AY57" i="2"/>
  <c r="AN57" i="2"/>
  <c r="AC57" i="2"/>
  <c r="BL186" i="2"/>
  <c r="AZ186" i="2"/>
  <c r="AO186" i="2"/>
  <c r="BL126" i="2"/>
  <c r="AO126" i="2"/>
  <c r="AZ126" i="2"/>
  <c r="AD126" i="2"/>
  <c r="BL78" i="2"/>
  <c r="AZ78" i="2"/>
  <c r="AO78" i="2"/>
  <c r="AD78" i="2"/>
  <c r="AZ18" i="2"/>
  <c r="BL18" i="2"/>
  <c r="AO18" i="2"/>
  <c r="AD18" i="2"/>
  <c r="BM147" i="2"/>
  <c r="BA147" i="2"/>
  <c r="AP147" i="2"/>
  <c r="BM99" i="2"/>
  <c r="BA99" i="2"/>
  <c r="AP99" i="2"/>
  <c r="BM63" i="2"/>
  <c r="BA63" i="2"/>
  <c r="AP63" i="2"/>
  <c r="BM39" i="2"/>
  <c r="AP39" i="2"/>
  <c r="AE39" i="2"/>
  <c r="BA39" i="2"/>
  <c r="T39" i="2"/>
  <c r="O162" i="2"/>
  <c r="T151" i="2"/>
  <c r="T115" i="2"/>
  <c r="O90" i="2"/>
  <c r="O78" i="2"/>
  <c r="X161" i="2"/>
  <c r="AE163" i="2"/>
  <c r="Y129" i="2"/>
  <c r="AO142" i="2"/>
  <c r="AN105" i="2"/>
  <c r="BF183" i="2"/>
  <c r="AT183" i="2"/>
  <c r="AI183" i="2"/>
  <c r="BF171" i="2"/>
  <c r="AT171" i="2"/>
  <c r="AI171" i="2"/>
  <c r="BF159" i="2"/>
  <c r="AI159" i="2"/>
  <c r="AT159" i="2"/>
  <c r="AT147" i="2"/>
  <c r="BF147" i="2"/>
  <c r="AI147" i="2"/>
  <c r="BF135" i="2"/>
  <c r="AI135" i="2"/>
  <c r="BF123" i="2"/>
  <c r="AT123" i="2"/>
  <c r="AI123" i="2"/>
  <c r="BF111" i="2"/>
  <c r="AT111" i="2"/>
  <c r="AI111" i="2"/>
  <c r="AT99" i="2"/>
  <c r="BF99" i="2"/>
  <c r="BF87" i="2"/>
  <c r="AI87" i="2"/>
  <c r="AT87" i="2"/>
  <c r="BF75" i="2"/>
  <c r="AT75" i="2"/>
  <c r="AI75" i="2"/>
  <c r="BF63" i="2"/>
  <c r="AT63" i="2"/>
  <c r="AI63" i="2"/>
  <c r="BF51" i="2"/>
  <c r="AI51" i="2"/>
  <c r="AT51" i="2"/>
  <c r="AI39" i="2"/>
  <c r="AT39" i="2"/>
  <c r="BF39" i="2"/>
  <c r="BF27" i="2"/>
  <c r="AT27" i="2"/>
  <c r="AI27" i="2"/>
  <c r="BF15" i="2"/>
  <c r="AI15" i="2"/>
  <c r="AT15" i="2"/>
  <c r="BL4" i="2"/>
  <c r="AZ4" i="2"/>
  <c r="AO4" i="2"/>
  <c r="AD4" i="2"/>
  <c r="BG187" i="2"/>
  <c r="AU187" i="2"/>
  <c r="AJ187" i="2"/>
  <c r="BG175" i="2"/>
  <c r="AU175" i="2"/>
  <c r="AJ175" i="2"/>
  <c r="BG163" i="2"/>
  <c r="AJ163" i="2"/>
  <c r="Y163" i="2"/>
  <c r="BG151" i="2"/>
  <c r="AU151" i="2"/>
  <c r="AJ151" i="2"/>
  <c r="Y151" i="2"/>
  <c r="BG139" i="2"/>
  <c r="AU139" i="2"/>
  <c r="Y139" i="2"/>
  <c r="BG127" i="2"/>
  <c r="AU127" i="2"/>
  <c r="AJ127" i="2"/>
  <c r="Y127" i="2"/>
  <c r="BG115" i="2"/>
  <c r="AU115" i="2"/>
  <c r="Y115" i="2"/>
  <c r="AJ115" i="2"/>
  <c r="BG103" i="2"/>
  <c r="AU103" i="2"/>
  <c r="Y103" i="2"/>
  <c r="AJ103" i="2"/>
  <c r="BG91" i="2"/>
  <c r="AU91" i="2"/>
  <c r="Y91" i="2"/>
  <c r="AJ91" i="2"/>
  <c r="BG79" i="2"/>
  <c r="AU79" i="2"/>
  <c r="Y79" i="2"/>
  <c r="AJ79" i="2"/>
  <c r="BG67" i="2"/>
  <c r="AU67" i="2"/>
  <c r="AJ67" i="2"/>
  <c r="Y67" i="2"/>
  <c r="BG55" i="2"/>
  <c r="AU55" i="2"/>
  <c r="AJ55" i="2"/>
  <c r="Y55" i="2"/>
  <c r="BG43" i="2"/>
  <c r="AU43" i="2"/>
  <c r="AJ43" i="2"/>
  <c r="N43" i="2"/>
  <c r="BG31" i="2"/>
  <c r="AU31" i="2"/>
  <c r="AJ31" i="2"/>
  <c r="N31" i="2"/>
  <c r="BG19" i="2"/>
  <c r="AU19" i="2"/>
  <c r="AJ19" i="2"/>
  <c r="N19" i="2"/>
  <c r="BG7" i="2"/>
  <c r="AU7" i="2"/>
  <c r="AJ7" i="2"/>
  <c r="Y7" i="2"/>
  <c r="N7" i="2"/>
  <c r="BH184" i="2"/>
  <c r="AV184" i="2"/>
  <c r="AK184" i="2"/>
  <c r="Z184" i="2"/>
  <c r="BH172" i="2"/>
  <c r="AV172" i="2"/>
  <c r="AK172" i="2"/>
  <c r="BH160" i="2"/>
  <c r="AK160" i="2"/>
  <c r="AV160" i="2"/>
  <c r="BH148" i="2"/>
  <c r="AV148" i="2"/>
  <c r="AK148" i="2"/>
  <c r="BH136" i="2"/>
  <c r="AV136" i="2"/>
  <c r="AK136" i="2"/>
  <c r="BH124" i="2"/>
  <c r="AV124" i="2"/>
  <c r="Z124" i="2"/>
  <c r="BH112" i="2"/>
  <c r="AK112" i="2"/>
  <c r="AV112" i="2"/>
  <c r="Z112" i="2"/>
  <c r="BH100" i="2"/>
  <c r="AV100" i="2"/>
  <c r="AK100" i="2"/>
  <c r="Z100" i="2"/>
  <c r="AF100" i="2" s="1"/>
  <c r="BH88" i="2"/>
  <c r="AV88" i="2"/>
  <c r="Z88" i="2"/>
  <c r="BH76" i="2"/>
  <c r="AK76" i="2"/>
  <c r="BH64" i="2"/>
  <c r="AK64" i="2"/>
  <c r="AV64" i="2"/>
  <c r="BH52" i="2"/>
  <c r="AV52" i="2"/>
  <c r="Z52" i="2"/>
  <c r="BH40" i="2"/>
  <c r="AV40" i="2"/>
  <c r="Z40" i="2"/>
  <c r="AK40" i="2"/>
  <c r="BH28" i="2"/>
  <c r="AV28" i="2"/>
  <c r="AK28" i="2"/>
  <c r="Z28" i="2"/>
  <c r="BH16" i="2"/>
  <c r="AV16" i="2"/>
  <c r="AK16" i="2"/>
  <c r="Z16" i="2"/>
  <c r="BI193" i="2"/>
  <c r="AW193" i="2"/>
  <c r="AL193" i="2"/>
  <c r="AA193" i="2"/>
  <c r="BI181" i="2"/>
  <c r="AW181" i="2"/>
  <c r="AL181" i="2"/>
  <c r="AA181" i="2"/>
  <c r="AW169" i="2"/>
  <c r="AL169" i="2"/>
  <c r="AA169" i="2"/>
  <c r="BI169" i="2"/>
  <c r="BI157" i="2"/>
  <c r="AW157" i="2"/>
  <c r="AL157" i="2"/>
  <c r="AA157" i="2"/>
  <c r="BI145" i="2"/>
  <c r="AW145" i="2"/>
  <c r="AL145" i="2"/>
  <c r="BI133" i="2"/>
  <c r="AW133" i="2"/>
  <c r="AL133" i="2"/>
  <c r="BI121" i="2"/>
  <c r="AW121" i="2"/>
  <c r="AL121" i="2"/>
  <c r="BI109" i="2"/>
  <c r="AW109" i="2"/>
  <c r="AL109" i="2"/>
  <c r="AA109" i="2"/>
  <c r="BI97" i="2"/>
  <c r="AW97" i="2"/>
  <c r="AL97" i="2"/>
  <c r="AA97" i="2"/>
  <c r="BI85" i="2"/>
  <c r="AW85" i="2"/>
  <c r="AL85" i="2"/>
  <c r="AA85" i="2"/>
  <c r="BI73" i="2"/>
  <c r="AW73" i="2"/>
  <c r="AL73" i="2"/>
  <c r="AA73" i="2"/>
  <c r="BI61" i="2"/>
  <c r="AW61" i="2"/>
  <c r="BI49" i="2"/>
  <c r="AW49" i="2"/>
  <c r="AA49" i="2"/>
  <c r="BI37" i="2"/>
  <c r="AW37" i="2"/>
  <c r="AA37" i="2"/>
  <c r="AF37" i="2" s="1"/>
  <c r="AL37" i="2"/>
  <c r="BI25" i="2"/>
  <c r="AW25" i="2"/>
  <c r="AA25" i="2"/>
  <c r="AL25" i="2"/>
  <c r="BI13" i="2"/>
  <c r="AW13" i="2"/>
  <c r="AL13" i="2"/>
  <c r="AA13" i="2"/>
  <c r="BJ190" i="2"/>
  <c r="AX190" i="2"/>
  <c r="AM190" i="2"/>
  <c r="BJ178" i="2"/>
  <c r="AX178" i="2"/>
  <c r="AM178" i="2"/>
  <c r="AX166" i="2"/>
  <c r="AM166" i="2"/>
  <c r="BJ166" i="2"/>
  <c r="BJ154" i="2"/>
  <c r="AX154" i="2"/>
  <c r="AM154" i="2"/>
  <c r="BJ142" i="2"/>
  <c r="AX142" i="2"/>
  <c r="AB142" i="2"/>
  <c r="BJ130" i="2"/>
  <c r="AX130" i="2"/>
  <c r="AM130" i="2"/>
  <c r="AB130" i="2"/>
  <c r="BJ118" i="2"/>
  <c r="AX118" i="2"/>
  <c r="AM118" i="2"/>
  <c r="AB118" i="2"/>
  <c r="BJ106" i="2"/>
  <c r="AX106" i="2"/>
  <c r="AB106" i="2"/>
  <c r="BJ94" i="2"/>
  <c r="AX94" i="2"/>
  <c r="AB94" i="2"/>
  <c r="AM94" i="2"/>
  <c r="BJ82" i="2"/>
  <c r="AX82" i="2"/>
  <c r="AB82" i="2"/>
  <c r="BJ70" i="2"/>
  <c r="AX70" i="2"/>
  <c r="AM70" i="2"/>
  <c r="AB70" i="2"/>
  <c r="BJ58" i="2"/>
  <c r="AM58" i="2"/>
  <c r="AB58" i="2"/>
  <c r="BJ46" i="2"/>
  <c r="AX46" i="2"/>
  <c r="AM46" i="2"/>
  <c r="AB46" i="2"/>
  <c r="Q46" i="2"/>
  <c r="BJ34" i="2"/>
  <c r="AX34" i="2"/>
  <c r="AM34" i="2"/>
  <c r="AB34" i="2"/>
  <c r="Q34" i="2"/>
  <c r="BJ22" i="2"/>
  <c r="AX22" i="2"/>
  <c r="AM22" i="2"/>
  <c r="Q22" i="2"/>
  <c r="AB22" i="2"/>
  <c r="AM10" i="2"/>
  <c r="BJ10" i="2"/>
  <c r="AX10" i="2"/>
  <c r="Q10" i="2"/>
  <c r="BK187" i="2"/>
  <c r="AY187" i="2"/>
  <c r="AN187" i="2"/>
  <c r="AC187" i="2"/>
  <c r="AN175" i="2"/>
  <c r="BK175" i="2"/>
  <c r="AC175" i="2"/>
  <c r="AY163" i="2"/>
  <c r="BK163" i="2"/>
  <c r="AN163" i="2"/>
  <c r="AY139" i="2"/>
  <c r="AN139" i="2"/>
  <c r="BK139" i="2"/>
  <c r="BK127" i="2"/>
  <c r="AN127" i="2"/>
  <c r="AY127" i="2"/>
  <c r="BK115" i="2"/>
  <c r="AY115" i="2"/>
  <c r="AN115" i="2"/>
  <c r="BK103" i="2"/>
  <c r="AN103" i="2"/>
  <c r="AY103" i="2"/>
  <c r="AC103" i="2"/>
  <c r="BK91" i="2"/>
  <c r="AY91" i="2"/>
  <c r="AN91" i="2"/>
  <c r="AC91" i="2"/>
  <c r="BK79" i="2"/>
  <c r="AN79" i="2"/>
  <c r="AY79" i="2"/>
  <c r="AC79" i="2"/>
  <c r="BK67" i="2"/>
  <c r="AY67" i="2"/>
  <c r="AN67" i="2"/>
  <c r="AC67" i="2"/>
  <c r="BK55" i="2"/>
  <c r="AY55" i="2"/>
  <c r="AC55" i="2"/>
  <c r="AN55" i="2"/>
  <c r="BK43" i="2"/>
  <c r="AY43" i="2"/>
  <c r="AN43" i="2"/>
  <c r="AC43" i="2"/>
  <c r="BK31" i="2"/>
  <c r="AY31" i="2"/>
  <c r="AN31" i="2"/>
  <c r="AC31" i="2"/>
  <c r="BK19" i="2"/>
  <c r="AY19" i="2"/>
  <c r="AN19" i="2"/>
  <c r="AC19" i="2"/>
  <c r="BK7" i="2"/>
  <c r="AY7" i="2"/>
  <c r="AN7" i="2"/>
  <c r="AQ7" i="2" s="1"/>
  <c r="AC7" i="2"/>
  <c r="BL184" i="2"/>
  <c r="AZ184" i="2"/>
  <c r="AO184" i="2"/>
  <c r="AD184" i="2"/>
  <c r="BL172" i="2"/>
  <c r="AZ172" i="2"/>
  <c r="AO172" i="2"/>
  <c r="BL160" i="2"/>
  <c r="AZ160" i="2"/>
  <c r="BL148" i="2"/>
  <c r="AO148" i="2"/>
  <c r="AZ148" i="2"/>
  <c r="AD148" i="2"/>
  <c r="BL136" i="2"/>
  <c r="AZ136" i="2"/>
  <c r="AO136" i="2"/>
  <c r="BL124" i="2"/>
  <c r="AZ124" i="2"/>
  <c r="AO124" i="2"/>
  <c r="BL112" i="2"/>
  <c r="AZ112" i="2"/>
  <c r="AO112" i="2"/>
  <c r="BL100" i="2"/>
  <c r="AO100" i="2"/>
  <c r="BL88" i="2"/>
  <c r="AZ88" i="2"/>
  <c r="AO88" i="2"/>
  <c r="AD88" i="2"/>
  <c r="BL76" i="2"/>
  <c r="AZ76" i="2"/>
  <c r="AO76" i="2"/>
  <c r="AD76" i="2"/>
  <c r="BL64" i="2"/>
  <c r="AZ64" i="2"/>
  <c r="AO64" i="2"/>
  <c r="AD64" i="2"/>
  <c r="BL52" i="2"/>
  <c r="AZ52" i="2"/>
  <c r="AO52" i="2"/>
  <c r="AD52" i="2"/>
  <c r="BL40" i="2"/>
  <c r="AZ40" i="2"/>
  <c r="AD40" i="2"/>
  <c r="BL28" i="2"/>
  <c r="AZ28" i="2"/>
  <c r="AO28" i="2"/>
  <c r="AD28" i="2"/>
  <c r="BL16" i="2"/>
  <c r="AZ16" i="2"/>
  <c r="AO16" i="2"/>
  <c r="AD16" i="2"/>
  <c r="BM193" i="2"/>
  <c r="BA193" i="2"/>
  <c r="AP193" i="2"/>
  <c r="BA181" i="2"/>
  <c r="BM181" i="2"/>
  <c r="AP181" i="2"/>
  <c r="BM169" i="2"/>
  <c r="BA169" i="2"/>
  <c r="AP169" i="2"/>
  <c r="BM157" i="2"/>
  <c r="BA157" i="2"/>
  <c r="AP157" i="2"/>
  <c r="BM145" i="2"/>
  <c r="AP145" i="2"/>
  <c r="BA145" i="2"/>
  <c r="BA133" i="2"/>
  <c r="AP133" i="2"/>
  <c r="AE133" i="2"/>
  <c r="BM133" i="2"/>
  <c r="BM121" i="2"/>
  <c r="AP121" i="2"/>
  <c r="BA121" i="2"/>
  <c r="AE121" i="2"/>
  <c r="BM109" i="2"/>
  <c r="BA109" i="2"/>
  <c r="AP109" i="2"/>
  <c r="AE109" i="2"/>
  <c r="BM97" i="2"/>
  <c r="BA97" i="2"/>
  <c r="AP97" i="2"/>
  <c r="AE97" i="2"/>
  <c r="BM85" i="2"/>
  <c r="BA85" i="2"/>
  <c r="AP85" i="2"/>
  <c r="AE85" i="2"/>
  <c r="BM73" i="2"/>
  <c r="AP73" i="2"/>
  <c r="BA73" i="2"/>
  <c r="AE73" i="2"/>
  <c r="BM61" i="2"/>
  <c r="BA61" i="2"/>
  <c r="AP61" i="2"/>
  <c r="AE61" i="2"/>
  <c r="BM49" i="2"/>
  <c r="AP49" i="2"/>
  <c r="BA49" i="2"/>
  <c r="AE49" i="2"/>
  <c r="BM37" i="2"/>
  <c r="BA37" i="2"/>
  <c r="AP37" i="2"/>
  <c r="AE37" i="2"/>
  <c r="T37" i="2"/>
  <c r="BM25" i="2"/>
  <c r="AP25" i="2"/>
  <c r="BA25" i="2"/>
  <c r="AE25" i="2"/>
  <c r="T25" i="2"/>
  <c r="BM13" i="2"/>
  <c r="BA13" i="2"/>
  <c r="AP13" i="2"/>
  <c r="AE13" i="2"/>
  <c r="T13" i="2"/>
  <c r="R187" i="2"/>
  <c r="O184" i="2"/>
  <c r="R175" i="2"/>
  <c r="O172" i="2"/>
  <c r="R163" i="2"/>
  <c r="O160" i="2"/>
  <c r="R151" i="2"/>
  <c r="O148" i="2"/>
  <c r="R139" i="2"/>
  <c r="O136" i="2"/>
  <c r="R127" i="2"/>
  <c r="O124" i="2"/>
  <c r="R115" i="2"/>
  <c r="O112" i="2"/>
  <c r="R103" i="2"/>
  <c r="O100" i="2"/>
  <c r="R91" i="2"/>
  <c r="O88" i="2"/>
  <c r="R79" i="2"/>
  <c r="O76" i="2"/>
  <c r="R67" i="2"/>
  <c r="O64" i="2"/>
  <c r="R55" i="2"/>
  <c r="T49" i="2"/>
  <c r="S45" i="2"/>
  <c r="S18" i="2"/>
  <c r="O16" i="2"/>
  <c r="M159" i="2"/>
  <c r="M137" i="2"/>
  <c r="M116" i="2"/>
  <c r="U116" i="2" s="1"/>
  <c r="B115" i="7" s="1"/>
  <c r="M76" i="2"/>
  <c r="M15" i="2"/>
  <c r="X176" i="2"/>
  <c r="X137" i="2"/>
  <c r="X75" i="2"/>
  <c r="X32" i="2"/>
  <c r="AB191" i="2"/>
  <c r="AC176" i="2"/>
  <c r="AE162" i="2"/>
  <c r="AD141" i="2"/>
  <c r="Z137" i="2"/>
  <c r="AA133" i="2"/>
  <c r="AE122" i="2"/>
  <c r="AD118" i="2"/>
  <c r="AA98" i="2"/>
  <c r="Z93" i="2"/>
  <c r="AE62" i="2"/>
  <c r="AD57" i="2"/>
  <c r="Y43" i="2"/>
  <c r="AB16" i="2"/>
  <c r="AP158" i="2"/>
  <c r="AO149" i="2"/>
  <c r="AK113" i="2"/>
  <c r="AU188" i="2"/>
  <c r="BA134" i="2"/>
  <c r="AV98" i="2"/>
  <c r="BL58" i="2"/>
  <c r="BM16" i="2"/>
  <c r="BA16" i="2"/>
  <c r="AE16" i="2"/>
  <c r="BF173" i="2"/>
  <c r="AT173" i="2"/>
  <c r="AI173" i="2"/>
  <c r="BF125" i="2"/>
  <c r="AI125" i="2"/>
  <c r="AT125" i="2"/>
  <c r="BF65" i="2"/>
  <c r="AT65" i="2"/>
  <c r="AI65" i="2"/>
  <c r="BF17" i="2"/>
  <c r="AT17" i="2"/>
  <c r="BG165" i="2"/>
  <c r="AU165" i="2"/>
  <c r="AJ165" i="2"/>
  <c r="Y165" i="2"/>
  <c r="BG117" i="2"/>
  <c r="AU117" i="2"/>
  <c r="AJ117" i="2"/>
  <c r="BG69" i="2"/>
  <c r="AU69" i="2"/>
  <c r="AJ69" i="2"/>
  <c r="BG9" i="2"/>
  <c r="AU9" i="2"/>
  <c r="Y9" i="2"/>
  <c r="AJ9" i="2"/>
  <c r="N9" i="2"/>
  <c r="AV138" i="2"/>
  <c r="Z138" i="2"/>
  <c r="BH138" i="2"/>
  <c r="AK138" i="2"/>
  <c r="BH66" i="2"/>
  <c r="AV66" i="2"/>
  <c r="AK66" i="2"/>
  <c r="BI183" i="2"/>
  <c r="AW183" i="2"/>
  <c r="BI111" i="2"/>
  <c r="AW111" i="2"/>
  <c r="AL111" i="2"/>
  <c r="AA111" i="2"/>
  <c r="BI51" i="2"/>
  <c r="AW51" i="2"/>
  <c r="AL51" i="2"/>
  <c r="BJ180" i="2"/>
  <c r="AX180" i="2"/>
  <c r="AM180" i="2"/>
  <c r="AB180" i="2"/>
  <c r="BJ132" i="2"/>
  <c r="AX132" i="2"/>
  <c r="AM132" i="2"/>
  <c r="AB132" i="2"/>
  <c r="BJ84" i="2"/>
  <c r="AX84" i="2"/>
  <c r="AM84" i="2"/>
  <c r="BJ24" i="2"/>
  <c r="AX24" i="2"/>
  <c r="AB24" i="2"/>
  <c r="AM24" i="2"/>
  <c r="Q24" i="2"/>
  <c r="BK153" i="2"/>
  <c r="AY153" i="2"/>
  <c r="AN153" i="2"/>
  <c r="BK93" i="2"/>
  <c r="AY93" i="2"/>
  <c r="AN93" i="2"/>
  <c r="BK21" i="2"/>
  <c r="AN21" i="2"/>
  <c r="AY21" i="2"/>
  <c r="R21" i="2"/>
  <c r="BL114" i="2"/>
  <c r="AZ114" i="2"/>
  <c r="AD114" i="2"/>
  <c r="AO114" i="2"/>
  <c r="AZ54" i="2"/>
  <c r="BL54" i="2"/>
  <c r="AO54" i="2"/>
  <c r="AD54" i="2"/>
  <c r="BM183" i="2"/>
  <c r="BA183" i="2"/>
  <c r="AE183" i="2"/>
  <c r="BM135" i="2"/>
  <c r="BA135" i="2"/>
  <c r="AP135" i="2"/>
  <c r="BM51" i="2"/>
  <c r="AP51" i="2"/>
  <c r="AE51" i="2"/>
  <c r="BA51" i="2"/>
  <c r="T187" i="2"/>
  <c r="O174" i="2"/>
  <c r="R165" i="2"/>
  <c r="R141" i="2"/>
  <c r="T127" i="2"/>
  <c r="O114" i="2"/>
  <c r="Q100" i="2"/>
  <c r="R93" i="2"/>
  <c r="Q76" i="2"/>
  <c r="AT53" i="2"/>
  <c r="BF4" i="2"/>
  <c r="AT4" i="2"/>
  <c r="AI4" i="2"/>
  <c r="X4" i="2"/>
  <c r="BF170" i="2"/>
  <c r="AT170" i="2"/>
  <c r="AI170" i="2"/>
  <c r="M170" i="2"/>
  <c r="BF146" i="2"/>
  <c r="AT146" i="2"/>
  <c r="M146" i="2"/>
  <c r="BF122" i="2"/>
  <c r="AT122" i="2"/>
  <c r="AI122" i="2"/>
  <c r="M122" i="2"/>
  <c r="BF86" i="2"/>
  <c r="AT86" i="2"/>
  <c r="AI86" i="2"/>
  <c r="M86" i="2"/>
  <c r="BF50" i="2"/>
  <c r="AT50" i="2"/>
  <c r="AI50" i="2"/>
  <c r="M50" i="2"/>
  <c r="BF26" i="2"/>
  <c r="AI26" i="2"/>
  <c r="AT26" i="2"/>
  <c r="M26" i="2"/>
  <c r="BK4" i="2"/>
  <c r="AY4" i="2"/>
  <c r="AN4" i="2"/>
  <c r="AC4" i="2"/>
  <c r="BG162" i="2"/>
  <c r="AU162" i="2"/>
  <c r="AJ162" i="2"/>
  <c r="Y162" i="2"/>
  <c r="BG138" i="2"/>
  <c r="AU138" i="2"/>
  <c r="AJ138" i="2"/>
  <c r="Y138" i="2"/>
  <c r="BG114" i="2"/>
  <c r="AU114" i="2"/>
  <c r="AJ114" i="2"/>
  <c r="Y114" i="2"/>
  <c r="BG90" i="2"/>
  <c r="AU90" i="2"/>
  <c r="AJ90" i="2"/>
  <c r="Y90" i="2"/>
  <c r="BG66" i="2"/>
  <c r="AU66" i="2"/>
  <c r="AJ66" i="2"/>
  <c r="Y66" i="2"/>
  <c r="BG42" i="2"/>
  <c r="AU42" i="2"/>
  <c r="Y42" i="2"/>
  <c r="BG18" i="2"/>
  <c r="AU18" i="2"/>
  <c r="AJ18" i="2"/>
  <c r="Y18" i="2"/>
  <c r="BH183" i="2"/>
  <c r="AV183" i="2"/>
  <c r="AK183" i="2"/>
  <c r="BH159" i="2"/>
  <c r="AV159" i="2"/>
  <c r="AK159" i="2"/>
  <c r="Z159" i="2"/>
  <c r="BH147" i="2"/>
  <c r="AV147" i="2"/>
  <c r="AK147" i="2"/>
  <c r="BH135" i="2"/>
  <c r="AV135" i="2"/>
  <c r="AK135" i="2"/>
  <c r="Z135" i="2"/>
  <c r="BH123" i="2"/>
  <c r="AV123" i="2"/>
  <c r="AK123" i="2"/>
  <c r="Z123" i="2"/>
  <c r="BH99" i="2"/>
  <c r="AV99" i="2"/>
  <c r="AK99" i="2"/>
  <c r="BH87" i="2"/>
  <c r="AK87" i="2"/>
  <c r="AV87" i="2"/>
  <c r="BH75" i="2"/>
  <c r="AV75" i="2"/>
  <c r="AK75" i="2"/>
  <c r="BH63" i="2"/>
  <c r="AV63" i="2"/>
  <c r="AK63" i="2"/>
  <c r="Z63" i="2"/>
  <c r="BH51" i="2"/>
  <c r="AV51" i="2"/>
  <c r="AK51" i="2"/>
  <c r="Z51" i="2"/>
  <c r="AV39" i="2"/>
  <c r="BH39" i="2"/>
  <c r="AK39" i="2"/>
  <c r="BH27" i="2"/>
  <c r="AV27" i="2"/>
  <c r="AK27" i="2"/>
  <c r="Z27" i="2"/>
  <c r="BH15" i="2"/>
  <c r="AV15" i="2"/>
  <c r="AK15" i="2"/>
  <c r="Z15" i="2"/>
  <c r="BI192" i="2"/>
  <c r="AW192" i="2"/>
  <c r="AL192" i="2"/>
  <c r="AA192" i="2"/>
  <c r="BI180" i="2"/>
  <c r="AW180" i="2"/>
  <c r="AL180" i="2"/>
  <c r="AA180" i="2"/>
  <c r="BI168" i="2"/>
  <c r="AW168" i="2"/>
  <c r="AA168" i="2"/>
  <c r="BI156" i="2"/>
  <c r="AL156" i="2"/>
  <c r="AW156" i="2"/>
  <c r="BI144" i="2"/>
  <c r="AL144" i="2"/>
  <c r="BI132" i="2"/>
  <c r="AL132" i="2"/>
  <c r="AW132" i="2"/>
  <c r="AA132" i="2"/>
  <c r="BI120" i="2"/>
  <c r="AL120" i="2"/>
  <c r="AW120" i="2"/>
  <c r="AA120" i="2"/>
  <c r="BI108" i="2"/>
  <c r="AW108" i="2"/>
  <c r="AL108" i="2"/>
  <c r="AA108" i="2"/>
  <c r="BI96" i="2"/>
  <c r="AW96" i="2"/>
  <c r="AL96" i="2"/>
  <c r="AA96" i="2"/>
  <c r="BI84" i="2"/>
  <c r="AL84" i="2"/>
  <c r="AA84" i="2"/>
  <c r="AW84" i="2"/>
  <c r="BI72" i="2"/>
  <c r="AW72" i="2"/>
  <c r="AL72" i="2"/>
  <c r="AA72" i="2"/>
  <c r="AW60" i="2"/>
  <c r="BI60" i="2"/>
  <c r="AL60" i="2"/>
  <c r="AA60" i="2"/>
  <c r="BI48" i="2"/>
  <c r="AW48" i="2"/>
  <c r="AL48" i="2"/>
  <c r="P48" i="2"/>
  <c r="BI36" i="2"/>
  <c r="AW36" i="2"/>
  <c r="AL36" i="2"/>
  <c r="P36" i="2"/>
  <c r="AW24" i="2"/>
  <c r="AL24" i="2"/>
  <c r="BI24" i="2"/>
  <c r="AA24" i="2"/>
  <c r="P24" i="2"/>
  <c r="AW12" i="2"/>
  <c r="BI12" i="2"/>
  <c r="AL12" i="2"/>
  <c r="AA12" i="2"/>
  <c r="P12" i="2"/>
  <c r="BJ189" i="2"/>
  <c r="AM189" i="2"/>
  <c r="AX189" i="2"/>
  <c r="BJ177" i="2"/>
  <c r="AX177" i="2"/>
  <c r="AM177" i="2"/>
  <c r="AQ177" i="2" s="1"/>
  <c r="BJ165" i="2"/>
  <c r="AX165" i="2"/>
  <c r="AM165" i="2"/>
  <c r="AB165" i="2"/>
  <c r="BJ153" i="2"/>
  <c r="AB153" i="2"/>
  <c r="BJ141" i="2"/>
  <c r="AM141" i="2"/>
  <c r="AX141" i="2"/>
  <c r="AB141" i="2"/>
  <c r="BJ129" i="2"/>
  <c r="AM129" i="2"/>
  <c r="AB129" i="2"/>
  <c r="BJ117" i="2"/>
  <c r="AM117" i="2"/>
  <c r="AX117" i="2"/>
  <c r="AB117" i="2"/>
  <c r="BJ105" i="2"/>
  <c r="AM105" i="2"/>
  <c r="AB105" i="2"/>
  <c r="AX105" i="2"/>
  <c r="BJ93" i="2"/>
  <c r="AX93" i="2"/>
  <c r="AM93" i="2"/>
  <c r="AB93" i="2"/>
  <c r="BJ81" i="2"/>
  <c r="AX81" i="2"/>
  <c r="AM81" i="2"/>
  <c r="AB81" i="2"/>
  <c r="AX69" i="2"/>
  <c r="AM69" i="2"/>
  <c r="BJ69" i="2"/>
  <c r="AB69" i="2"/>
  <c r="BJ57" i="2"/>
  <c r="AX57" i="2"/>
  <c r="AM57" i="2"/>
  <c r="AB57" i="2"/>
  <c r="BJ45" i="2"/>
  <c r="AX45" i="2"/>
  <c r="AB45" i="2"/>
  <c r="AM45" i="2"/>
  <c r="BJ33" i="2"/>
  <c r="AX33" i="2"/>
  <c r="AM33" i="2"/>
  <c r="AB33" i="2"/>
  <c r="BJ21" i="2"/>
  <c r="AX21" i="2"/>
  <c r="AB21" i="2"/>
  <c r="AM21" i="2"/>
  <c r="AX9" i="2"/>
  <c r="BJ9" i="2"/>
  <c r="AB9" i="2"/>
  <c r="AM9" i="2"/>
  <c r="BK186" i="2"/>
  <c r="AY186" i="2"/>
  <c r="BK174" i="2"/>
  <c r="AN174" i="2"/>
  <c r="AY174" i="2"/>
  <c r="BK162" i="2"/>
  <c r="AY162" i="2"/>
  <c r="AN162" i="2"/>
  <c r="BK150" i="2"/>
  <c r="AY150" i="2"/>
  <c r="AN150" i="2"/>
  <c r="AC150" i="2"/>
  <c r="BK138" i="2"/>
  <c r="AN138" i="2"/>
  <c r="AY138" i="2"/>
  <c r="BK126" i="2"/>
  <c r="AN126" i="2"/>
  <c r="AY126" i="2"/>
  <c r="AC126" i="2"/>
  <c r="BK114" i="2"/>
  <c r="AY114" i="2"/>
  <c r="AN114" i="2"/>
  <c r="AC114" i="2"/>
  <c r="BK102" i="2"/>
  <c r="AN102" i="2"/>
  <c r="AY102" i="2"/>
  <c r="AC102" i="2"/>
  <c r="BK90" i="2"/>
  <c r="AN90" i="2"/>
  <c r="BK78" i="2"/>
  <c r="AY78" i="2"/>
  <c r="AN78" i="2"/>
  <c r="BK66" i="2"/>
  <c r="AY66" i="2"/>
  <c r="AN66" i="2"/>
  <c r="BK54" i="2"/>
  <c r="AY54" i="2"/>
  <c r="AN54" i="2"/>
  <c r="AC54" i="2"/>
  <c r="BK42" i="2"/>
  <c r="AN42" i="2"/>
  <c r="AY42" i="2"/>
  <c r="AC42" i="2"/>
  <c r="BK30" i="2"/>
  <c r="AY30" i="2"/>
  <c r="AN30" i="2"/>
  <c r="AC30" i="2"/>
  <c r="BK18" i="2"/>
  <c r="AY18" i="2"/>
  <c r="AN18" i="2"/>
  <c r="BK6" i="2"/>
  <c r="AY6" i="2"/>
  <c r="AN6" i="2"/>
  <c r="BL183" i="2"/>
  <c r="AZ183" i="2"/>
  <c r="AD183" i="2"/>
  <c r="BL171" i="2"/>
  <c r="AZ171" i="2"/>
  <c r="AO171" i="2"/>
  <c r="AD171" i="2"/>
  <c r="AZ159" i="2"/>
  <c r="BL159" i="2"/>
  <c r="AO159" i="2"/>
  <c r="BL147" i="2"/>
  <c r="AZ147" i="2"/>
  <c r="AO147" i="2"/>
  <c r="AD147" i="2"/>
  <c r="BL135" i="2"/>
  <c r="AZ135" i="2"/>
  <c r="AO135" i="2"/>
  <c r="AD135" i="2"/>
  <c r="BL123" i="2"/>
  <c r="AZ123" i="2"/>
  <c r="AO123" i="2"/>
  <c r="AD123" i="2"/>
  <c r="BL111" i="2"/>
  <c r="AZ111" i="2"/>
  <c r="AD111" i="2"/>
  <c r="AO111" i="2"/>
  <c r="BL99" i="2"/>
  <c r="AO99" i="2"/>
  <c r="AD99" i="2"/>
  <c r="AZ99" i="2"/>
  <c r="BL87" i="2"/>
  <c r="AZ87" i="2"/>
  <c r="AO87" i="2"/>
  <c r="AD87" i="2"/>
  <c r="BL75" i="2"/>
  <c r="AZ75" i="2"/>
  <c r="AD75" i="2"/>
  <c r="BL63" i="2"/>
  <c r="AZ63" i="2"/>
  <c r="AD63" i="2"/>
  <c r="BL51" i="2"/>
  <c r="AZ51" i="2"/>
  <c r="AO51" i="2"/>
  <c r="AD51" i="2"/>
  <c r="S51" i="2"/>
  <c r="BL39" i="2"/>
  <c r="AO39" i="2"/>
  <c r="S39" i="2"/>
  <c r="BL27" i="2"/>
  <c r="AZ27" i="2"/>
  <c r="AO27" i="2"/>
  <c r="S27" i="2"/>
  <c r="AD27" i="2"/>
  <c r="BL15" i="2"/>
  <c r="AZ15" i="2"/>
  <c r="AO15" i="2"/>
  <c r="S15" i="2"/>
  <c r="BM180" i="2"/>
  <c r="BA180" i="2"/>
  <c r="AP180" i="2"/>
  <c r="BM168" i="2"/>
  <c r="BA168" i="2"/>
  <c r="AP168" i="2"/>
  <c r="AE168" i="2"/>
  <c r="BM156" i="2"/>
  <c r="BA156" i="2"/>
  <c r="AP156" i="2"/>
  <c r="AE156" i="2"/>
  <c r="BM144" i="2"/>
  <c r="BA144" i="2"/>
  <c r="AP144" i="2"/>
  <c r="AE144" i="2"/>
  <c r="BM132" i="2"/>
  <c r="BA132" i="2"/>
  <c r="AP132" i="2"/>
  <c r="AE132" i="2"/>
  <c r="BM120" i="2"/>
  <c r="BA120" i="2"/>
  <c r="AE120" i="2"/>
  <c r="AP120" i="2"/>
  <c r="BM108" i="2"/>
  <c r="BA108" i="2"/>
  <c r="AP108" i="2"/>
  <c r="AE108" i="2"/>
  <c r="BM96" i="2"/>
  <c r="BA96" i="2"/>
  <c r="AP96" i="2"/>
  <c r="AE96" i="2"/>
  <c r="BM84" i="2"/>
  <c r="BA84" i="2"/>
  <c r="AE84" i="2"/>
  <c r="AP84" i="2"/>
  <c r="BM72" i="2"/>
  <c r="BA72" i="2"/>
  <c r="AP72" i="2"/>
  <c r="AE72" i="2"/>
  <c r="BM60" i="2"/>
  <c r="AP60" i="2"/>
  <c r="BA60" i="2"/>
  <c r="AE60" i="2"/>
  <c r="BM48" i="2"/>
  <c r="AP48" i="2"/>
  <c r="BA48" i="2"/>
  <c r="AE48" i="2"/>
  <c r="BM36" i="2"/>
  <c r="AP36" i="2"/>
  <c r="AE36" i="2"/>
  <c r="BA36" i="2"/>
  <c r="BM24" i="2"/>
  <c r="BA24" i="2"/>
  <c r="AP24" i="2"/>
  <c r="AE24" i="2"/>
  <c r="BM12" i="2"/>
  <c r="AP12" i="2"/>
  <c r="AE12" i="2"/>
  <c r="R192" i="2"/>
  <c r="O189" i="2"/>
  <c r="S185" i="2"/>
  <c r="P182" i="2"/>
  <c r="R180" i="2"/>
  <c r="O177" i="2"/>
  <c r="S173" i="2"/>
  <c r="P170" i="2"/>
  <c r="R168" i="2"/>
  <c r="O165" i="2"/>
  <c r="S161" i="2"/>
  <c r="P158" i="2"/>
  <c r="R156" i="2"/>
  <c r="O153" i="2"/>
  <c r="S149" i="2"/>
  <c r="P146" i="2"/>
  <c r="R144" i="2"/>
  <c r="O141" i="2"/>
  <c r="S137" i="2"/>
  <c r="P134" i="2"/>
  <c r="R132" i="2"/>
  <c r="O129" i="2"/>
  <c r="S125" i="2"/>
  <c r="P122" i="2"/>
  <c r="R120" i="2"/>
  <c r="O117" i="2"/>
  <c r="S113" i="2"/>
  <c r="P110" i="2"/>
  <c r="R108" i="2"/>
  <c r="O105" i="2"/>
  <c r="S101" i="2"/>
  <c r="P98" i="2"/>
  <c r="R96" i="2"/>
  <c r="O93" i="2"/>
  <c r="S89" i="2"/>
  <c r="P86" i="2"/>
  <c r="R84" i="2"/>
  <c r="O81" i="2"/>
  <c r="S77" i="2"/>
  <c r="P74" i="2"/>
  <c r="R72" i="2"/>
  <c r="O69" i="2"/>
  <c r="S65" i="2"/>
  <c r="P62" i="2"/>
  <c r="R60" i="2"/>
  <c r="O57" i="2"/>
  <c r="S53" i="2"/>
  <c r="T51" i="2"/>
  <c r="Q45" i="2"/>
  <c r="T40" i="2"/>
  <c r="P27" i="2"/>
  <c r="S21" i="2"/>
  <c r="R18" i="2"/>
  <c r="T12" i="2"/>
  <c r="S6" i="2"/>
  <c r="M176" i="2"/>
  <c r="M136" i="2"/>
  <c r="M75" i="2"/>
  <c r="M53" i="2"/>
  <c r="M32" i="2"/>
  <c r="X135" i="2"/>
  <c r="AF135" i="2" s="1"/>
  <c r="X92" i="2"/>
  <c r="X53" i="2"/>
  <c r="AE193" i="2"/>
  <c r="Z185" i="2"/>
  <c r="AB179" i="2"/>
  <c r="Z173" i="2"/>
  <c r="AB166" i="2"/>
  <c r="AC162" i="2"/>
  <c r="AA145" i="2"/>
  <c r="AC141" i="2"/>
  <c r="AE127" i="2"/>
  <c r="AD112" i="2"/>
  <c r="AA102" i="2"/>
  <c r="Z87" i="2"/>
  <c r="AD77" i="2"/>
  <c r="AC72" i="2"/>
  <c r="AE50" i="2"/>
  <c r="AD15" i="2"/>
  <c r="Y8" i="2"/>
  <c r="AO190" i="2"/>
  <c r="AP174" i="2"/>
  <c r="AJ140" i="2"/>
  <c r="AL122" i="2"/>
  <c r="AI113" i="2"/>
  <c r="AO101" i="2"/>
  <c r="AO58" i="2"/>
  <c r="AO40" i="2"/>
  <c r="AT188" i="2"/>
  <c r="AY151" i="2"/>
  <c r="AV76" i="2"/>
  <c r="AT44" i="2"/>
  <c r="BM112" i="2"/>
  <c r="BA112" i="2"/>
  <c r="AP112" i="2"/>
  <c r="BM88" i="2"/>
  <c r="BA88" i="2"/>
  <c r="AP88" i="2"/>
  <c r="BA52" i="2"/>
  <c r="BM52" i="2"/>
  <c r="AP52" i="2"/>
  <c r="AE52" i="2"/>
  <c r="U3" i="2"/>
  <c r="B2" i="7" s="1"/>
  <c r="AB28" i="2"/>
  <c r="AP28" i="2"/>
  <c r="BF149" i="2"/>
  <c r="AT149" i="2"/>
  <c r="AI89" i="2"/>
  <c r="AT89" i="2"/>
  <c r="BF41" i="2"/>
  <c r="AT41" i="2"/>
  <c r="AI41" i="2"/>
  <c r="BG189" i="2"/>
  <c r="AU189" i="2"/>
  <c r="AJ189" i="2"/>
  <c r="AQ189" i="2" s="1"/>
  <c r="Y189" i="2"/>
  <c r="BG141" i="2"/>
  <c r="AU141" i="2"/>
  <c r="AJ141" i="2"/>
  <c r="BG93" i="2"/>
  <c r="AJ93" i="2"/>
  <c r="AU93" i="2"/>
  <c r="Y93" i="2"/>
  <c r="BG45" i="2"/>
  <c r="AU45" i="2"/>
  <c r="Y45" i="2"/>
  <c r="AJ45" i="2"/>
  <c r="AQ45" i="2" s="1"/>
  <c r="BH186" i="2"/>
  <c r="AV186" i="2"/>
  <c r="BH150" i="2"/>
  <c r="AV150" i="2"/>
  <c r="AK150" i="2"/>
  <c r="BH102" i="2"/>
  <c r="AV102" i="2"/>
  <c r="AK102" i="2"/>
  <c r="BH54" i="2"/>
  <c r="AV54" i="2"/>
  <c r="AK54" i="2"/>
  <c r="AQ54" i="2" s="1"/>
  <c r="Z54" i="2"/>
  <c r="BH18" i="2"/>
  <c r="AV18" i="2"/>
  <c r="AK18" i="2"/>
  <c r="Z18" i="2"/>
  <c r="O18" i="2"/>
  <c r="BI159" i="2"/>
  <c r="AW159" i="2"/>
  <c r="AL159" i="2"/>
  <c r="AA159" i="2"/>
  <c r="BI123" i="2"/>
  <c r="AW123" i="2"/>
  <c r="AL123" i="2"/>
  <c r="AA123" i="2"/>
  <c r="BI75" i="2"/>
  <c r="AL75" i="2"/>
  <c r="AW75" i="2"/>
  <c r="AA75" i="2"/>
  <c r="BI39" i="2"/>
  <c r="AW39" i="2"/>
  <c r="AL39" i="2"/>
  <c r="AA39" i="2"/>
  <c r="BJ192" i="2"/>
  <c r="AM192" i="2"/>
  <c r="AB192" i="2"/>
  <c r="AX192" i="2"/>
  <c r="AX156" i="2"/>
  <c r="BJ156" i="2"/>
  <c r="AM156" i="2"/>
  <c r="BJ120" i="2"/>
  <c r="AM120" i="2"/>
  <c r="AX120" i="2"/>
  <c r="BJ72" i="2"/>
  <c r="AX72" i="2"/>
  <c r="AM72" i="2"/>
  <c r="AB72" i="2"/>
  <c r="BJ36" i="2"/>
  <c r="AX36" i="2"/>
  <c r="AB36" i="2"/>
  <c r="AM36" i="2"/>
  <c r="Q36" i="2"/>
  <c r="AY177" i="2"/>
  <c r="BK177" i="2"/>
  <c r="AY129" i="2"/>
  <c r="BK129" i="2"/>
  <c r="AN129" i="2"/>
  <c r="AC129" i="2"/>
  <c r="BK81" i="2"/>
  <c r="AY81" i="2"/>
  <c r="BK45" i="2"/>
  <c r="AN45" i="2"/>
  <c r="AY45" i="2"/>
  <c r="R45" i="2"/>
  <c r="BK9" i="2"/>
  <c r="AY9" i="2"/>
  <c r="AN9" i="2"/>
  <c r="R9" i="2"/>
  <c r="BL162" i="2"/>
  <c r="AO162" i="2"/>
  <c r="AZ162" i="2"/>
  <c r="AD162" i="2"/>
  <c r="BL150" i="2"/>
  <c r="AZ150" i="2"/>
  <c r="AD150" i="2"/>
  <c r="BL102" i="2"/>
  <c r="AD102" i="2"/>
  <c r="AZ102" i="2"/>
  <c r="AO102" i="2"/>
  <c r="BL66" i="2"/>
  <c r="AZ66" i="2"/>
  <c r="AD66" i="2"/>
  <c r="AO66" i="2"/>
  <c r="AZ30" i="2"/>
  <c r="BL30" i="2"/>
  <c r="AO30" i="2"/>
  <c r="BA171" i="2"/>
  <c r="BM171" i="2"/>
  <c r="AP171" i="2"/>
  <c r="BM123" i="2"/>
  <c r="AP123" i="2"/>
  <c r="AE123" i="2"/>
  <c r="BM87" i="2"/>
  <c r="BA87" i="2"/>
  <c r="AP87" i="2"/>
  <c r="BM27" i="2"/>
  <c r="BA27" i="2"/>
  <c r="AP27" i="2"/>
  <c r="AE27" i="2"/>
  <c r="T27" i="2"/>
  <c r="R177" i="2"/>
  <c r="T163" i="2"/>
  <c r="R153" i="2"/>
  <c r="T139" i="2"/>
  <c r="O126" i="2"/>
  <c r="Q112" i="2"/>
  <c r="R105" i="2"/>
  <c r="Q88" i="2"/>
  <c r="R81" i="2"/>
  <c r="R69" i="2"/>
  <c r="Q64" i="2"/>
  <c r="R57" i="2"/>
  <c r="BF182" i="2"/>
  <c r="AT182" i="2"/>
  <c r="AI182" i="2"/>
  <c r="M182" i="2"/>
  <c r="BF158" i="2"/>
  <c r="AT158" i="2"/>
  <c r="AI158" i="2"/>
  <c r="M158" i="2"/>
  <c r="BF134" i="2"/>
  <c r="AT134" i="2"/>
  <c r="AI134" i="2"/>
  <c r="M134" i="2"/>
  <c r="BF110" i="2"/>
  <c r="AT110" i="2"/>
  <c r="AI110" i="2"/>
  <c r="M110" i="2"/>
  <c r="BF98" i="2"/>
  <c r="AI98" i="2"/>
  <c r="M98" i="2"/>
  <c r="BF74" i="2"/>
  <c r="AI74" i="2"/>
  <c r="AT74" i="2"/>
  <c r="M74" i="2"/>
  <c r="BF62" i="2"/>
  <c r="AT62" i="2"/>
  <c r="AI62" i="2"/>
  <c r="M62" i="2"/>
  <c r="BF38" i="2"/>
  <c r="AT38" i="2"/>
  <c r="AI38" i="2"/>
  <c r="M38" i="2"/>
  <c r="BF14" i="2"/>
  <c r="AT14" i="2"/>
  <c r="AI14" i="2"/>
  <c r="AQ14" i="2" s="1"/>
  <c r="M14" i="2"/>
  <c r="AU186" i="2"/>
  <c r="BG186" i="2"/>
  <c r="AJ186" i="2"/>
  <c r="BG174" i="2"/>
  <c r="AU174" i="2"/>
  <c r="AJ174" i="2"/>
  <c r="Y174" i="2"/>
  <c r="BG150" i="2"/>
  <c r="AJ150" i="2"/>
  <c r="AQ150" i="2" s="1"/>
  <c r="AU150" i="2"/>
  <c r="Y150" i="2"/>
  <c r="AF150" i="2" s="1"/>
  <c r="BG126" i="2"/>
  <c r="AJ126" i="2"/>
  <c r="AU126" i="2"/>
  <c r="Y126" i="2"/>
  <c r="BG102" i="2"/>
  <c r="AJ102" i="2"/>
  <c r="Y102" i="2"/>
  <c r="BG78" i="2"/>
  <c r="AJ78" i="2"/>
  <c r="AU78" i="2"/>
  <c r="Y78" i="2"/>
  <c r="BG54" i="2"/>
  <c r="AU54" i="2"/>
  <c r="BG30" i="2"/>
  <c r="AU30" i="2"/>
  <c r="Y30" i="2"/>
  <c r="BG6" i="2"/>
  <c r="AU6" i="2"/>
  <c r="Y6" i="2"/>
  <c r="AJ6" i="2"/>
  <c r="BH171" i="2"/>
  <c r="AV171" i="2"/>
  <c r="AK171" i="2"/>
  <c r="Z171" i="2"/>
  <c r="AF171" i="2" s="1"/>
  <c r="BH111" i="2"/>
  <c r="AK111" i="2"/>
  <c r="AV111" i="2"/>
  <c r="BF193" i="2"/>
  <c r="AT193" i="2"/>
  <c r="M193" i="2"/>
  <c r="BF181" i="2"/>
  <c r="AT181" i="2"/>
  <c r="M181" i="2"/>
  <c r="AI181" i="2"/>
  <c r="BF169" i="2"/>
  <c r="AT169" i="2"/>
  <c r="BB169" i="2" s="1"/>
  <c r="AI169" i="2"/>
  <c r="M169" i="2"/>
  <c r="BF157" i="2"/>
  <c r="AT157" i="2"/>
  <c r="AI157" i="2"/>
  <c r="M157" i="2"/>
  <c r="BF145" i="2"/>
  <c r="AT145" i="2"/>
  <c r="AI145" i="2"/>
  <c r="M145" i="2"/>
  <c r="U145" i="2" s="1"/>
  <c r="B144" i="7" s="1"/>
  <c r="BF133" i="2"/>
  <c r="BN133" i="2" s="1"/>
  <c r="AT133" i="2"/>
  <c r="BB133" i="2" s="1"/>
  <c r="AI133" i="2"/>
  <c r="M133" i="2"/>
  <c r="BF121" i="2"/>
  <c r="AT121" i="2"/>
  <c r="M121" i="2"/>
  <c r="AI121" i="2"/>
  <c r="BF109" i="2"/>
  <c r="AT109" i="2"/>
  <c r="AI109" i="2"/>
  <c r="M109" i="2"/>
  <c r="BF97" i="2"/>
  <c r="AT97" i="2"/>
  <c r="BB97" i="2" s="1"/>
  <c r="AI97" i="2"/>
  <c r="M97" i="2"/>
  <c r="BF85" i="2"/>
  <c r="AT85" i="2"/>
  <c r="AI85" i="2"/>
  <c r="M85" i="2"/>
  <c r="AT73" i="2"/>
  <c r="BF73" i="2"/>
  <c r="M73" i="2"/>
  <c r="U73" i="2" s="1"/>
  <c r="B72" i="7" s="1"/>
  <c r="AT61" i="2"/>
  <c r="BF61" i="2"/>
  <c r="AI61" i="2"/>
  <c r="M61" i="2"/>
  <c r="BF49" i="2"/>
  <c r="AT49" i="2"/>
  <c r="AI49" i="2"/>
  <c r="M49" i="2"/>
  <c r="BF37" i="2"/>
  <c r="AI37" i="2"/>
  <c r="AT37" i="2"/>
  <c r="M37" i="2"/>
  <c r="AT25" i="2"/>
  <c r="BF25" i="2"/>
  <c r="AI25" i="2"/>
  <c r="M25" i="2"/>
  <c r="BF13" i="2"/>
  <c r="AT13" i="2"/>
  <c r="AI13" i="2"/>
  <c r="M13" i="2"/>
  <c r="BJ4" i="2"/>
  <c r="AM4" i="2"/>
  <c r="AX4" i="2"/>
  <c r="Q4" i="2"/>
  <c r="BG185" i="2"/>
  <c r="AU185" i="2"/>
  <c r="AJ185" i="2"/>
  <c r="AQ185" i="2" s="1"/>
  <c r="BG173" i="2"/>
  <c r="Y173" i="2"/>
  <c r="BG161" i="2"/>
  <c r="AJ161" i="2"/>
  <c r="Y161" i="2"/>
  <c r="AU161" i="2"/>
  <c r="BG149" i="2"/>
  <c r="Y149" i="2"/>
  <c r="AU149" i="2"/>
  <c r="BG137" i="2"/>
  <c r="Y137" i="2"/>
  <c r="AU137" i="2"/>
  <c r="AJ137" i="2"/>
  <c r="BG125" i="2"/>
  <c r="AJ125" i="2"/>
  <c r="AU125" i="2"/>
  <c r="Y125" i="2"/>
  <c r="AF125" i="2" s="1"/>
  <c r="BG113" i="2"/>
  <c r="AJ113" i="2"/>
  <c r="Y113" i="2"/>
  <c r="BG101" i="2"/>
  <c r="AU101" i="2"/>
  <c r="AJ101" i="2"/>
  <c r="Y101" i="2"/>
  <c r="AF101" i="2" s="1"/>
  <c r="BG89" i="2"/>
  <c r="AU89" i="2"/>
  <c r="Y89" i="2"/>
  <c r="BG77" i="2"/>
  <c r="Y77" i="2"/>
  <c r="BG65" i="2"/>
  <c r="AU65" i="2"/>
  <c r="AJ65" i="2"/>
  <c r="Y65" i="2"/>
  <c r="BG53" i="2"/>
  <c r="AJ53" i="2"/>
  <c r="Y53" i="2"/>
  <c r="AF53" i="2" s="1"/>
  <c r="AJ41" i="2"/>
  <c r="BG41" i="2"/>
  <c r="Y41" i="2"/>
  <c r="AU41" i="2"/>
  <c r="AU29" i="2"/>
  <c r="AJ29" i="2"/>
  <c r="BG29" i="2"/>
  <c r="Y29" i="2"/>
  <c r="BG17" i="2"/>
  <c r="AJ17" i="2"/>
  <c r="AU17" i="2"/>
  <c r="Y17" i="2"/>
  <c r="AF17" i="2" s="1"/>
  <c r="BG5" i="2"/>
  <c r="AU5" i="2"/>
  <c r="AJ5" i="2"/>
  <c r="BH182" i="2"/>
  <c r="AV182" i="2"/>
  <c r="AK182" i="2"/>
  <c r="Z182" i="2"/>
  <c r="BH170" i="2"/>
  <c r="AK170" i="2"/>
  <c r="AV170" i="2"/>
  <c r="BH158" i="2"/>
  <c r="AV158" i="2"/>
  <c r="AK158" i="2"/>
  <c r="BH146" i="2"/>
  <c r="AV146" i="2"/>
  <c r="AK146" i="2"/>
  <c r="AV134" i="2"/>
  <c r="AK134" i="2"/>
  <c r="BH122" i="2"/>
  <c r="AV122" i="2"/>
  <c r="AK122" i="2"/>
  <c r="BH110" i="2"/>
  <c r="AV110" i="2"/>
  <c r="AK110" i="2"/>
  <c r="BH98" i="2"/>
  <c r="AK98" i="2"/>
  <c r="BH86" i="2"/>
  <c r="AV86" i="2"/>
  <c r="AK86" i="2"/>
  <c r="Z86" i="2"/>
  <c r="BH74" i="2"/>
  <c r="AV74" i="2"/>
  <c r="AK74" i="2"/>
  <c r="Z74" i="2"/>
  <c r="BH62" i="2"/>
  <c r="AV62" i="2"/>
  <c r="AK62" i="2"/>
  <c r="Z62" i="2"/>
  <c r="BH50" i="2"/>
  <c r="AV50" i="2"/>
  <c r="AK50" i="2"/>
  <c r="Z50" i="2"/>
  <c r="BH38" i="2"/>
  <c r="AV38" i="2"/>
  <c r="AK38" i="2"/>
  <c r="Z38" i="2"/>
  <c r="O38" i="2"/>
  <c r="AV26" i="2"/>
  <c r="AK26" i="2"/>
  <c r="BH26" i="2"/>
  <c r="Z26" i="2"/>
  <c r="O26" i="2"/>
  <c r="BH14" i="2"/>
  <c r="AK14" i="2"/>
  <c r="AV14" i="2"/>
  <c r="Z14" i="2"/>
  <c r="O14" i="2"/>
  <c r="BI191" i="2"/>
  <c r="AW191" i="2"/>
  <c r="AL191" i="2"/>
  <c r="BI179" i="2"/>
  <c r="AW179" i="2"/>
  <c r="AL179" i="2"/>
  <c r="BI167" i="2"/>
  <c r="AW167" i="2"/>
  <c r="AL167" i="2"/>
  <c r="AA167" i="2"/>
  <c r="BI155" i="2"/>
  <c r="AW155" i="2"/>
  <c r="AL155" i="2"/>
  <c r="AA155" i="2"/>
  <c r="BI143" i="2"/>
  <c r="AL143" i="2"/>
  <c r="BI131" i="2"/>
  <c r="AW131" i="2"/>
  <c r="AL131" i="2"/>
  <c r="BI119" i="2"/>
  <c r="AL119" i="2"/>
  <c r="AA119" i="2"/>
  <c r="BI107" i="2"/>
  <c r="AW107" i="2"/>
  <c r="AL107" i="2"/>
  <c r="BI95" i="2"/>
  <c r="AW95" i="2"/>
  <c r="BI83" i="2"/>
  <c r="AW83" i="2"/>
  <c r="AL83" i="2"/>
  <c r="BI71" i="2"/>
  <c r="AW71" i="2"/>
  <c r="AL71" i="2"/>
  <c r="AA71" i="2"/>
  <c r="BI59" i="2"/>
  <c r="AW59" i="2"/>
  <c r="AL59" i="2"/>
  <c r="AA59" i="2"/>
  <c r="AL47" i="2"/>
  <c r="BI47" i="2"/>
  <c r="AA47" i="2"/>
  <c r="AW47" i="2"/>
  <c r="P47" i="2"/>
  <c r="BI35" i="2"/>
  <c r="AL35" i="2"/>
  <c r="AW35" i="2"/>
  <c r="AA35" i="2"/>
  <c r="P35" i="2"/>
  <c r="BI23" i="2"/>
  <c r="AW23" i="2"/>
  <c r="AL23" i="2"/>
  <c r="AA23" i="2"/>
  <c r="P23" i="2"/>
  <c r="BI11" i="2"/>
  <c r="AW11" i="2"/>
  <c r="AL11" i="2"/>
  <c r="AA11" i="2"/>
  <c r="P11" i="2"/>
  <c r="BJ188" i="2"/>
  <c r="AX188" i="2"/>
  <c r="BJ176" i="2"/>
  <c r="AX176" i="2"/>
  <c r="AM176" i="2"/>
  <c r="BJ164" i="2"/>
  <c r="AX164" i="2"/>
  <c r="AM164" i="2"/>
  <c r="AB164" i="2"/>
  <c r="BJ152" i="2"/>
  <c r="AX152" i="2"/>
  <c r="AB152" i="2"/>
  <c r="AM152" i="2"/>
  <c r="BJ140" i="2"/>
  <c r="AX140" i="2"/>
  <c r="AB140" i="2"/>
  <c r="BJ128" i="2"/>
  <c r="AX128" i="2"/>
  <c r="AM128" i="2"/>
  <c r="AB128" i="2"/>
  <c r="BJ116" i="2"/>
  <c r="AX116" i="2"/>
  <c r="AB116" i="2"/>
  <c r="BJ104" i="2"/>
  <c r="AX104" i="2"/>
  <c r="AM104" i="2"/>
  <c r="AB104" i="2"/>
  <c r="BJ92" i="2"/>
  <c r="AX92" i="2"/>
  <c r="AM92" i="2"/>
  <c r="AB92" i="2"/>
  <c r="BJ80" i="2"/>
  <c r="AX80" i="2"/>
  <c r="AB80" i="2"/>
  <c r="AM80" i="2"/>
  <c r="BJ68" i="2"/>
  <c r="AX68" i="2"/>
  <c r="AB68" i="2"/>
  <c r="AM68" i="2"/>
  <c r="BJ56" i="2"/>
  <c r="AX56" i="2"/>
  <c r="AM56" i="2"/>
  <c r="AB56" i="2"/>
  <c r="BJ44" i="2"/>
  <c r="AM44" i="2"/>
  <c r="AX44" i="2"/>
  <c r="BJ32" i="2"/>
  <c r="AX32" i="2"/>
  <c r="AM32" i="2"/>
  <c r="AB32" i="2"/>
  <c r="AX20" i="2"/>
  <c r="BJ20" i="2"/>
  <c r="AM20" i="2"/>
  <c r="AQ20" i="2" s="1"/>
  <c r="AB20" i="2"/>
  <c r="BJ8" i="2"/>
  <c r="AX8" i="2"/>
  <c r="AM8" i="2"/>
  <c r="AB8" i="2"/>
  <c r="BK185" i="2"/>
  <c r="AC185" i="2"/>
  <c r="AN185" i="2"/>
  <c r="BK173" i="2"/>
  <c r="AY173" i="2"/>
  <c r="AN173" i="2"/>
  <c r="AC173" i="2"/>
  <c r="BK161" i="2"/>
  <c r="AY161" i="2"/>
  <c r="BK149" i="2"/>
  <c r="AY149" i="2"/>
  <c r="BK137" i="2"/>
  <c r="AY137" i="2"/>
  <c r="AN137" i="2"/>
  <c r="AC137" i="2"/>
  <c r="BK125" i="2"/>
  <c r="AY125" i="2"/>
  <c r="AN125" i="2"/>
  <c r="BK113" i="2"/>
  <c r="AY113" i="2"/>
  <c r="AN113" i="2"/>
  <c r="AC113" i="2"/>
  <c r="BK101" i="2"/>
  <c r="AY101" i="2"/>
  <c r="AN101" i="2"/>
  <c r="BK89" i="2"/>
  <c r="AY89" i="2"/>
  <c r="AN89" i="2"/>
  <c r="BK77" i="2"/>
  <c r="AN77" i="2"/>
  <c r="BK65" i="2"/>
  <c r="AY65" i="2"/>
  <c r="AN65" i="2"/>
  <c r="AC65" i="2"/>
  <c r="BK53" i="2"/>
  <c r="AY53" i="2"/>
  <c r="AN53" i="2"/>
  <c r="AC53" i="2"/>
  <c r="BK41" i="2"/>
  <c r="AY41" i="2"/>
  <c r="AN41" i="2"/>
  <c r="AC41" i="2"/>
  <c r="BK29" i="2"/>
  <c r="AC29" i="2"/>
  <c r="AN29" i="2"/>
  <c r="AY29" i="2"/>
  <c r="R29" i="2"/>
  <c r="BK17" i="2"/>
  <c r="AY17" i="2"/>
  <c r="AC17" i="2"/>
  <c r="AN17" i="2"/>
  <c r="R17" i="2"/>
  <c r="BK5" i="2"/>
  <c r="AY5" i="2"/>
  <c r="AN5" i="2"/>
  <c r="AC5" i="2"/>
  <c r="R5" i="2"/>
  <c r="AZ182" i="2"/>
  <c r="BL182" i="2"/>
  <c r="AO182" i="2"/>
  <c r="BL170" i="2"/>
  <c r="AZ170" i="2"/>
  <c r="AO170" i="2"/>
  <c r="BL158" i="2"/>
  <c r="AZ158" i="2"/>
  <c r="BL146" i="2"/>
  <c r="AZ146" i="2"/>
  <c r="AO146" i="2"/>
  <c r="AD146" i="2"/>
  <c r="BL134" i="2"/>
  <c r="AZ134" i="2"/>
  <c r="AO134" i="2"/>
  <c r="BL122" i="2"/>
  <c r="AZ122" i="2"/>
  <c r="AO122" i="2"/>
  <c r="BL110" i="2"/>
  <c r="AZ110" i="2"/>
  <c r="AO110" i="2"/>
  <c r="BL98" i="2"/>
  <c r="AZ98" i="2"/>
  <c r="AD98" i="2"/>
  <c r="BL74" i="2"/>
  <c r="AZ74" i="2"/>
  <c r="AO74" i="2"/>
  <c r="BL62" i="2"/>
  <c r="AZ62" i="2"/>
  <c r="AO62" i="2"/>
  <c r="BL50" i="2"/>
  <c r="AZ50" i="2"/>
  <c r="AO50" i="2"/>
  <c r="S50" i="2"/>
  <c r="BL38" i="2"/>
  <c r="AZ38" i="2"/>
  <c r="AO38" i="2"/>
  <c r="AD38" i="2"/>
  <c r="S38" i="2"/>
  <c r="BL26" i="2"/>
  <c r="AZ26" i="2"/>
  <c r="AO26" i="2"/>
  <c r="AD26" i="2"/>
  <c r="S26" i="2"/>
  <c r="AZ14" i="2"/>
  <c r="BL14" i="2"/>
  <c r="AD14" i="2"/>
  <c r="AO14" i="2"/>
  <c r="S14" i="2"/>
  <c r="BA191" i="2"/>
  <c r="AP191" i="2"/>
  <c r="BM191" i="2"/>
  <c r="BA179" i="2"/>
  <c r="AP179" i="2"/>
  <c r="BM167" i="2"/>
  <c r="BA167" i="2"/>
  <c r="AP167" i="2"/>
  <c r="AE167" i="2"/>
  <c r="BM155" i="2"/>
  <c r="AP155" i="2"/>
  <c r="AE155" i="2"/>
  <c r="BA155" i="2"/>
  <c r="BM143" i="2"/>
  <c r="BA143" i="2"/>
  <c r="AE143" i="2"/>
  <c r="AP143" i="2"/>
  <c r="AP131" i="2"/>
  <c r="AE131" i="2"/>
  <c r="BM119" i="2"/>
  <c r="BA119" i="2"/>
  <c r="AP119" i="2"/>
  <c r="AE119" i="2"/>
  <c r="AP107" i="2"/>
  <c r="BA107" i="2"/>
  <c r="AE107" i="2"/>
  <c r="BM107" i="2"/>
  <c r="BM95" i="2"/>
  <c r="BA95" i="2"/>
  <c r="AP95" i="2"/>
  <c r="AE95" i="2"/>
  <c r="BM83" i="2"/>
  <c r="BA83" i="2"/>
  <c r="AP83" i="2"/>
  <c r="AE83" i="2"/>
  <c r="BM71" i="2"/>
  <c r="BA71" i="2"/>
  <c r="AP71" i="2"/>
  <c r="AE71" i="2"/>
  <c r="BM59" i="2"/>
  <c r="BA59" i="2"/>
  <c r="AP59" i="2"/>
  <c r="AE59" i="2"/>
  <c r="BM47" i="2"/>
  <c r="BA47" i="2"/>
  <c r="AE47" i="2"/>
  <c r="AP47" i="2"/>
  <c r="BM35" i="2"/>
  <c r="BA35" i="2"/>
  <c r="AP35" i="2"/>
  <c r="BM23" i="2"/>
  <c r="BA23" i="2"/>
  <c r="AP23" i="2"/>
  <c r="BM11" i="2"/>
  <c r="BA11" i="2"/>
  <c r="AP11" i="2"/>
  <c r="AE11" i="2"/>
  <c r="Q192" i="2"/>
  <c r="S190" i="2"/>
  <c r="N189" i="2"/>
  <c r="U189" i="2" s="1"/>
  <c r="R185" i="2"/>
  <c r="T183" i="2"/>
  <c r="U183" i="2" s="1"/>
  <c r="B182" i="7" s="1"/>
  <c r="O182" i="2"/>
  <c r="Q180" i="2"/>
  <c r="S178" i="2"/>
  <c r="N177" i="2"/>
  <c r="R173" i="2"/>
  <c r="T171" i="2"/>
  <c r="O170" i="2"/>
  <c r="Q168" i="2"/>
  <c r="S166" i="2"/>
  <c r="N165" i="2"/>
  <c r="R161" i="2"/>
  <c r="U161" i="2" s="1"/>
  <c r="B160" i="7" s="1"/>
  <c r="T159" i="2"/>
  <c r="O158" i="2"/>
  <c r="Q156" i="2"/>
  <c r="S154" i="2"/>
  <c r="N153" i="2"/>
  <c r="R149" i="2"/>
  <c r="T147" i="2"/>
  <c r="O146" i="2"/>
  <c r="Q144" i="2"/>
  <c r="S142" i="2"/>
  <c r="N141" i="2"/>
  <c r="R137" i="2"/>
  <c r="T135" i="2"/>
  <c r="O134" i="2"/>
  <c r="Q132" i="2"/>
  <c r="S130" i="2"/>
  <c r="N129" i="2"/>
  <c r="U129" i="2" s="1"/>
  <c r="B128" i="7" s="1"/>
  <c r="R125" i="2"/>
  <c r="T123" i="2"/>
  <c r="U123" i="2" s="1"/>
  <c r="B122" i="7" s="1"/>
  <c r="O122" i="2"/>
  <c r="Q120" i="2"/>
  <c r="S118" i="2"/>
  <c r="N117" i="2"/>
  <c r="R113" i="2"/>
  <c r="T111" i="2"/>
  <c r="O110" i="2"/>
  <c r="Q108" i="2"/>
  <c r="S106" i="2"/>
  <c r="N105" i="2"/>
  <c r="R101" i="2"/>
  <c r="T99" i="2"/>
  <c r="O98" i="2"/>
  <c r="Q96" i="2"/>
  <c r="S94" i="2"/>
  <c r="N93" i="2"/>
  <c r="R89" i="2"/>
  <c r="T87" i="2"/>
  <c r="U87" i="2" s="1"/>
  <c r="B86" i="7" s="1"/>
  <c r="O86" i="2"/>
  <c r="Q84" i="2"/>
  <c r="S82" i="2"/>
  <c r="N81" i="2"/>
  <c r="R77" i="2"/>
  <c r="T75" i="2"/>
  <c r="O74" i="2"/>
  <c r="Q72" i="2"/>
  <c r="S70" i="2"/>
  <c r="N69" i="2"/>
  <c r="R65" i="2"/>
  <c r="T63" i="2"/>
  <c r="O62" i="2"/>
  <c r="Q60" i="2"/>
  <c r="S58" i="2"/>
  <c r="N57" i="2"/>
  <c r="R53" i="2"/>
  <c r="R49" i="2"/>
  <c r="T42" i="2"/>
  <c r="S40" i="2"/>
  <c r="U40" i="2" s="1"/>
  <c r="B39" i="7" s="1"/>
  <c r="P38" i="2"/>
  <c r="O33" i="2"/>
  <c r="P30" i="2"/>
  <c r="O27" i="2"/>
  <c r="R24" i="2"/>
  <c r="Q21" i="2"/>
  <c r="P15" i="2"/>
  <c r="S9" i="2"/>
  <c r="R6" i="2"/>
  <c r="M135" i="2"/>
  <c r="M113" i="2"/>
  <c r="U113" i="2" s="1"/>
  <c r="B112" i="7" s="1"/>
  <c r="M92" i="2"/>
  <c r="M52" i="2"/>
  <c r="X152" i="2"/>
  <c r="X134" i="2"/>
  <c r="AF134" i="2" s="1"/>
  <c r="X113" i="2"/>
  <c r="AF113" i="2" s="1"/>
  <c r="X73" i="2"/>
  <c r="X51" i="2"/>
  <c r="X8" i="2"/>
  <c r="Y188" i="2"/>
  <c r="AF188" i="2" s="1"/>
  <c r="Y185" i="2"/>
  <c r="AF185" i="2" s="1"/>
  <c r="AE181" i="2"/>
  <c r="AA179" i="2"/>
  <c r="AF179" i="2" s="1"/>
  <c r="AE169" i="2"/>
  <c r="AD158" i="2"/>
  <c r="Y152" i="2"/>
  <c r="Z148" i="2"/>
  <c r="AF148" i="2" s="1"/>
  <c r="Z141" i="2"/>
  <c r="AD136" i="2"/>
  <c r="AC127" i="2"/>
  <c r="Z117" i="2"/>
  <c r="AA107" i="2"/>
  <c r="Z102" i="2"/>
  <c r="AD81" i="2"/>
  <c r="AC77" i="2"/>
  <c r="AC66" i="2"/>
  <c r="AA61" i="2"/>
  <c r="Z57" i="2"/>
  <c r="AD50" i="2"/>
  <c r="AD33" i="2"/>
  <c r="AB15" i="2"/>
  <c r="AC6" i="2"/>
  <c r="AM188" i="2"/>
  <c r="AL182" i="2"/>
  <c r="AO174" i="2"/>
  <c r="AJ149" i="2"/>
  <c r="AQ149" i="2" s="1"/>
  <c r="AI140" i="2"/>
  <c r="AQ140" i="2" s="1"/>
  <c r="AM112" i="2"/>
  <c r="AN92" i="2"/>
  <c r="BA186" i="2"/>
  <c r="BA131" i="2"/>
  <c r="AT98" i="2"/>
  <c r="AZ39" i="2"/>
  <c r="BI158" i="2"/>
  <c r="BB3" i="2"/>
  <c r="K2" i="7" s="1"/>
  <c r="L3" i="7" s="1"/>
  <c r="AF126" i="2"/>
  <c r="AQ146" i="2"/>
  <c r="AQ98" i="2"/>
  <c r="AQ56" i="2"/>
  <c r="AQ69" i="2"/>
  <c r="AQ57" i="2"/>
  <c r="AQ30" i="2"/>
  <c r="U128" i="2"/>
  <c r="B127" i="7" s="1"/>
  <c r="U68" i="2"/>
  <c r="B67" i="7" s="1"/>
  <c r="U32" i="2"/>
  <c r="B31" i="7" s="1"/>
  <c r="AQ3" i="2"/>
  <c r="H2" i="7" s="1"/>
  <c r="I3" i="7" s="1"/>
  <c r="AQ64" i="2"/>
  <c r="AQ52" i="2"/>
  <c r="AQ187" i="2"/>
  <c r="AQ139" i="2"/>
  <c r="U44" i="2"/>
  <c r="B43" i="7" s="1"/>
  <c r="U193" i="2"/>
  <c r="U169" i="2"/>
  <c r="B168" i="7" s="1"/>
  <c r="U157" i="2"/>
  <c r="B156" i="7" s="1"/>
  <c r="U61" i="2"/>
  <c r="B60" i="7" s="1"/>
  <c r="U37" i="2"/>
  <c r="B36" i="7" s="1"/>
  <c r="U13" i="2"/>
  <c r="B12" i="7" s="1"/>
  <c r="U20" i="2"/>
  <c r="B19" i="7" s="1"/>
  <c r="U59" i="2"/>
  <c r="B58" i="7" s="1"/>
  <c r="AF3" i="2"/>
  <c r="E2" i="7" s="1"/>
  <c r="F3" i="7" s="1"/>
  <c r="AF110" i="2"/>
  <c r="AF98" i="2"/>
  <c r="AF74" i="2"/>
  <c r="C128" i="7" l="1"/>
  <c r="AQ75" i="2"/>
  <c r="AF145" i="2"/>
  <c r="AQ135" i="2"/>
  <c r="AQ114" i="2"/>
  <c r="AQ165" i="2"/>
  <c r="AF4" i="2"/>
  <c r="U132" i="2"/>
  <c r="B131" i="7" s="1"/>
  <c r="C131" i="7" s="1"/>
  <c r="U135" i="2"/>
  <c r="B134" i="7" s="1"/>
  <c r="AF41" i="2"/>
  <c r="AQ77" i="2"/>
  <c r="BN25" i="2"/>
  <c r="BN61" i="2"/>
  <c r="BN169" i="2"/>
  <c r="AF78" i="2"/>
  <c r="AF183" i="2"/>
  <c r="U152" i="2"/>
  <c r="B151" i="7" s="1"/>
  <c r="U168" i="2"/>
  <c r="B167" i="7" s="1"/>
  <c r="C167" i="7" s="1"/>
  <c r="U109" i="2"/>
  <c r="B108" i="7" s="1"/>
  <c r="U81" i="2"/>
  <c r="B80" i="7" s="1"/>
  <c r="C80" i="7" s="1"/>
  <c r="U4" i="2"/>
  <c r="U103" i="2"/>
  <c r="B102" i="7" s="1"/>
  <c r="C102" i="7" s="1"/>
  <c r="AF157" i="2"/>
  <c r="AF102" i="2"/>
  <c r="AF104" i="2"/>
  <c r="AF54" i="2"/>
  <c r="AQ6" i="2"/>
  <c r="AF169" i="2"/>
  <c r="AQ151" i="2"/>
  <c r="U121" i="2"/>
  <c r="B120" i="7" s="1"/>
  <c r="B189" i="7"/>
  <c r="B94" i="7"/>
  <c r="AF153" i="2"/>
  <c r="AQ184" i="2"/>
  <c r="AQ67" i="2"/>
  <c r="U69" i="2"/>
  <c r="B68" i="7" s="1"/>
  <c r="C68" i="7" s="1"/>
  <c r="U67" i="2"/>
  <c r="U48" i="2"/>
  <c r="B47" i="7" s="1"/>
  <c r="AF61" i="2"/>
  <c r="BB74" i="2"/>
  <c r="BB134" i="2"/>
  <c r="AF42" i="2"/>
  <c r="AQ86" i="2"/>
  <c r="AQ138" i="2"/>
  <c r="AQ193" i="2"/>
  <c r="AQ123" i="2"/>
  <c r="U176" i="2"/>
  <c r="B175" i="7" s="1"/>
  <c r="AF90" i="2"/>
  <c r="U159" i="2"/>
  <c r="B158" i="7" s="1"/>
  <c r="U85" i="2"/>
  <c r="B84" i="7" s="1"/>
  <c r="AQ175" i="2"/>
  <c r="U140" i="2"/>
  <c r="B139" i="7" s="1"/>
  <c r="AQ83" i="2"/>
  <c r="AF119" i="2"/>
  <c r="AF59" i="2"/>
  <c r="AQ74" i="2"/>
  <c r="AF159" i="2"/>
  <c r="AQ27" i="2"/>
  <c r="U17" i="2"/>
  <c r="B16" i="7" s="1"/>
  <c r="U27" i="2"/>
  <c r="B26" i="7" s="1"/>
  <c r="AF33" i="2"/>
  <c r="AF165" i="2"/>
  <c r="AQ48" i="2"/>
  <c r="BN8" i="2"/>
  <c r="AQ68" i="2"/>
  <c r="AQ116" i="2"/>
  <c r="BB164" i="2"/>
  <c r="U101" i="2"/>
  <c r="B100" i="7" s="1"/>
  <c r="C101" i="7" s="1"/>
  <c r="AF83" i="2"/>
  <c r="AF56" i="2"/>
  <c r="AF29" i="2"/>
  <c r="AF14" i="2"/>
  <c r="AF158" i="2"/>
  <c r="BB58" i="2"/>
  <c r="AF175" i="2"/>
  <c r="AF26" i="2"/>
  <c r="AF170" i="2"/>
  <c r="AQ91" i="2"/>
  <c r="BN89" i="2"/>
  <c r="AQ70" i="2"/>
  <c r="U172" i="2"/>
  <c r="B171" i="7" s="1"/>
  <c r="AF123" i="2"/>
  <c r="AF116" i="2"/>
  <c r="BB57" i="2"/>
  <c r="AQ53" i="2"/>
  <c r="AQ96" i="2"/>
  <c r="BB116" i="2"/>
  <c r="BN164" i="2"/>
  <c r="AF86" i="2"/>
  <c r="U41" i="2"/>
  <c r="B40" i="7" s="1"/>
  <c r="C40" i="7" s="1"/>
  <c r="U71" i="2"/>
  <c r="B70" i="7" s="1"/>
  <c r="AQ122" i="2"/>
  <c r="U91" i="2"/>
  <c r="B90" i="7" s="1"/>
  <c r="BB178" i="2"/>
  <c r="AF182" i="2"/>
  <c r="U49" i="2"/>
  <c r="B48" i="7" s="1"/>
  <c r="AF49" i="2"/>
  <c r="AF85" i="2"/>
  <c r="U97" i="2"/>
  <c r="B96" i="7" s="1"/>
  <c r="U181" i="2"/>
  <c r="B180" i="7" s="1"/>
  <c r="AF112" i="2"/>
  <c r="BN136" i="2"/>
  <c r="U36" i="2"/>
  <c r="B35" i="7" s="1"/>
  <c r="C36" i="7" s="1"/>
  <c r="BB60" i="2"/>
  <c r="AF96" i="2"/>
  <c r="AQ120" i="2"/>
  <c r="BB180" i="2"/>
  <c r="AF107" i="2"/>
  <c r="AF65" i="2"/>
  <c r="U98" i="2"/>
  <c r="B97" i="7" s="1"/>
  <c r="AQ158" i="2"/>
  <c r="AQ4" i="2"/>
  <c r="AF111" i="2"/>
  <c r="AQ173" i="2"/>
  <c r="U16" i="2"/>
  <c r="B15" i="7" s="1"/>
  <c r="AQ17" i="2"/>
  <c r="AF89" i="2"/>
  <c r="AQ8" i="2"/>
  <c r="BN28" i="2"/>
  <c r="BN112" i="2"/>
  <c r="BB148" i="2"/>
  <c r="BB184" i="2"/>
  <c r="AF6" i="2"/>
  <c r="AQ129" i="2"/>
  <c r="BN116" i="2"/>
  <c r="AQ176" i="2"/>
  <c r="AF122" i="2"/>
  <c r="BB46" i="2"/>
  <c r="AF22" i="2"/>
  <c r="AF25" i="2"/>
  <c r="BB165" i="2"/>
  <c r="AQ85" i="2"/>
  <c r="AQ100" i="2"/>
  <c r="U28" i="2"/>
  <c r="B27" i="7" s="1"/>
  <c r="AF52" i="2"/>
  <c r="U148" i="2"/>
  <c r="B147" i="7" s="1"/>
  <c r="AQ36" i="2"/>
  <c r="BN60" i="2"/>
  <c r="BN180" i="2"/>
  <c r="AQ38" i="2"/>
  <c r="U112" i="2"/>
  <c r="B111" i="7" s="1"/>
  <c r="AQ33" i="2"/>
  <c r="AQ62" i="2"/>
  <c r="AQ89" i="2"/>
  <c r="AF40" i="2"/>
  <c r="BB76" i="2"/>
  <c r="AQ112" i="2"/>
  <c r="AQ117" i="2"/>
  <c r="AF177" i="2"/>
  <c r="AQ80" i="2"/>
  <c r="AQ128" i="2"/>
  <c r="U142" i="2"/>
  <c r="B141" i="7" s="1"/>
  <c r="BB6" i="2"/>
  <c r="AQ107" i="2"/>
  <c r="BB67" i="2"/>
  <c r="AF13" i="2"/>
  <c r="BB93" i="2"/>
  <c r="U92" i="2"/>
  <c r="B91" i="7" s="1"/>
  <c r="U133" i="2"/>
  <c r="B132" i="7" s="1"/>
  <c r="AQ153" i="2"/>
  <c r="U70" i="2"/>
  <c r="B69" i="7" s="1"/>
  <c r="U185" i="2"/>
  <c r="AF181" i="2"/>
  <c r="BN45" i="2"/>
  <c r="AF128" i="2"/>
  <c r="AQ93" i="2"/>
  <c r="AF87" i="2"/>
  <c r="AF35" i="2"/>
  <c r="AQ59" i="2"/>
  <c r="BN83" i="2"/>
  <c r="U119" i="2"/>
  <c r="B118" i="7" s="1"/>
  <c r="AF16" i="2"/>
  <c r="AQ28" i="2"/>
  <c r="U88" i="2"/>
  <c r="B87" i="7" s="1"/>
  <c r="C87" i="7" s="1"/>
  <c r="AQ148" i="2"/>
  <c r="AF72" i="2"/>
  <c r="AQ41" i="2"/>
  <c r="AF39" i="2"/>
  <c r="AF124" i="2"/>
  <c r="AQ160" i="2"/>
  <c r="AQ105" i="2"/>
  <c r="AQ186" i="2"/>
  <c r="AQ180" i="2"/>
  <c r="AQ32" i="2"/>
  <c r="AF55" i="2"/>
  <c r="AQ163" i="2"/>
  <c r="AF30" i="2"/>
  <c r="AF121" i="2"/>
  <c r="U177" i="2"/>
  <c r="B176" i="7" s="1"/>
  <c r="AQ46" i="2"/>
  <c r="AF133" i="2"/>
  <c r="U153" i="2"/>
  <c r="B152" i="7" s="1"/>
  <c r="AQ31" i="2"/>
  <c r="AF50" i="2"/>
  <c r="AQ42" i="2"/>
  <c r="AF162" i="2"/>
  <c r="AQ9" i="2"/>
  <c r="AF69" i="2"/>
  <c r="AQ87" i="2"/>
  <c r="U35" i="2"/>
  <c r="B34" i="7" s="1"/>
  <c r="AQ95" i="2"/>
  <c r="AQ155" i="2"/>
  <c r="U179" i="2"/>
  <c r="B178" i="7" s="1"/>
  <c r="AQ136" i="2"/>
  <c r="AF28" i="2"/>
  <c r="U184" i="2"/>
  <c r="U192" i="2"/>
  <c r="AQ134" i="2"/>
  <c r="AQ29" i="2"/>
  <c r="AF32" i="2"/>
  <c r="AF97" i="2"/>
  <c r="AQ79" i="2"/>
  <c r="AQ39" i="2"/>
  <c r="BN87" i="2"/>
  <c r="BN147" i="2"/>
  <c r="BB29" i="2"/>
  <c r="U160" i="2"/>
  <c r="B159" i="7" s="1"/>
  <c r="C159" i="7" s="1"/>
  <c r="AQ40" i="2"/>
  <c r="AQ124" i="2"/>
  <c r="AQ55" i="2"/>
  <c r="U94" i="2"/>
  <c r="B93" i="7" s="1"/>
  <c r="U30" i="2"/>
  <c r="B29" i="7" s="1"/>
  <c r="U151" i="2"/>
  <c r="B150" i="7" s="1"/>
  <c r="C150" i="7" s="1"/>
  <c r="AF38" i="2"/>
  <c r="U78" i="2"/>
  <c r="U155" i="2"/>
  <c r="U5" i="2"/>
  <c r="B4" i="7" s="1"/>
  <c r="AQ104" i="2"/>
  <c r="AF23" i="2"/>
  <c r="AQ152" i="2"/>
  <c r="AQ188" i="2"/>
  <c r="U111" i="2"/>
  <c r="B110" i="7" s="1"/>
  <c r="AF27" i="2"/>
  <c r="AF11" i="2"/>
  <c r="AQ35" i="2"/>
  <c r="AF155" i="2"/>
  <c r="AQ179" i="2"/>
  <c r="AF184" i="2"/>
  <c r="AQ12" i="2"/>
  <c r="AQ72" i="2"/>
  <c r="AQ192" i="2"/>
  <c r="AF77" i="2"/>
  <c r="AQ182" i="2"/>
  <c r="AF92" i="2"/>
  <c r="AF75" i="2"/>
  <c r="AQ97" i="2"/>
  <c r="BB112" i="2"/>
  <c r="BB51" i="2"/>
  <c r="BN99" i="2"/>
  <c r="BB147" i="2"/>
  <c r="AF129" i="2"/>
  <c r="AF64" i="2"/>
  <c r="U125" i="2"/>
  <c r="B124" i="7" s="1"/>
  <c r="AF66" i="2"/>
  <c r="AQ24" i="2"/>
  <c r="U115" i="2"/>
  <c r="B114" i="7" s="1"/>
  <c r="AF18" i="2"/>
  <c r="AQ78" i="2"/>
  <c r="AQ103" i="2"/>
  <c r="AF193" i="2"/>
  <c r="U8" i="2"/>
  <c r="AF143" i="2"/>
  <c r="AF146" i="2"/>
  <c r="AQ161" i="2"/>
  <c r="AF80" i="2"/>
  <c r="BN139" i="2"/>
  <c r="AF109" i="2"/>
  <c r="AQ81" i="2"/>
  <c r="AQ60" i="2"/>
  <c r="AF63" i="2"/>
  <c r="AF99" i="2"/>
  <c r="AQ171" i="2"/>
  <c r="U11" i="2"/>
  <c r="B10" i="7" s="1"/>
  <c r="AF71" i="2"/>
  <c r="AF95" i="2"/>
  <c r="AF131" i="2"/>
  <c r="U124" i="2"/>
  <c r="AQ113" i="2"/>
  <c r="U156" i="2"/>
  <c r="B155" i="7" s="1"/>
  <c r="AQ102" i="2"/>
  <c r="U12" i="2"/>
  <c r="B11" i="7" s="1"/>
  <c r="BB135" i="2"/>
  <c r="AQ90" i="2"/>
  <c r="AQ50" i="2"/>
  <c r="BN17" i="2"/>
  <c r="AF137" i="2"/>
  <c r="AQ88" i="2"/>
  <c r="AQ51" i="2"/>
  <c r="AQ21" i="2"/>
  <c r="AQ44" i="2"/>
  <c r="AQ92" i="2"/>
  <c r="AF88" i="2"/>
  <c r="AQ137" i="2"/>
  <c r="U65" i="2"/>
  <c r="B64" i="7" s="1"/>
  <c r="C65" i="7" s="1"/>
  <c r="AF172" i="2"/>
  <c r="AQ115" i="2"/>
  <c r="U18" i="2"/>
  <c r="B17" i="7" s="1"/>
  <c r="U174" i="2"/>
  <c r="B173" i="7" s="1"/>
  <c r="U7" i="2"/>
  <c r="B6" i="7" s="1"/>
  <c r="AQ26" i="2"/>
  <c r="AQ125" i="2"/>
  <c r="AF44" i="2"/>
  <c r="U104" i="2"/>
  <c r="B103" i="7" s="1"/>
  <c r="AQ11" i="2"/>
  <c r="AQ131" i="2"/>
  <c r="AF191" i="2"/>
  <c r="AF190" i="2"/>
  <c r="AQ132" i="2"/>
  <c r="AQ168" i="2"/>
  <c r="U86" i="2"/>
  <c r="B85" i="7" s="1"/>
  <c r="AQ156" i="2"/>
  <c r="BB50" i="2"/>
  <c r="AQ65" i="2"/>
  <c r="AQ111" i="2"/>
  <c r="AQ159" i="2"/>
  <c r="AF5" i="2"/>
  <c r="AQ16" i="2"/>
  <c r="AF136" i="2"/>
  <c r="AQ172" i="2"/>
  <c r="AQ154" i="2"/>
  <c r="BN21" i="2"/>
  <c r="AQ18" i="2"/>
  <c r="AQ174" i="2"/>
  <c r="U23" i="2"/>
  <c r="B22" i="7" s="1"/>
  <c r="AQ164" i="2"/>
  <c r="AQ43" i="2"/>
  <c r="U39" i="2"/>
  <c r="U108" i="2"/>
  <c r="B107" i="7" s="1"/>
  <c r="C107" i="7" s="1"/>
  <c r="U89" i="2"/>
  <c r="B88" i="7" s="1"/>
  <c r="AF15" i="2"/>
  <c r="AQ147" i="2"/>
  <c r="AQ126" i="2"/>
  <c r="AQ5" i="2"/>
  <c r="AF114" i="2"/>
  <c r="U138" i="2"/>
  <c r="B137" i="7" s="1"/>
  <c r="AQ49" i="2"/>
  <c r="AQ162" i="2"/>
  <c r="BB31" i="2"/>
  <c r="AQ127" i="2"/>
  <c r="U83" i="2"/>
  <c r="B82" i="7" s="1"/>
  <c r="AQ110" i="2"/>
  <c r="U149" i="2"/>
  <c r="B148" i="7" s="1"/>
  <c r="C149" i="7" s="1"/>
  <c r="AF62" i="2"/>
  <c r="AF47" i="2"/>
  <c r="U143" i="2"/>
  <c r="AF147" i="2"/>
  <c r="AQ183" i="2"/>
  <c r="U47" i="2"/>
  <c r="B46" i="7" s="1"/>
  <c r="AF167" i="2"/>
  <c r="U74" i="2"/>
  <c r="B73" i="7" s="1"/>
  <c r="C73" i="7" s="1"/>
  <c r="BN149" i="2"/>
  <c r="AQ15" i="2"/>
  <c r="AQ170" i="2"/>
  <c r="AQ66" i="2"/>
  <c r="U186" i="2"/>
  <c r="AQ19" i="2"/>
  <c r="U34" i="2"/>
  <c r="BN162" i="2"/>
  <c r="BB127" i="2"/>
  <c r="AQ108" i="2"/>
  <c r="BB146" i="2"/>
  <c r="BB141" i="2"/>
  <c r="U130" i="2"/>
  <c r="B129" i="7" s="1"/>
  <c r="C129" i="7" s="1"/>
  <c r="BB42" i="2"/>
  <c r="BB45" i="2"/>
  <c r="AF103" i="2"/>
  <c r="BN97" i="2"/>
  <c r="BB14" i="2"/>
  <c r="BN146" i="2"/>
  <c r="AF81" i="2"/>
  <c r="BB68" i="2"/>
  <c r="AQ106" i="2"/>
  <c r="BN141" i="2"/>
  <c r="BN154" i="2"/>
  <c r="BN58" i="2"/>
  <c r="BN165" i="2"/>
  <c r="BB59" i="2"/>
  <c r="AF12" i="2"/>
  <c r="BB61" i="2"/>
  <c r="BN74" i="2"/>
  <c r="BN50" i="2"/>
  <c r="BN68" i="2"/>
  <c r="BB162" i="2"/>
  <c r="U43" i="2"/>
  <c r="BB95" i="2"/>
  <c r="AF192" i="2"/>
  <c r="BN51" i="2"/>
  <c r="BN29" i="2"/>
  <c r="AF140" i="2"/>
  <c r="AQ178" i="2"/>
  <c r="BN20" i="2"/>
  <c r="BB176" i="2"/>
  <c r="AQ34" i="2"/>
  <c r="BN93" i="2"/>
  <c r="U46" i="2"/>
  <c r="B45" i="7" s="1"/>
  <c r="U154" i="2"/>
  <c r="B153" i="7" s="1"/>
  <c r="C153" i="7" s="1"/>
  <c r="BN78" i="2"/>
  <c r="BN103" i="2"/>
  <c r="AF118" i="2"/>
  <c r="BB33" i="2"/>
  <c r="U178" i="2"/>
  <c r="B177" i="7" s="1"/>
  <c r="BB82" i="2"/>
  <c r="U173" i="2"/>
  <c r="B172" i="7" s="1"/>
  <c r="AQ71" i="2"/>
  <c r="BB81" i="2"/>
  <c r="BN35" i="2"/>
  <c r="BB179" i="2"/>
  <c r="AF19" i="2"/>
  <c r="AF79" i="2"/>
  <c r="BB12" i="2"/>
  <c r="BN36" i="2"/>
  <c r="BB96" i="2"/>
  <c r="BB132" i="2"/>
  <c r="BN156" i="2"/>
  <c r="AF117" i="2"/>
  <c r="AF8" i="2"/>
  <c r="AF149" i="2"/>
  <c r="BB37" i="2"/>
  <c r="BN73" i="2"/>
  <c r="BB109" i="2"/>
  <c r="BB145" i="2"/>
  <c r="BB181" i="2"/>
  <c r="AF174" i="2"/>
  <c r="BB158" i="2"/>
  <c r="U136" i="2"/>
  <c r="B135" i="7" s="1"/>
  <c r="BB170" i="2"/>
  <c r="BB125" i="2"/>
  <c r="BB15" i="2"/>
  <c r="BB111" i="2"/>
  <c r="BN159" i="2"/>
  <c r="AF161" i="2"/>
  <c r="BB77" i="2"/>
  <c r="BN40" i="2"/>
  <c r="BN124" i="2"/>
  <c r="BN160" i="2"/>
  <c r="BN101" i="2"/>
  <c r="U64" i="2"/>
  <c r="B63" i="7" s="1"/>
  <c r="AF9" i="2"/>
  <c r="AF45" i="2"/>
  <c r="BB80" i="2"/>
  <c r="BB128" i="2"/>
  <c r="BN176" i="2"/>
  <c r="U170" i="2"/>
  <c r="B169" i="7" s="1"/>
  <c r="C169" i="7" s="1"/>
  <c r="BB30" i="2"/>
  <c r="BB138" i="2"/>
  <c r="AQ167" i="2"/>
  <c r="AF142" i="2"/>
  <c r="BB21" i="2"/>
  <c r="U117" i="2"/>
  <c r="B116" i="7" s="1"/>
  <c r="C116" i="7" s="1"/>
  <c r="BN46" i="2"/>
  <c r="BN18" i="2"/>
  <c r="BB174" i="2"/>
  <c r="BB153" i="2"/>
  <c r="AQ94" i="2"/>
  <c r="AF178" i="2"/>
  <c r="BN90" i="2"/>
  <c r="BN31" i="2"/>
  <c r="U175" i="2"/>
  <c r="B174" i="7" s="1"/>
  <c r="BN82" i="2"/>
  <c r="U63" i="2"/>
  <c r="B62" i="7" s="1"/>
  <c r="AF20" i="2"/>
  <c r="BB43" i="2"/>
  <c r="U187" i="2"/>
  <c r="AQ118" i="2"/>
  <c r="U72" i="2"/>
  <c r="B71" i="7" s="1"/>
  <c r="C72" i="7" s="1"/>
  <c r="BB35" i="2"/>
  <c r="BB155" i="2"/>
  <c r="AQ133" i="2"/>
  <c r="AF48" i="2"/>
  <c r="BN96" i="2"/>
  <c r="AF132" i="2"/>
  <c r="AF168" i="2"/>
  <c r="AF51" i="2"/>
  <c r="BB73" i="2"/>
  <c r="BN109" i="2"/>
  <c r="BN145" i="2"/>
  <c r="BN181" i="2"/>
  <c r="BB38" i="2"/>
  <c r="BN98" i="2"/>
  <c r="BN158" i="2"/>
  <c r="BB44" i="2"/>
  <c r="BB86" i="2"/>
  <c r="BN170" i="2"/>
  <c r="AQ73" i="2"/>
  <c r="BB63" i="2"/>
  <c r="BN111" i="2"/>
  <c r="BB88" i="2"/>
  <c r="BB124" i="2"/>
  <c r="BB32" i="2"/>
  <c r="BN80" i="2"/>
  <c r="BN128" i="2"/>
  <c r="AQ82" i="2"/>
  <c r="U166" i="2"/>
  <c r="B165" i="7" s="1"/>
  <c r="BN30" i="2"/>
  <c r="BN138" i="2"/>
  <c r="BB115" i="2"/>
  <c r="BB177" i="2"/>
  <c r="AF106" i="2"/>
  <c r="U45" i="2"/>
  <c r="B44" i="7" s="1"/>
  <c r="C44" i="7" s="1"/>
  <c r="BB18" i="2"/>
  <c r="U114" i="2"/>
  <c r="B113" i="7" s="1"/>
  <c r="C113" i="7" s="1"/>
  <c r="BN174" i="2"/>
  <c r="BB7" i="2"/>
  <c r="BB151" i="2"/>
  <c r="BN153" i="2"/>
  <c r="AF10" i="2"/>
  <c r="BB94" i="2"/>
  <c r="BB175" i="2"/>
  <c r="BB142" i="2"/>
  <c r="U158" i="2"/>
  <c r="B157" i="7" s="1"/>
  <c r="C157" i="7" s="1"/>
  <c r="BN43" i="2"/>
  <c r="AF46" i="2"/>
  <c r="U9" i="2"/>
  <c r="B8" i="7" s="1"/>
  <c r="BN81" i="2"/>
  <c r="U50" i="2"/>
  <c r="B49" i="7" s="1"/>
  <c r="BB118" i="2"/>
  <c r="U147" i="2"/>
  <c r="B146" i="7" s="1"/>
  <c r="BB11" i="2"/>
  <c r="BN95" i="2"/>
  <c r="BN155" i="2"/>
  <c r="AQ61" i="2"/>
  <c r="AF115" i="2"/>
  <c r="BN12" i="2"/>
  <c r="BB72" i="2"/>
  <c r="BB108" i="2"/>
  <c r="BB192" i="2"/>
  <c r="BN102" i="2"/>
  <c r="BN33" i="2"/>
  <c r="AF43" i="2"/>
  <c r="BB120" i="2"/>
  <c r="BN14" i="2"/>
  <c r="AF93" i="2"/>
  <c r="BB99" i="2"/>
  <c r="BB40" i="2"/>
  <c r="BB78" i="2"/>
  <c r="BN178" i="2"/>
  <c r="BB139" i="2"/>
  <c r="BN119" i="2"/>
  <c r="BB36" i="2"/>
  <c r="BN120" i="2"/>
  <c r="U38" i="2"/>
  <c r="BN65" i="2"/>
  <c r="AF176" i="2"/>
  <c r="BB101" i="2"/>
  <c r="U182" i="2"/>
  <c r="BN15" i="2"/>
  <c r="BB171" i="2"/>
  <c r="BB137" i="2"/>
  <c r="BB92" i="2"/>
  <c r="AF70" i="2"/>
  <c r="BN7" i="2"/>
  <c r="U126" i="2"/>
  <c r="B125" i="7" s="1"/>
  <c r="U53" i="2"/>
  <c r="B52" i="7" s="1"/>
  <c r="U122" i="2"/>
  <c r="B121" i="7" s="1"/>
  <c r="U90" i="2"/>
  <c r="BN172" i="2"/>
  <c r="BN137" i="2"/>
  <c r="U118" i="2"/>
  <c r="B117" i="7" s="1"/>
  <c r="U163" i="2"/>
  <c r="B162" i="7" s="1"/>
  <c r="C163" i="7" s="1"/>
  <c r="BB70" i="2"/>
  <c r="BN69" i="2"/>
  <c r="AQ119" i="2"/>
  <c r="U14" i="2"/>
  <c r="B13" i="7" s="1"/>
  <c r="C13" i="7" s="1"/>
  <c r="BB9" i="2"/>
  <c r="AF164" i="2"/>
  <c r="BB85" i="2"/>
  <c r="BB121" i="2"/>
  <c r="BB157" i="2"/>
  <c r="BN193" i="2"/>
  <c r="BB110" i="2"/>
  <c r="BB182" i="2"/>
  <c r="BN41" i="2"/>
  <c r="BB188" i="2"/>
  <c r="BB26" i="2"/>
  <c r="BB4" i="2"/>
  <c r="BB173" i="2"/>
  <c r="AQ121" i="2"/>
  <c r="BB27" i="2"/>
  <c r="BB75" i="2"/>
  <c r="BN123" i="2"/>
  <c r="BN113" i="2"/>
  <c r="AF173" i="2"/>
  <c r="BN16" i="2"/>
  <c r="BN52" i="2"/>
  <c r="BB172" i="2"/>
  <c r="AF105" i="2"/>
  <c r="AF21" i="2"/>
  <c r="BN44" i="2"/>
  <c r="BN92" i="2"/>
  <c r="BB66" i="2"/>
  <c r="U19" i="2"/>
  <c r="B18" i="7" s="1"/>
  <c r="AF166" i="2"/>
  <c r="BN117" i="2"/>
  <c r="BB106" i="2"/>
  <c r="BN54" i="2"/>
  <c r="BN114" i="2"/>
  <c r="U55" i="2"/>
  <c r="B54" i="7" s="1"/>
  <c r="C54" i="7" s="1"/>
  <c r="U105" i="2"/>
  <c r="B104" i="7" s="1"/>
  <c r="BB189" i="2"/>
  <c r="BN10" i="2"/>
  <c r="AF130" i="2"/>
  <c r="BB79" i="2"/>
  <c r="AF34" i="2"/>
  <c r="BN142" i="2"/>
  <c r="U134" i="2"/>
  <c r="BB91" i="2"/>
  <c r="BN129" i="2"/>
  <c r="BB22" i="2"/>
  <c r="BB47" i="2"/>
  <c r="BN191" i="2"/>
  <c r="AF31" i="2"/>
  <c r="AF91" i="2"/>
  <c r="AF187" i="2"/>
  <c r="BN48" i="2"/>
  <c r="U84" i="2"/>
  <c r="B83" i="7" s="1"/>
  <c r="AF144" i="2"/>
  <c r="BN168" i="2"/>
  <c r="BN53" i="2"/>
  <c r="U29" i="2"/>
  <c r="B28" i="7" s="1"/>
  <c r="U10" i="2"/>
  <c r="B9" i="7" s="1"/>
  <c r="BB65" i="2"/>
  <c r="AQ145" i="2"/>
  <c r="BB159" i="2"/>
  <c r="U77" i="2"/>
  <c r="B76" i="7" s="1"/>
  <c r="BN76" i="2"/>
  <c r="BB103" i="2"/>
  <c r="U31" i="2"/>
  <c r="B30" i="7" s="1"/>
  <c r="U96" i="2"/>
  <c r="B95" i="7" s="1"/>
  <c r="BN59" i="2"/>
  <c r="AQ25" i="2"/>
  <c r="BB160" i="2"/>
  <c r="AF73" i="2"/>
  <c r="BN188" i="2"/>
  <c r="AQ130" i="2"/>
  <c r="BN177" i="2"/>
  <c r="BB114" i="2"/>
  <c r="BB69" i="2"/>
  <c r="BN175" i="2"/>
  <c r="BN118" i="2"/>
  <c r="BN192" i="2"/>
  <c r="AF141" i="2"/>
  <c r="U62" i="2"/>
  <c r="B61" i="7" s="1"/>
  <c r="C61" i="7" s="1"/>
  <c r="BB41" i="2"/>
  <c r="U137" i="2"/>
  <c r="B136" i="7" s="1"/>
  <c r="BN171" i="2"/>
  <c r="BB113" i="2"/>
  <c r="BB16" i="2"/>
  <c r="BB136" i="2"/>
  <c r="AF189" i="2"/>
  <c r="BB117" i="2"/>
  <c r="U82" i="2"/>
  <c r="B81" i="7" s="1"/>
  <c r="BN126" i="2"/>
  <c r="AQ142" i="2"/>
  <c r="U171" i="2"/>
  <c r="B170" i="7" s="1"/>
  <c r="BB187" i="2"/>
  <c r="BN85" i="2"/>
  <c r="BN157" i="2"/>
  <c r="BB62" i="2"/>
  <c r="BN110" i="2"/>
  <c r="BN182" i="2"/>
  <c r="BB89" i="2"/>
  <c r="BB122" i="2"/>
  <c r="BN4" i="2"/>
  <c r="BN173" i="2"/>
  <c r="BN27" i="2"/>
  <c r="BN75" i="2"/>
  <c r="BB183" i="2"/>
  <c r="BB100" i="2"/>
  <c r="BB185" i="2"/>
  <c r="BB152" i="2"/>
  <c r="U15" i="2"/>
  <c r="B14" i="7" s="1"/>
  <c r="C14" i="7" s="1"/>
  <c r="U58" i="2"/>
  <c r="B57" i="7" s="1"/>
  <c r="U6" i="2"/>
  <c r="B5" i="7" s="1"/>
  <c r="BN66" i="2"/>
  <c r="BB186" i="2"/>
  <c r="BB19" i="2"/>
  <c r="BB163" i="2"/>
  <c r="BN57" i="2"/>
  <c r="U141" i="2"/>
  <c r="B140" i="7" s="1"/>
  <c r="U22" i="2"/>
  <c r="B21" i="7" s="1"/>
  <c r="U190" i="2"/>
  <c r="U110" i="2"/>
  <c r="B109" i="7" s="1"/>
  <c r="AF94" i="2"/>
  <c r="BN189" i="2"/>
  <c r="BB130" i="2"/>
  <c r="U42" i="2"/>
  <c r="B41" i="7" s="1"/>
  <c r="BB126" i="2"/>
  <c r="BN79" i="2"/>
  <c r="AQ190" i="2"/>
  <c r="U99" i="2"/>
  <c r="B98" i="7" s="1"/>
  <c r="BN91" i="2"/>
  <c r="BN9" i="2"/>
  <c r="U165" i="2"/>
  <c r="B164" i="7" s="1"/>
  <c r="C164" i="7" s="1"/>
  <c r="AQ22" i="2"/>
  <c r="BB166" i="2"/>
  <c r="U24" i="2"/>
  <c r="B23" i="7" s="1"/>
  <c r="C23" i="7" s="1"/>
  <c r="BN47" i="2"/>
  <c r="BB107" i="2"/>
  <c r="BB167" i="2"/>
  <c r="AQ109" i="2"/>
  <c r="AF67" i="2"/>
  <c r="AF60" i="2"/>
  <c r="BN108" i="2"/>
  <c r="U144" i="2"/>
  <c r="B143" i="7" s="1"/>
  <c r="C144" i="7" s="1"/>
  <c r="AF180" i="2"/>
  <c r="BB102" i="2"/>
  <c r="BB154" i="2"/>
  <c r="BN150" i="2"/>
  <c r="BN105" i="2"/>
  <c r="BN190" i="2"/>
  <c r="BN143" i="2"/>
  <c r="U76" i="2"/>
  <c r="AF156" i="2"/>
  <c r="BN134" i="2"/>
  <c r="BB20" i="2"/>
  <c r="BN67" i="2"/>
  <c r="AF82" i="2"/>
  <c r="BN70" i="2"/>
  <c r="BB119" i="2"/>
  <c r="AF139" i="2"/>
  <c r="BB25" i="2"/>
  <c r="U21" i="2"/>
  <c r="B20" i="7" s="1"/>
  <c r="C20" i="7" s="1"/>
  <c r="BB90" i="2"/>
  <c r="U26" i="2"/>
  <c r="B25" i="7" s="1"/>
  <c r="C25" i="7" s="1"/>
  <c r="BB156" i="2"/>
  <c r="BN37" i="2"/>
  <c r="BN86" i="2"/>
  <c r="BN125" i="2"/>
  <c r="BN63" i="2"/>
  <c r="BN77" i="2"/>
  <c r="BN88" i="2"/>
  <c r="BN32" i="2"/>
  <c r="BB140" i="2"/>
  <c r="AQ10" i="2"/>
  <c r="BN115" i="2"/>
  <c r="BN151" i="2"/>
  <c r="BN94" i="2"/>
  <c r="U79" i="2"/>
  <c r="B78" i="7" s="1"/>
  <c r="C79" i="7" s="1"/>
  <c r="BN187" i="2"/>
  <c r="BN11" i="2"/>
  <c r="BB71" i="2"/>
  <c r="BB131" i="2"/>
  <c r="AQ191" i="2"/>
  <c r="U100" i="2"/>
  <c r="B99" i="7" s="1"/>
  <c r="AF24" i="2"/>
  <c r="BN72" i="2"/>
  <c r="AF108" i="2"/>
  <c r="BB98" i="2"/>
  <c r="BB193" i="2"/>
  <c r="BB123" i="2"/>
  <c r="AF68" i="2"/>
  <c r="BB52" i="2"/>
  <c r="BN140" i="2"/>
  <c r="U57" i="2"/>
  <c r="B56" i="7" s="1"/>
  <c r="C56" i="7" s="1"/>
  <c r="BN106" i="2"/>
  <c r="BB10" i="2"/>
  <c r="BB129" i="2"/>
  <c r="BN22" i="2"/>
  <c r="AQ47" i="2"/>
  <c r="BN71" i="2"/>
  <c r="BN131" i="2"/>
  <c r="BB191" i="2"/>
  <c r="AQ37" i="2"/>
  <c r="AQ181" i="2"/>
  <c r="BB24" i="2"/>
  <c r="BB48" i="2"/>
  <c r="AF84" i="2"/>
  <c r="BN132" i="2"/>
  <c r="AF57" i="2"/>
  <c r="AF152" i="2"/>
  <c r="BB13" i="2"/>
  <c r="BB49" i="2"/>
  <c r="BN121" i="2"/>
  <c r="U52" i="2"/>
  <c r="B51" i="7" s="1"/>
  <c r="BN13" i="2"/>
  <c r="BN49" i="2"/>
  <c r="BN62" i="2"/>
  <c r="AQ58" i="2"/>
  <c r="BN26" i="2"/>
  <c r="BN122" i="2"/>
  <c r="BB53" i="2"/>
  <c r="BN39" i="2"/>
  <c r="BB87" i="2"/>
  <c r="BN135" i="2"/>
  <c r="BN183" i="2"/>
  <c r="BB161" i="2"/>
  <c r="BB64" i="2"/>
  <c r="BN100" i="2"/>
  <c r="BB5" i="2"/>
  <c r="BN185" i="2"/>
  <c r="BB56" i="2"/>
  <c r="BB104" i="2"/>
  <c r="BN152" i="2"/>
  <c r="BN186" i="2"/>
  <c r="BN163" i="2"/>
  <c r="AF154" i="2"/>
  <c r="BB54" i="2"/>
  <c r="BB55" i="2"/>
  <c r="AF58" i="2"/>
  <c r="BN130" i="2"/>
  <c r="U106" i="2"/>
  <c r="B105" i="7" s="1"/>
  <c r="BN42" i="2"/>
  <c r="U127" i="2"/>
  <c r="B126" i="7" s="1"/>
  <c r="C127" i="7" s="1"/>
  <c r="BB34" i="2"/>
  <c r="AQ23" i="2"/>
  <c r="U139" i="2"/>
  <c r="B138" i="7" s="1"/>
  <c r="AQ166" i="2"/>
  <c r="U51" i="2"/>
  <c r="B50" i="7" s="1"/>
  <c r="BB23" i="2"/>
  <c r="BN107" i="2"/>
  <c r="AQ143" i="2"/>
  <c r="BN167" i="2"/>
  <c r="AF127" i="2"/>
  <c r="AF7" i="2"/>
  <c r="BN24" i="2"/>
  <c r="U60" i="2"/>
  <c r="B59" i="7" s="1"/>
  <c r="C59" i="7" s="1"/>
  <c r="BB84" i="2"/>
  <c r="AF120" i="2"/>
  <c r="BB144" i="2"/>
  <c r="U180" i="2"/>
  <c r="B179" i="7" s="1"/>
  <c r="BN38" i="2"/>
  <c r="BB168" i="2"/>
  <c r="BB149" i="2"/>
  <c r="U146" i="2"/>
  <c r="B145" i="7" s="1"/>
  <c r="C145" i="7" s="1"/>
  <c r="BB17" i="2"/>
  <c r="AQ169" i="2"/>
  <c r="BB39" i="2"/>
  <c r="BN161" i="2"/>
  <c r="BB28" i="2"/>
  <c r="BN64" i="2"/>
  <c r="BN148" i="2"/>
  <c r="BN184" i="2"/>
  <c r="BN5" i="2"/>
  <c r="BB8" i="2"/>
  <c r="BN56" i="2"/>
  <c r="BN104" i="2"/>
  <c r="BN6" i="2"/>
  <c r="BN19" i="2"/>
  <c r="U93" i="2"/>
  <c r="B92" i="7" s="1"/>
  <c r="BB150" i="2"/>
  <c r="BN55" i="2"/>
  <c r="U33" i="2"/>
  <c r="B32" i="7" s="1"/>
  <c r="C32" i="7" s="1"/>
  <c r="BB105" i="2"/>
  <c r="U162" i="2"/>
  <c r="B161" i="7" s="1"/>
  <c r="C161" i="7" s="1"/>
  <c r="BN127" i="2"/>
  <c r="BN34" i="2"/>
  <c r="BB190" i="2"/>
  <c r="AF151" i="2"/>
  <c r="BN166" i="2"/>
  <c r="U75" i="2"/>
  <c r="B74" i="7" s="1"/>
  <c r="BN23" i="2"/>
  <c r="BB83" i="2"/>
  <c r="BB143" i="2"/>
  <c r="BN179" i="2"/>
  <c r="AQ13" i="2"/>
  <c r="AQ157" i="2"/>
  <c r="AF163" i="2"/>
  <c r="AF36" i="2"/>
  <c r="BN84" i="2"/>
  <c r="U120" i="2"/>
  <c r="B119" i="7" s="1"/>
  <c r="BN144" i="2"/>
  <c r="C27" i="7" l="1"/>
  <c r="C47" i="7"/>
  <c r="C82" i="7"/>
  <c r="C50" i="7"/>
  <c r="C110" i="7"/>
  <c r="C18" i="7"/>
  <c r="C103" i="7"/>
  <c r="C174" i="7"/>
  <c r="C91" i="7"/>
  <c r="C5" i="7"/>
  <c r="C165" i="7"/>
  <c r="C179" i="7"/>
  <c r="C114" i="7"/>
  <c r="C138" i="7"/>
  <c r="C57" i="7"/>
  <c r="C46" i="7"/>
  <c r="C95" i="7"/>
  <c r="C81" i="7"/>
  <c r="C41" i="7"/>
  <c r="C121" i="7"/>
  <c r="C158" i="7"/>
  <c r="C99" i="7"/>
  <c r="C22" i="7"/>
  <c r="C45" i="7"/>
  <c r="C109" i="7"/>
  <c r="C88" i="7"/>
  <c r="C62" i="7"/>
  <c r="C30" i="7"/>
  <c r="C132" i="7"/>
  <c r="C52" i="7"/>
  <c r="C146" i="7"/>
  <c r="C137" i="7"/>
  <c r="C16" i="7"/>
  <c r="C71" i="7"/>
  <c r="C84" i="7"/>
  <c r="C172" i="7"/>
  <c r="C104" i="7"/>
  <c r="C105" i="7"/>
  <c r="C9" i="7"/>
  <c r="C168" i="7"/>
  <c r="C97" i="7"/>
  <c r="C119" i="7"/>
  <c r="C63" i="7"/>
  <c r="C135" i="7"/>
  <c r="C177" i="7"/>
  <c r="C11" i="7"/>
  <c r="C93" i="7"/>
  <c r="C69" i="7"/>
  <c r="C151" i="7"/>
  <c r="C147" i="7"/>
  <c r="C180" i="7"/>
  <c r="C139" i="7"/>
  <c r="C83" i="7"/>
  <c r="C118" i="7"/>
  <c r="C96" i="7"/>
  <c r="C55" i="7"/>
  <c r="C19" i="7"/>
  <c r="C166" i="7"/>
  <c r="C152" i="7"/>
  <c r="C126" i="7"/>
  <c r="C49" i="7"/>
  <c r="C178" i="7"/>
  <c r="C60" i="7"/>
  <c r="C74" i="7"/>
  <c r="C85" i="7"/>
  <c r="C173" i="7"/>
  <c r="C53" i="7"/>
  <c r="C48" i="7"/>
  <c r="C160" i="7"/>
  <c r="C17" i="7"/>
  <c r="C10" i="7"/>
  <c r="C176" i="7"/>
  <c r="C111" i="7"/>
  <c r="C171" i="7"/>
  <c r="C115" i="7"/>
  <c r="C156" i="7"/>
  <c r="C125" i="7"/>
  <c r="C26" i="7"/>
  <c r="C21" i="7"/>
  <c r="C136" i="7"/>
  <c r="C141" i="7"/>
  <c r="C100" i="7"/>
  <c r="C94" i="7"/>
  <c r="C130" i="7"/>
  <c r="C112" i="7"/>
  <c r="C86" i="7"/>
  <c r="C92" i="7"/>
  <c r="C6" i="7"/>
  <c r="C140" i="7"/>
  <c r="C28" i="7"/>
  <c r="C162" i="7"/>
  <c r="C15" i="7"/>
  <c r="C35" i="7"/>
  <c r="C70" i="7"/>
  <c r="C108" i="7"/>
  <c r="C31" i="7"/>
  <c r="C12" i="7"/>
  <c r="C122" i="7"/>
  <c r="C175" i="7"/>
  <c r="C24" i="7"/>
  <c r="C51" i="7"/>
  <c r="C98" i="7"/>
  <c r="C170" i="7"/>
  <c r="C117" i="7"/>
  <c r="C148" i="7"/>
  <c r="C64" i="7"/>
  <c r="C29" i="7"/>
  <c r="C120" i="7"/>
  <c r="C106" i="7"/>
  <c r="C58" i="7"/>
  <c r="B37" i="7"/>
  <c r="C37" i="7" s="1"/>
  <c r="B123" i="7"/>
  <c r="C123" i="7" s="1"/>
  <c r="B192" i="7"/>
  <c r="B66" i="7"/>
  <c r="B191" i="7"/>
  <c r="B142" i="7"/>
  <c r="C142" i="7" s="1"/>
  <c r="B185" i="7"/>
  <c r="B7" i="7"/>
  <c r="C7" i="7" s="1"/>
  <c r="B77" i="7"/>
  <c r="C77" i="7" s="1"/>
  <c r="B187" i="7"/>
  <c r="B33" i="7"/>
  <c r="C33" i="7" s="1"/>
  <c r="B3" i="7"/>
  <c r="C3" i="7" s="1"/>
  <c r="B133" i="7"/>
  <c r="C133" i="7" s="1"/>
  <c r="B186" i="7"/>
  <c r="B181" i="7"/>
  <c r="B184" i="7"/>
  <c r="B183" i="7"/>
  <c r="C183" i="7" s="1"/>
  <c r="B42" i="7"/>
  <c r="B188" i="7"/>
  <c r="C189" i="7" s="1"/>
  <c r="B75" i="7"/>
  <c r="C75" i="7" s="1"/>
  <c r="B89" i="7"/>
  <c r="C89" i="7" s="1"/>
  <c r="B190" i="7"/>
  <c r="C190" i="7" s="1"/>
  <c r="B38" i="7"/>
  <c r="B154" i="7"/>
  <c r="C154" i="7" s="1"/>
  <c r="C143" i="7" l="1"/>
  <c r="C185" i="7"/>
  <c r="C8" i="7"/>
  <c r="C124" i="7"/>
  <c r="C187" i="7"/>
  <c r="C76" i="7"/>
  <c r="C134" i="7"/>
  <c r="C184" i="7"/>
  <c r="C38" i="7"/>
  <c r="C39" i="7"/>
  <c r="C191" i="7"/>
  <c r="C155" i="7"/>
  <c r="C4" i="7"/>
  <c r="C188" i="7"/>
  <c r="C66" i="7"/>
  <c r="C67" i="7"/>
  <c r="C90" i="7"/>
  <c r="C42" i="7"/>
  <c r="C43" i="7"/>
  <c r="C181" i="7"/>
  <c r="C182" i="7"/>
  <c r="C192" i="7"/>
  <c r="C78" i="7"/>
  <c r="C34" i="7"/>
  <c r="C186" i="7"/>
</calcChain>
</file>

<file path=xl/sharedStrings.xml><?xml version="1.0" encoding="utf-8"?>
<sst xmlns="http://schemas.openxmlformats.org/spreadsheetml/2006/main" count="156" uniqueCount="49">
  <si>
    <t>Date</t>
  </si>
  <si>
    <t>TCS</t>
  </si>
  <si>
    <t>HDFC</t>
  </si>
  <si>
    <t>INFY</t>
  </si>
  <si>
    <t>Nippon_MF</t>
  </si>
  <si>
    <t>SBI_MF</t>
  </si>
  <si>
    <t>Bond_India</t>
  </si>
  <si>
    <t>Gold</t>
  </si>
  <si>
    <t>Cash</t>
  </si>
  <si>
    <t>Client</t>
  </si>
  <si>
    <t xml:space="preserve">HDFC </t>
  </si>
  <si>
    <t xml:space="preserve">Bond_India </t>
  </si>
  <si>
    <t>Client_C</t>
  </si>
  <si>
    <t>Client_D</t>
  </si>
  <si>
    <t>Client_A</t>
  </si>
  <si>
    <t>Client_E</t>
  </si>
  <si>
    <t>Client_B</t>
  </si>
  <si>
    <t>Asset</t>
  </si>
  <si>
    <t>Asset_Type</t>
  </si>
  <si>
    <t>Risk_Level</t>
  </si>
  <si>
    <t>Stock</t>
  </si>
  <si>
    <t>Mutual Fund</t>
  </si>
  <si>
    <t>Bond</t>
  </si>
  <si>
    <t>High</t>
  </si>
  <si>
    <t>Medium</t>
  </si>
  <si>
    <t>Low</t>
  </si>
  <si>
    <t>None</t>
  </si>
  <si>
    <t>missing</t>
  </si>
  <si>
    <t>Daily Value</t>
  </si>
  <si>
    <t>Client_A_DailyValue</t>
  </si>
  <si>
    <t>Client_B_DailyValue</t>
  </si>
  <si>
    <t>Client_C_DailyValue</t>
  </si>
  <si>
    <t>Client_D_DailyValue</t>
  </si>
  <si>
    <t>Client_E_DailyValue</t>
  </si>
  <si>
    <t>Client_A_DailyReturns</t>
  </si>
  <si>
    <t>Client_B_DailyReturns</t>
  </si>
  <si>
    <t>Client_C_DailyReturns</t>
  </si>
  <si>
    <t>Client_D_DailyReturns</t>
  </si>
  <si>
    <t>Client_E_DailyReturns</t>
  </si>
  <si>
    <t>Client_A_CumulativeReturns</t>
  </si>
  <si>
    <t>Client_B_CumulativeReturns</t>
  </si>
  <si>
    <t>Client_C_CumulativeReturns</t>
  </si>
  <si>
    <t>Client_D_CumulativeReturns</t>
  </si>
  <si>
    <t>Client_E_CumulativeReturns</t>
  </si>
  <si>
    <t>Client_List</t>
  </si>
  <si>
    <t>Volatility Table</t>
  </si>
  <si>
    <t>Daily Volatility</t>
  </si>
  <si>
    <t>Annual Volatility</t>
  </si>
  <si>
    <t>Assumed days of trading in a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</si>
</sst>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165" fontId="0" fillId="3" borderId="3" xfId="0" applyNumberFormat="1" applyFill="1" applyBorder="1"/>
    <xf numFmtId="165" fontId="0" fillId="4" borderId="3" xfId="0" applyNumberFormat="1" applyFill="1" applyBorder="1"/>
    <xf numFmtId="165" fontId="0" fillId="3" borderId="6" xfId="0" applyNumberFormat="1" applyFill="1" applyBorder="1"/>
    <xf numFmtId="2" fontId="0" fillId="3" borderId="4" xfId="0" applyNumberFormat="1" applyFill="1" applyBorder="1"/>
    <xf numFmtId="2" fontId="0" fillId="3" borderId="5" xfId="0" applyNumberFormat="1" applyFill="1" applyBorder="1"/>
    <xf numFmtId="2" fontId="0" fillId="0" borderId="0" xfId="0" applyNumberFormat="1"/>
    <xf numFmtId="0" fontId="1" fillId="0" borderId="0" xfId="0" applyFont="1" applyFill="1" applyBorder="1" applyAlignment="1">
      <alignment horizontal="center" vertical="top"/>
    </xf>
    <xf numFmtId="0" fontId="2" fillId="5" borderId="7" xfId="0" applyFont="1" applyFill="1" applyBorder="1" applyAlignment="1">
      <alignment horizontal="center"/>
    </xf>
    <xf numFmtId="14" fontId="0" fillId="3" borderId="3" xfId="0" applyNumberFormat="1" applyFont="1" applyFill="1" applyBorder="1"/>
    <xf numFmtId="14" fontId="0" fillId="4" borderId="3" xfId="0" applyNumberFormat="1" applyFont="1" applyFill="1" applyBorder="1"/>
    <xf numFmtId="14" fontId="0" fillId="3" borderId="6" xfId="0" applyNumberFormat="1" applyFont="1" applyFill="1" applyBorder="1"/>
    <xf numFmtId="0" fontId="3" fillId="5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 vertical="top"/>
    </xf>
    <xf numFmtId="14" fontId="0" fillId="3" borderId="9" xfId="0" applyNumberFormat="1" applyFont="1" applyFill="1" applyBorder="1"/>
    <xf numFmtId="0" fontId="1" fillId="0" borderId="1" xfId="0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3" fillId="6" borderId="0" xfId="0" applyFont="1" applyFill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4" fillId="0" borderId="0" xfId="0" applyFont="1"/>
    <xf numFmtId="0" fontId="1" fillId="0" borderId="8" xfId="0" applyFont="1" applyFill="1" applyBorder="1" applyAlignment="1">
      <alignment wrapText="1"/>
    </xf>
    <xf numFmtId="165" fontId="0" fillId="0" borderId="3" xfId="0" applyNumberFormat="1" applyFont="1" applyFill="1" applyBorder="1"/>
    <xf numFmtId="165" fontId="0" fillId="0" borderId="6" xfId="0" applyNumberFormat="1" applyFont="1" applyFill="1" applyBorder="1"/>
  </cellXfs>
  <cellStyles count="1">
    <cellStyle name="Normal" xfId="0" builtinId="0"/>
  </cellStyles>
  <dxfs count="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-F800]dddd\,\ mmmm\ dd\,\ yyyy"/>
      <fill>
        <patternFill patternType="none">
          <fgColor theme="4" tint="0.59999389629810485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outline="0">
        <left style="thin">
          <color theme="0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border outline="0">
        <left style="thin">
          <color theme="0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$-F800]dddd\,\ mmmm\ dd\,\ yyyy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3FC7F4-07CB-456B-9611-78609040E4DE}" name="RawAssets" displayName="RawAssets" ref="A1:I192" totalsRowShown="0" headerRowDxfId="33" headerRowBorderDxfId="32" tableBorderDxfId="31">
  <autoFilter ref="A1:I192" xr:uid="{443FC7F4-07CB-456B-9611-78609040E4DE}"/>
  <tableColumns count="9">
    <tableColumn id="1" xr3:uid="{711A08AB-B04E-4C4E-8C20-8AB81D1DE270}" name="Date" dataDxfId="30"/>
    <tableColumn id="2" xr3:uid="{CD6C243C-B3C3-4F3F-925A-BE799CD24D03}" name="TCS"/>
    <tableColumn id="3" xr3:uid="{B5218308-4784-41E6-B3ED-CAEFEDA10197}" name="HDFC"/>
    <tableColumn id="4" xr3:uid="{B1523EE3-42F6-4EA3-B4F8-79B816116126}" name="INFY"/>
    <tableColumn id="5" xr3:uid="{E5BF7F99-4F93-4803-8CB8-373D1805F0F4}" name="Nippon_MF"/>
    <tableColumn id="6" xr3:uid="{8CD119E4-3121-47D5-83BA-AFC13EB18025}" name="SBI_MF"/>
    <tableColumn id="7" xr3:uid="{8A041F08-B2CC-445F-A69B-3911FE8349CA}" name="Bond_India"/>
    <tableColumn id="8" xr3:uid="{CBB9646A-54C4-4A62-A7DE-ED7ED5ADA804}" name="Gold"/>
    <tableColumn id="9" xr3:uid="{B4CF7F59-3B04-4315-9EE8-C2CA9E87E38C}" name="Cash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48CDC1-0145-4E75-810E-2ECDB7523B76}" name="CleanAssets" displayName="CleanAssets" ref="A1:I192" totalsRowShown="0" headerRowDxfId="29" headerRowBorderDxfId="28" tableBorderDxfId="27">
  <autoFilter ref="A1:I192" xr:uid="{BA48CDC1-0145-4E75-810E-2ECDB7523B76}"/>
  <tableColumns count="9">
    <tableColumn id="1" xr3:uid="{6468EF1B-22D3-40CC-BC22-435483FF51EE}" name="Date" dataDxfId="26"/>
    <tableColumn id="2" xr3:uid="{7C0CD361-A158-42FF-A216-41DA48454FF5}" name="TCS" dataDxfId="25">
      <calculatedColumnFormula>IF(Raw_Data_Assets!B2=0,AVERAGE(Raw_Data_Assets!B1:B3),Raw_Data_Assets!B2)</calculatedColumnFormula>
    </tableColumn>
    <tableColumn id="3" xr3:uid="{CB69FD53-CD43-49DC-A63C-9EC651E55885}" name="HDFC" dataDxfId="24">
      <calculatedColumnFormula>IF(Raw_Data_Assets!C2=0,AVERAGE(Raw_Data_Assets!C1:C3),Raw_Data_Assets!C2)</calculatedColumnFormula>
    </tableColumn>
    <tableColumn id="4" xr3:uid="{E7A81026-2238-498D-A13A-EEDDBF8B5AC7}" name="INFY" dataDxfId="23">
      <calculatedColumnFormula>IF(Raw_Data_Assets!D2=0,AVERAGE(Raw_Data_Assets!D1:D3),Raw_Data_Assets!D2)</calculatedColumnFormula>
    </tableColumn>
    <tableColumn id="5" xr3:uid="{CEBCA208-75C4-44FD-8BBD-B1675A8AC8EC}" name="Nippon_MF" dataDxfId="22">
      <calculatedColumnFormula>IF(Raw_Data_Assets!E2=0,AVERAGE(Raw_Data_Assets!E1:E3),Raw_Data_Assets!E2)</calculatedColumnFormula>
    </tableColumn>
    <tableColumn id="6" xr3:uid="{F60C9386-BF93-45B5-8E86-5789D26DF42C}" name="SBI_MF" dataDxfId="21">
      <calculatedColumnFormula>IF(Raw_Data_Assets!F2=0,AVERAGE(Raw_Data_Assets!F1:F3),Raw_Data_Assets!F2)</calculatedColumnFormula>
    </tableColumn>
    <tableColumn id="7" xr3:uid="{BD9FF693-4CD8-4E68-B722-EC8249B2918D}" name="Bond_India" dataDxfId="20">
      <calculatedColumnFormula>IF(Raw_Data_Assets!G2=0,AVERAGE(Raw_Data_Assets!G1:G3),Raw_Data_Assets!G2)</calculatedColumnFormula>
    </tableColumn>
    <tableColumn id="8" xr3:uid="{A95FF4AC-CE71-4289-A588-96520111979D}" name="Gold" dataDxfId="19">
      <calculatedColumnFormula>IF(Raw_Data_Assets!H2=0,AVERAGE(Raw_Data_Assets!H1:H3),Raw_Data_Assets!H2)</calculatedColumnFormula>
    </tableColumn>
    <tableColumn id="9" xr3:uid="{DB94DC81-EBAC-45EE-8F35-2EB989C2FA08}" name="Cash" dataDxfId="18">
      <calculatedColumnFormula>IF(Raw_Data_Assets!I2=0,AVERAGE(Raw_Data_Assets!I1:I3),Raw_Data_Assets!I2)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79D2E29-671E-43FB-A676-EFBF8F8A920C}" name="ClientAssetAnalysis" displayName="ClientAssetAnalysis" ref="A1:P192" totalsRowShown="0" headerRowDxfId="2" dataDxfId="3">
  <autoFilter ref="A1:P192" xr:uid="{B79D2E29-671E-43FB-A676-EFBF8F8A920C}"/>
  <tableColumns count="16">
    <tableColumn id="1" xr3:uid="{7B13C912-53BB-42B3-B7AF-77E2A39D44E1}" name="Date" dataDxfId="0"/>
    <tableColumn id="2" xr3:uid="{288B9942-9588-48A1-B388-FDFA900A3BAC}" name="Client_A_DailyValue" dataDxfId="1">
      <calculatedColumnFormula>VLOOKUP($A2,Client_Portfolios!$L$2:$U$193,10,0)</calculatedColumnFormula>
    </tableColumn>
    <tableColumn id="3" xr3:uid="{3BBC96A4-3ACE-4DDB-9458-27157D0F825A}" name="Client_A_DailyReturns" dataDxfId="17">
      <calculatedColumnFormula>(B2-B1)/B1</calculatedColumnFormula>
    </tableColumn>
    <tableColumn id="4" xr3:uid="{CF095434-A4D3-4CF1-878D-176E7B481ED3}" name="Client_A_CumulativeReturns" dataDxfId="16">
      <calculatedColumnFormula>D1*(1+C2)</calculatedColumnFormula>
    </tableColumn>
    <tableColumn id="5" xr3:uid="{CA1A62E3-F6A1-48B1-A7C8-36F6B24171AE}" name="Client_B_DailyValue" dataDxfId="15">
      <calculatedColumnFormula>VLOOKUP($A2,Client_Portfolios!$W$2:$AF$193,10,0)</calculatedColumnFormula>
    </tableColumn>
    <tableColumn id="6" xr3:uid="{BC891BB1-9FFE-4DA8-A39C-95A0C532F22B}" name="Client_B_DailyReturns" dataDxfId="14">
      <calculatedColumnFormula>(E2-E1)/E1</calculatedColumnFormula>
    </tableColumn>
    <tableColumn id="7" xr3:uid="{B9435F6E-E30C-46EA-AD78-A46B4369DBE7}" name="Client_B_CumulativeReturns" dataDxfId="13">
      <calculatedColumnFormula>G1*(1+F2)</calculatedColumnFormula>
    </tableColumn>
    <tableColumn id="8" xr3:uid="{2847ECF4-5FA9-4409-A2F3-75580C83A5E1}" name="Client_C_DailyValue" dataDxfId="12">
      <calculatedColumnFormula>VLOOKUP($A2,Client_Portfolios!$AH$2:$AQ$193,10,0)</calculatedColumnFormula>
    </tableColumn>
    <tableColumn id="9" xr3:uid="{5B693281-9D26-4CDF-9D58-0C92700B5AD7}" name="Client_C_DailyReturns" dataDxfId="11">
      <calculatedColumnFormula>(H2-H1)/H1</calculatedColumnFormula>
    </tableColumn>
    <tableColumn id="10" xr3:uid="{D406CDC0-B732-4866-B2D0-2479C810837B}" name="Client_C_CumulativeReturns" dataDxfId="10">
      <calculatedColumnFormula>J1*(1+I2)</calculatedColumnFormula>
    </tableColumn>
    <tableColumn id="11" xr3:uid="{B4DBA39E-9BD6-4236-81B9-8A9C2F3016B6}" name="Client_D_DailyValue" dataDxfId="9">
      <calculatedColumnFormula>VLOOKUP($A2,Client_Portfolios!$AS$2:$BB$193,10,0)</calculatedColumnFormula>
    </tableColumn>
    <tableColumn id="12" xr3:uid="{5DC9E5FA-4478-4D59-90F9-C92A023440A5}" name="Client_D_DailyReturns" dataDxfId="8">
      <calculatedColumnFormula>(K2-K1)/K1</calculatedColumnFormula>
    </tableColumn>
    <tableColumn id="13" xr3:uid="{FA7E0C10-2853-48D3-AC6E-8E1023550EE7}" name="Client_D_CumulativeReturns" dataDxfId="7">
      <calculatedColumnFormula>M1*(1+L2)</calculatedColumnFormula>
    </tableColumn>
    <tableColumn id="14" xr3:uid="{32AA62A7-3A61-4B80-9AD4-BE83F6D1C267}" name="Client_E_DailyValue" dataDxfId="6">
      <calculatedColumnFormula>VLOOKUP($A2,Client_Portfolios!$BE$2:$BN$193,10,0)</calculatedColumnFormula>
    </tableColumn>
    <tableColumn id="15" xr3:uid="{C944EA81-8240-4FD8-A4C9-0A1B2358EBD6}" name="Client_E_DailyReturns" dataDxfId="5">
      <calculatedColumnFormula>(N2-N1)/N1</calculatedColumnFormula>
    </tableColumn>
    <tableColumn id="16" xr3:uid="{57D4FB22-2ACF-49F9-A9C7-486855C98BD7}" name="Client_E_CumulativeReturns" dataDxfId="4">
      <calculatedColumnFormula>P1*(1+O2)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2"/>
  <sheetViews>
    <sheetView workbookViewId="0">
      <selection activeCell="M2" sqref="M2"/>
    </sheetView>
  </sheetViews>
  <sheetFormatPr defaultRowHeight="14.5" x14ac:dyDescent="0.35"/>
  <cols>
    <col min="1" max="1" width="17.81640625" bestFit="1" customWidth="1"/>
    <col min="2" max="2" width="11.81640625" bestFit="1" customWidth="1"/>
    <col min="3" max="3" width="11.90625" customWidth="1"/>
    <col min="4" max="4" width="11.81640625" bestFit="1" customWidth="1"/>
    <col min="5" max="5" width="12.54296875" customWidth="1"/>
    <col min="6" max="6" width="11.81640625" bestFit="1" customWidth="1"/>
    <col min="7" max="7" width="12.36328125" customWidth="1"/>
    <col min="8" max="9" width="11.81640625" bestFit="1" customWidth="1"/>
  </cols>
  <sheetData>
    <row r="1" spans="1:2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M1" s="4" t="s">
        <v>0</v>
      </c>
      <c r="N1" s="4" t="s">
        <v>1</v>
      </c>
      <c r="O1" s="4" t="s">
        <v>2</v>
      </c>
      <c r="P1" s="4" t="s">
        <v>3</v>
      </c>
      <c r="Q1" s="4" t="s">
        <v>4</v>
      </c>
      <c r="R1" s="4" t="s">
        <v>5</v>
      </c>
      <c r="S1" s="4" t="s">
        <v>6</v>
      </c>
      <c r="T1" s="4" t="s">
        <v>7</v>
      </c>
      <c r="U1" s="4" t="s">
        <v>8</v>
      </c>
    </row>
    <row r="2" spans="1:21" x14ac:dyDescent="0.35">
      <c r="A2" s="2">
        <v>45658</v>
      </c>
      <c r="B2">
        <v>110</v>
      </c>
      <c r="C2">
        <v>409</v>
      </c>
      <c r="D2">
        <v>698</v>
      </c>
      <c r="E2">
        <v>469</v>
      </c>
      <c r="F2">
        <v>513</v>
      </c>
      <c r="G2">
        <v>538</v>
      </c>
      <c r="H2">
        <v>557</v>
      </c>
      <c r="I2">
        <v>241</v>
      </c>
      <c r="L2" t="s">
        <v>27</v>
      </c>
      <c r="M2">
        <f>COUNTBLANK(A3:A192)</f>
        <v>0</v>
      </c>
      <c r="N2">
        <f t="shared" ref="N2:U2" si="0">COUNTBLANK(B3:B192)</f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</row>
    <row r="3" spans="1:21" x14ac:dyDescent="0.35">
      <c r="A3" s="2">
        <v>45659</v>
      </c>
      <c r="B3">
        <v>107.45737046382879</v>
      </c>
      <c r="C3">
        <v>416.02017697211153</v>
      </c>
      <c r="D3">
        <v>703.7577569373783</v>
      </c>
      <c r="E3">
        <v>468.97278354530891</v>
      </c>
      <c r="F3">
        <v>511.57637094134031</v>
      </c>
      <c r="G3">
        <v>545.67499704497664</v>
      </c>
      <c r="H3">
        <v>558.67377245763316</v>
      </c>
      <c r="I3">
        <v>241.00377270816591</v>
      </c>
    </row>
    <row r="4" spans="1:21" x14ac:dyDescent="0.35">
      <c r="A4" s="2">
        <v>45660</v>
      </c>
      <c r="B4">
        <v>106.9755816305053</v>
      </c>
      <c r="C4">
        <v>423.29184388575862</v>
      </c>
      <c r="D4">
        <v>700.10438041296277</v>
      </c>
      <c r="E4">
        <v>469.72377533832969</v>
      </c>
      <c r="F4">
        <v>0</v>
      </c>
      <c r="G4">
        <v>543.64400203583887</v>
      </c>
      <c r="H4">
        <v>558.35180128869172</v>
      </c>
      <c r="I4">
        <v>241.02041983528031</v>
      </c>
    </row>
    <row r="5" spans="1:21" x14ac:dyDescent="0.35">
      <c r="A5" s="2">
        <v>45661</v>
      </c>
      <c r="B5">
        <v>105.8666817306114</v>
      </c>
      <c r="C5">
        <v>419.78579375180391</v>
      </c>
      <c r="D5">
        <v>707.86088793852366</v>
      </c>
      <c r="E5">
        <v>465.21839570017181</v>
      </c>
      <c r="F5">
        <v>506.76210687188171</v>
      </c>
      <c r="G5">
        <v>542.00794414581424</v>
      </c>
      <c r="H5">
        <v>559.94916711775102</v>
      </c>
      <c r="I5">
        <v>241.0560276229713</v>
      </c>
    </row>
    <row r="6" spans="1:21" x14ac:dyDescent="0.35">
      <c r="A6" s="2">
        <v>45662</v>
      </c>
      <c r="B6">
        <v>104.5557361462723</v>
      </c>
      <c r="C6">
        <v>425.12969965388561</v>
      </c>
      <c r="D6">
        <v>716.48586502378737</v>
      </c>
      <c r="E6">
        <v>469.85063996011189</v>
      </c>
      <c r="F6">
        <v>520.40310563702326</v>
      </c>
      <c r="G6">
        <v>551.98459219124288</v>
      </c>
      <c r="H6">
        <v>559.9887202468226</v>
      </c>
      <c r="I6">
        <v>241.08787637689289</v>
      </c>
    </row>
    <row r="7" spans="1:21" x14ac:dyDescent="0.35">
      <c r="A7" s="2">
        <v>45663</v>
      </c>
      <c r="B7">
        <v>104.38825330766841</v>
      </c>
      <c r="C7">
        <v>427.32923879924022</v>
      </c>
      <c r="D7">
        <v>704.11900412025875</v>
      </c>
      <c r="E7">
        <v>464.15552082483288</v>
      </c>
      <c r="F7">
        <v>525.44145741402338</v>
      </c>
      <c r="G7">
        <v>547.2865160242053</v>
      </c>
      <c r="H7">
        <v>565.99758603857344</v>
      </c>
      <c r="I7">
        <v>241.11466731411539</v>
      </c>
    </row>
    <row r="8" spans="1:21" x14ac:dyDescent="0.35">
      <c r="A8" s="2">
        <v>45664</v>
      </c>
      <c r="B8">
        <v>102.8542886152913</v>
      </c>
      <c r="C8">
        <v>431.61146406292778</v>
      </c>
      <c r="D8">
        <v>712.18824138707464</v>
      </c>
      <c r="E8">
        <v>463.60086189653629</v>
      </c>
      <c r="F8">
        <v>525.5619007092605</v>
      </c>
      <c r="G8">
        <v>536.59259917831412</v>
      </c>
      <c r="H8">
        <v>565.33617765199938</v>
      </c>
      <c r="I8">
        <v>241.0972575316168</v>
      </c>
    </row>
    <row r="9" spans="1:21" x14ac:dyDescent="0.35">
      <c r="A9" s="2">
        <v>45665</v>
      </c>
      <c r="B9">
        <v>104.8738901386709</v>
      </c>
      <c r="C9">
        <v>435.69569191059702</v>
      </c>
      <c r="D9">
        <v>710.48157094424903</v>
      </c>
      <c r="E9">
        <v>463.33823099002137</v>
      </c>
      <c r="F9">
        <v>527.03121103652518</v>
      </c>
      <c r="G9">
        <v>538.80200841837234</v>
      </c>
      <c r="H9">
        <v>565.0690095635706</v>
      </c>
      <c r="I9">
        <v>241.11352941446521</v>
      </c>
    </row>
    <row r="10" spans="1:21" x14ac:dyDescent="0.35">
      <c r="A10" s="2">
        <v>45666</v>
      </c>
      <c r="B10">
        <v>104.80371355128349</v>
      </c>
      <c r="C10">
        <v>446.50534336091857</v>
      </c>
      <c r="D10">
        <v>711.16970679912129</v>
      </c>
      <c r="E10">
        <v>0</v>
      </c>
      <c r="F10">
        <v>526.21598533210567</v>
      </c>
      <c r="G10">
        <v>538.37756881503549</v>
      </c>
      <c r="H10">
        <v>569.40738081350594</v>
      </c>
      <c r="I10">
        <v>241.1030920501023</v>
      </c>
    </row>
    <row r="11" spans="1:21" x14ac:dyDescent="0.35">
      <c r="A11" s="2">
        <v>45667</v>
      </c>
      <c r="B11">
        <v>102.79002764467801</v>
      </c>
      <c r="C11">
        <v>441.85230207459881</v>
      </c>
      <c r="D11">
        <v>703.51320857592327</v>
      </c>
      <c r="E11">
        <v>462.44756797206139</v>
      </c>
      <c r="F11">
        <v>521.00318935586517</v>
      </c>
      <c r="G11">
        <v>534.78851201281088</v>
      </c>
      <c r="H11">
        <v>563.31949430431484</v>
      </c>
      <c r="I11">
        <v>241.12392141740659</v>
      </c>
    </row>
    <row r="12" spans="1:21" x14ac:dyDescent="0.35">
      <c r="A12" s="2">
        <v>45668</v>
      </c>
      <c r="B12">
        <v>103.2318262656126</v>
      </c>
      <c r="C12">
        <v>436.64936709605269</v>
      </c>
      <c r="D12">
        <v>699.60544026896446</v>
      </c>
      <c r="E12">
        <v>464.66966164508182</v>
      </c>
      <c r="F12">
        <v>522.17179857870917</v>
      </c>
      <c r="G12">
        <v>533.53443910740566</v>
      </c>
      <c r="H12">
        <v>574.42464137432137</v>
      </c>
      <c r="I12">
        <v>241.1251638422525</v>
      </c>
    </row>
    <row r="13" spans="1:21" x14ac:dyDescent="0.35">
      <c r="A13" s="2">
        <v>45992</v>
      </c>
      <c r="B13">
        <v>101.1097220893397</v>
      </c>
      <c r="C13">
        <v>439.40908074776081</v>
      </c>
      <c r="D13">
        <v>695.89978177546629</v>
      </c>
      <c r="E13">
        <v>465.9282421697107</v>
      </c>
      <c r="F13">
        <v>516.93778178820457</v>
      </c>
      <c r="G13">
        <v>530.58391643882123</v>
      </c>
      <c r="H13">
        <v>577.85099718782033</v>
      </c>
      <c r="I13">
        <v>241.1580191554304</v>
      </c>
    </row>
    <row r="14" spans="1:21" x14ac:dyDescent="0.35">
      <c r="A14" s="2">
        <v>45670</v>
      </c>
      <c r="B14">
        <v>101.599974584912</v>
      </c>
      <c r="C14">
        <v>434.8144159896558</v>
      </c>
      <c r="D14">
        <v>708.19896122166051</v>
      </c>
      <c r="E14">
        <v>462.97471663565</v>
      </c>
      <c r="F14">
        <v>523.61044105328176</v>
      </c>
      <c r="G14">
        <v>527.28762804044936</v>
      </c>
      <c r="H14">
        <v>576.23519996472055</v>
      </c>
      <c r="I14">
        <v>241.18699697294451</v>
      </c>
    </row>
    <row r="15" spans="1:21" x14ac:dyDescent="0.35">
      <c r="A15" s="2">
        <v>45671</v>
      </c>
      <c r="B15">
        <v>103.57184197658719</v>
      </c>
      <c r="C15">
        <v>435.32266155978749</v>
      </c>
      <c r="D15">
        <v>719.23000190039431</v>
      </c>
      <c r="E15">
        <v>458.32236215294068</v>
      </c>
      <c r="F15">
        <v>523.18510964440713</v>
      </c>
      <c r="G15">
        <v>521.02309004318613</v>
      </c>
      <c r="H15">
        <v>571.64415271927714</v>
      </c>
      <c r="I15">
        <v>241.18104405388669</v>
      </c>
    </row>
    <row r="16" spans="1:21" x14ac:dyDescent="0.35">
      <c r="A16" s="2">
        <v>45672</v>
      </c>
      <c r="B16">
        <v>102.04369336151871</v>
      </c>
      <c r="C16">
        <v>437.28862529257731</v>
      </c>
      <c r="D16">
        <v>702.48166246647202</v>
      </c>
      <c r="E16">
        <v>462.57183748660441</v>
      </c>
      <c r="F16">
        <v>530.94615045347132</v>
      </c>
      <c r="G16">
        <v>516.67325301320182</v>
      </c>
      <c r="H16">
        <v>551.68119304894299</v>
      </c>
      <c r="I16">
        <v>241.1746202609057</v>
      </c>
    </row>
    <row r="17" spans="1:9" x14ac:dyDescent="0.35">
      <c r="A17" s="2">
        <v>45673</v>
      </c>
      <c r="B17">
        <v>101.2381191669688</v>
      </c>
      <c r="C17">
        <v>437.79528257604358</v>
      </c>
      <c r="D17">
        <v>708.32233593791045</v>
      </c>
      <c r="E17">
        <v>466.69359034497643</v>
      </c>
      <c r="F17">
        <v>533.08052691141575</v>
      </c>
      <c r="G17">
        <v>519.66070355967088</v>
      </c>
      <c r="H17">
        <v>557.37045540627241</v>
      </c>
      <c r="I17">
        <v>241.15391222086791</v>
      </c>
    </row>
    <row r="18" spans="1:9" x14ac:dyDescent="0.35">
      <c r="A18" s="2">
        <v>45674</v>
      </c>
      <c r="B18">
        <v>101.25004643662039</v>
      </c>
      <c r="C18">
        <v>441.83308914037917</v>
      </c>
      <c r="D18">
        <v>711.45469882417206</v>
      </c>
      <c r="E18">
        <v>464.90283752389058</v>
      </c>
      <c r="F18">
        <v>537.56236943303622</v>
      </c>
      <c r="G18">
        <v>525.82607718529084</v>
      </c>
      <c r="H18">
        <v>554.2980634812468</v>
      </c>
      <c r="I18">
        <v>241.1562555600388</v>
      </c>
    </row>
    <row r="19" spans="1:9" x14ac:dyDescent="0.35">
      <c r="A19" s="2">
        <v>45675</v>
      </c>
      <c r="B19">
        <v>102.19748478658479</v>
      </c>
      <c r="C19">
        <v>449.22188975080871</v>
      </c>
      <c r="D19">
        <v>700.01669395025056</v>
      </c>
      <c r="E19">
        <v>464.73938208576988</v>
      </c>
      <c r="F19">
        <v>539.7643287336756</v>
      </c>
      <c r="G19">
        <v>530.05710925892186</v>
      </c>
      <c r="H19">
        <v>555.5187449331022</v>
      </c>
      <c r="I19">
        <v>241.18821520499179</v>
      </c>
    </row>
    <row r="20" spans="1:9" x14ac:dyDescent="0.35">
      <c r="A20" s="2">
        <v>45676</v>
      </c>
      <c r="B20">
        <v>103.75165483128249</v>
      </c>
      <c r="C20">
        <v>442.8907483652647</v>
      </c>
      <c r="D20">
        <v>699.7678779640728</v>
      </c>
      <c r="E20">
        <v>477.51441035213918</v>
      </c>
      <c r="F20">
        <v>541.04662076945056</v>
      </c>
      <c r="G20">
        <v>527.64661047599509</v>
      </c>
      <c r="H20">
        <v>558.03726661062592</v>
      </c>
      <c r="I20">
        <v>241.19621495623571</v>
      </c>
    </row>
    <row r="21" spans="1:9" x14ac:dyDescent="0.35">
      <c r="A21" s="2">
        <v>45677</v>
      </c>
      <c r="B21">
        <v>102.87009307630549</v>
      </c>
      <c r="C21">
        <v>447.49722651984911</v>
      </c>
      <c r="D21">
        <v>704.37480503112147</v>
      </c>
      <c r="E21">
        <v>476.17916007043891</v>
      </c>
      <c r="F21">
        <v>543.88518857707811</v>
      </c>
      <c r="G21">
        <v>528.24834887177667</v>
      </c>
      <c r="H21">
        <v>558.06211857715186</v>
      </c>
      <c r="I21">
        <v>241.21134336146841</v>
      </c>
    </row>
    <row r="22" spans="1:9" x14ac:dyDescent="0.35">
      <c r="A22" s="2">
        <v>45678</v>
      </c>
      <c r="B22">
        <v>103.556496496397</v>
      </c>
      <c r="C22">
        <v>446.92577140395139</v>
      </c>
      <c r="D22">
        <v>712.56654761128084</v>
      </c>
      <c r="E22">
        <v>470.83755222943603</v>
      </c>
      <c r="F22">
        <v>542.56961970150587</v>
      </c>
      <c r="G22">
        <v>535.99607847583047</v>
      </c>
      <c r="H22">
        <v>551.37348886135737</v>
      </c>
      <c r="I22">
        <v>241.1764234225833</v>
      </c>
    </row>
    <row r="23" spans="1:9" x14ac:dyDescent="0.35">
      <c r="A23" s="2">
        <v>45679</v>
      </c>
      <c r="B23">
        <v>103.684528635568</v>
      </c>
      <c r="C23">
        <v>454.53462723389049</v>
      </c>
      <c r="D23">
        <v>716.42194805503823</v>
      </c>
      <c r="E23">
        <v>467.39573662076322</v>
      </c>
      <c r="F23">
        <v>530.01347396665824</v>
      </c>
      <c r="G23">
        <v>541.14542961997347</v>
      </c>
      <c r="H23">
        <v>555.89198735526429</v>
      </c>
      <c r="I23">
        <v>241.20717025535851</v>
      </c>
    </row>
    <row r="24" spans="1:9" x14ac:dyDescent="0.35">
      <c r="A24" s="2">
        <v>45680</v>
      </c>
      <c r="B24">
        <v>103.4916655305895</v>
      </c>
      <c r="C24">
        <v>451.48091066444948</v>
      </c>
      <c r="D24">
        <v>716.76050794308003</v>
      </c>
      <c r="E24">
        <v>470.9570627323323</v>
      </c>
      <c r="F24">
        <v>528.83157771028141</v>
      </c>
      <c r="G24">
        <v>544.34552435664045</v>
      </c>
      <c r="H24">
        <v>559.27250621161659</v>
      </c>
      <c r="I24">
        <v>241.14694955542501</v>
      </c>
    </row>
    <row r="25" spans="1:9" x14ac:dyDescent="0.35">
      <c r="A25" s="2">
        <v>45681</v>
      </c>
      <c r="B25">
        <v>103.3695342516109</v>
      </c>
      <c r="C25">
        <v>455.48649580753408</v>
      </c>
      <c r="D25">
        <v>715.71480124868776</v>
      </c>
      <c r="E25">
        <v>469.23192696307098</v>
      </c>
      <c r="F25">
        <v>523.97384846581019</v>
      </c>
      <c r="G25">
        <v>546.01127153539744</v>
      </c>
      <c r="H25">
        <v>552.68497568565681</v>
      </c>
      <c r="I25">
        <v>241.21659659211909</v>
      </c>
    </row>
    <row r="26" spans="1:9" x14ac:dyDescent="0.35">
      <c r="A26" s="2">
        <v>45682</v>
      </c>
      <c r="B26">
        <v>105.94576994276581</v>
      </c>
      <c r="C26">
        <v>457.18045062096991</v>
      </c>
      <c r="D26">
        <v>721.15567115309102</v>
      </c>
      <c r="E26">
        <v>467.41158424178963</v>
      </c>
      <c r="F26">
        <v>517.39049910166909</v>
      </c>
      <c r="G26">
        <v>0</v>
      </c>
      <c r="H26">
        <v>554.20328076878536</v>
      </c>
      <c r="I26">
        <v>241.19964307768339</v>
      </c>
    </row>
    <row r="27" spans="1:9" x14ac:dyDescent="0.35">
      <c r="A27" s="2">
        <v>45683</v>
      </c>
      <c r="B27">
        <v>106.4227109622005</v>
      </c>
      <c r="C27">
        <v>448.66340825558092</v>
      </c>
      <c r="D27">
        <v>713.4380977171038</v>
      </c>
      <c r="E27">
        <v>475.20206195687439</v>
      </c>
      <c r="F27">
        <v>525.87069598419009</v>
      </c>
      <c r="G27">
        <v>541.51750033295707</v>
      </c>
      <c r="H27">
        <v>553.7865295609887</v>
      </c>
      <c r="I27">
        <v>241.17692493055111</v>
      </c>
    </row>
    <row r="28" spans="1:9" x14ac:dyDescent="0.35">
      <c r="A28" s="2">
        <v>45684</v>
      </c>
      <c r="B28">
        <v>106.0006634827988</v>
      </c>
      <c r="C28">
        <v>448.73912593028058</v>
      </c>
      <c r="D28">
        <v>720.86875758031726</v>
      </c>
      <c r="E28">
        <v>471.31191844493458</v>
      </c>
      <c r="F28">
        <v>527.17041351324553</v>
      </c>
      <c r="G28">
        <v>539.29873596788229</v>
      </c>
      <c r="H28">
        <v>555.24922830088292</v>
      </c>
      <c r="I28">
        <v>241.18200623156099</v>
      </c>
    </row>
    <row r="29" spans="1:9" x14ac:dyDescent="0.35">
      <c r="A29" s="2">
        <v>45685</v>
      </c>
      <c r="B29">
        <v>106.9713828643843</v>
      </c>
      <c r="C29">
        <v>448.625641519265</v>
      </c>
      <c r="D29">
        <v>712.76636405588715</v>
      </c>
      <c r="E29">
        <v>474.61893223309369</v>
      </c>
      <c r="F29">
        <v>535.30672527082288</v>
      </c>
      <c r="G29">
        <v>542.7194369902187</v>
      </c>
      <c r="H29">
        <v>557.65645484591778</v>
      </c>
      <c r="I29">
        <v>241.18017978359981</v>
      </c>
    </row>
    <row r="30" spans="1:9" x14ac:dyDescent="0.35">
      <c r="A30" s="2">
        <v>45686</v>
      </c>
      <c r="B30">
        <v>108.3987698782865</v>
      </c>
      <c r="C30">
        <v>457.10947896703448</v>
      </c>
      <c r="D30">
        <v>716.62272986928951</v>
      </c>
      <c r="E30">
        <v>475.38727658506781</v>
      </c>
      <c r="F30">
        <v>536.63511087223901</v>
      </c>
      <c r="G30">
        <v>533.85078121293327</v>
      </c>
      <c r="H30">
        <v>551.246887273948</v>
      </c>
      <c r="I30">
        <v>241.20400103617419</v>
      </c>
    </row>
    <row r="31" spans="1:9" x14ac:dyDescent="0.35">
      <c r="A31" s="2">
        <v>45687</v>
      </c>
      <c r="B31">
        <v>107.6532450243468</v>
      </c>
      <c r="C31">
        <v>462.80659003898421</v>
      </c>
      <c r="D31">
        <v>716.02462427571345</v>
      </c>
      <c r="E31">
        <v>469.61140668156622</v>
      </c>
      <c r="F31">
        <v>530.64156512012994</v>
      </c>
      <c r="G31">
        <v>533.72837618505594</v>
      </c>
      <c r="H31">
        <v>554.41061374528124</v>
      </c>
      <c r="I31">
        <v>241.24467967113159</v>
      </c>
    </row>
    <row r="32" spans="1:9" x14ac:dyDescent="0.35">
      <c r="A32" s="2">
        <v>45688</v>
      </c>
      <c r="B32">
        <v>108.5032371076603</v>
      </c>
      <c r="C32">
        <v>463.49649060056072</v>
      </c>
      <c r="D32">
        <v>723.90644513050461</v>
      </c>
      <c r="E32">
        <v>473.34721018752379</v>
      </c>
      <c r="F32">
        <v>525.15199703754422</v>
      </c>
      <c r="G32">
        <v>535.00555376211912</v>
      </c>
      <c r="H32">
        <v>555.11406041858754</v>
      </c>
      <c r="I32">
        <v>241.23291536826261</v>
      </c>
    </row>
    <row r="33" spans="1:9" x14ac:dyDescent="0.35">
      <c r="A33" s="2">
        <v>45659</v>
      </c>
      <c r="B33">
        <v>108.6382182679077</v>
      </c>
      <c r="C33">
        <v>466.39013971540169</v>
      </c>
      <c r="D33">
        <v>718.98239319055108</v>
      </c>
      <c r="E33">
        <v>477.81018979598122</v>
      </c>
      <c r="F33">
        <v>528.81402687910747</v>
      </c>
      <c r="G33">
        <v>529.0507815120493</v>
      </c>
      <c r="H33">
        <v>0</v>
      </c>
      <c r="I33">
        <v>241.2379020412981</v>
      </c>
    </row>
    <row r="34" spans="1:9" x14ac:dyDescent="0.35">
      <c r="A34" s="2">
        <v>45690</v>
      </c>
      <c r="B34">
        <v>108.08427090640031</v>
      </c>
      <c r="C34">
        <v>461.50664999191793</v>
      </c>
      <c r="D34">
        <v>715.54144062620458</v>
      </c>
      <c r="E34">
        <v>479.60980137539087</v>
      </c>
      <c r="F34">
        <v>536.85169444508767</v>
      </c>
      <c r="G34">
        <v>529.14651205192411</v>
      </c>
      <c r="H34">
        <v>550.46011884422217</v>
      </c>
      <c r="I34">
        <v>241.24134164530409</v>
      </c>
    </row>
    <row r="35" spans="1:9" x14ac:dyDescent="0.35">
      <c r="A35" s="2">
        <v>45691</v>
      </c>
      <c r="B35">
        <v>108.5919209119881</v>
      </c>
      <c r="C35">
        <v>457.96512016412998</v>
      </c>
      <c r="D35">
        <v>704.9111670587713</v>
      </c>
      <c r="E35">
        <v>479.23195213825659</v>
      </c>
      <c r="F35">
        <v>533.94578388461775</v>
      </c>
      <c r="G35">
        <v>530.94492220130064</v>
      </c>
      <c r="H35">
        <v>553.83247358258291</v>
      </c>
      <c r="I35">
        <v>241.2314574484468</v>
      </c>
    </row>
    <row r="36" spans="1:9" x14ac:dyDescent="0.35">
      <c r="A36" s="2">
        <v>45692</v>
      </c>
      <c r="B36">
        <v>108.75437721101861</v>
      </c>
      <c r="C36">
        <v>453.13229005131018</v>
      </c>
      <c r="D36">
        <v>710.59551659807869</v>
      </c>
      <c r="E36">
        <v>490.58210711760938</v>
      </c>
      <c r="F36">
        <v>537.62248494383357</v>
      </c>
      <c r="G36">
        <v>534.66001707738246</v>
      </c>
      <c r="H36">
        <v>560.72975875019324</v>
      </c>
      <c r="I36">
        <v>241.2045806362629</v>
      </c>
    </row>
    <row r="37" spans="1:9" x14ac:dyDescent="0.35">
      <c r="A37" s="2">
        <v>45779</v>
      </c>
      <c r="B37">
        <v>109.3757337027732</v>
      </c>
      <c r="C37">
        <v>462.87231824829212</v>
      </c>
      <c r="D37">
        <v>708.52862230991946</v>
      </c>
      <c r="E37">
        <v>493.06867752468952</v>
      </c>
      <c r="F37">
        <v>538.63033904298163</v>
      </c>
      <c r="G37">
        <v>528.57530771832774</v>
      </c>
      <c r="H37">
        <v>565.97797617408833</v>
      </c>
      <c r="I37">
        <v>241.2021965394905</v>
      </c>
    </row>
    <row r="38" spans="1:9" x14ac:dyDescent="0.35">
      <c r="A38" s="2">
        <v>45810</v>
      </c>
      <c r="B38">
        <v>107.8918109582351</v>
      </c>
      <c r="C38">
        <v>464.46588706674879</v>
      </c>
      <c r="D38">
        <v>702.51895538148028</v>
      </c>
      <c r="E38">
        <v>492.35560746530041</v>
      </c>
      <c r="F38">
        <v>543.50039794127679</v>
      </c>
      <c r="G38">
        <v>532.54827389246122</v>
      </c>
      <c r="H38">
        <v>566.47343740289648</v>
      </c>
      <c r="I38">
        <v>241.21586350440921</v>
      </c>
    </row>
    <row r="39" spans="1:9" x14ac:dyDescent="0.35">
      <c r="A39" s="2">
        <v>45695</v>
      </c>
      <c r="B39">
        <v>107.78453828828989</v>
      </c>
      <c r="C39">
        <v>463.85657724054369</v>
      </c>
      <c r="D39">
        <v>691.903214346504</v>
      </c>
      <c r="E39">
        <v>496.08704098584923</v>
      </c>
      <c r="F39">
        <v>541.27927983899258</v>
      </c>
      <c r="G39">
        <v>529.01151771177672</v>
      </c>
      <c r="H39">
        <v>570.21748126725868</v>
      </c>
      <c r="I39">
        <v>241.22230162578271</v>
      </c>
    </row>
    <row r="40" spans="1:9" x14ac:dyDescent="0.35">
      <c r="A40" s="2">
        <v>45696</v>
      </c>
      <c r="B40">
        <v>107.9387833813863</v>
      </c>
      <c r="C40">
        <v>467.71332310145431</v>
      </c>
      <c r="D40">
        <v>698.492195598232</v>
      </c>
      <c r="E40">
        <v>496.8021441760348</v>
      </c>
      <c r="F40">
        <v>541.40080901681722</v>
      </c>
      <c r="G40">
        <v>521.79169566996814</v>
      </c>
      <c r="H40">
        <v>568.50961086402958</v>
      </c>
      <c r="I40">
        <v>0</v>
      </c>
    </row>
    <row r="41" spans="1:9" x14ac:dyDescent="0.35">
      <c r="A41" s="2">
        <v>45697</v>
      </c>
      <c r="B41">
        <v>109.2619957122879</v>
      </c>
      <c r="C41">
        <v>472.70349161514241</v>
      </c>
      <c r="D41">
        <v>689.74028010319535</v>
      </c>
      <c r="E41">
        <v>0</v>
      </c>
      <c r="F41">
        <v>532.45811184237277</v>
      </c>
      <c r="G41">
        <v>524.77002457038168</v>
      </c>
      <c r="H41">
        <v>564.07191753984762</v>
      </c>
      <c r="I41">
        <v>241.1871049533695</v>
      </c>
    </row>
    <row r="42" spans="1:9" x14ac:dyDescent="0.35">
      <c r="A42" s="2">
        <v>45698</v>
      </c>
      <c r="B42">
        <v>107.75021836736821</v>
      </c>
      <c r="C42">
        <v>479.04309868781547</v>
      </c>
      <c r="D42">
        <v>685.16775299921176</v>
      </c>
      <c r="E42">
        <v>498.41686830261477</v>
      </c>
      <c r="F42">
        <v>538.78285095988485</v>
      </c>
      <c r="G42">
        <v>521.77679729605973</v>
      </c>
      <c r="H42">
        <v>564.92662687194286</v>
      </c>
      <c r="I42">
        <v>241.2082833924232</v>
      </c>
    </row>
    <row r="43" spans="1:9" x14ac:dyDescent="0.35">
      <c r="A43" s="2">
        <v>45699</v>
      </c>
      <c r="B43">
        <v>106.4758198727548</v>
      </c>
      <c r="C43">
        <v>478.84145095278808</v>
      </c>
      <c r="D43">
        <v>665.44157806494059</v>
      </c>
      <c r="E43">
        <v>0</v>
      </c>
      <c r="F43">
        <v>537.12001167020935</v>
      </c>
      <c r="G43">
        <v>515.33848556754617</v>
      </c>
      <c r="H43">
        <v>565.55019185806736</v>
      </c>
      <c r="I43">
        <v>241.20779659095169</v>
      </c>
    </row>
    <row r="44" spans="1:9" x14ac:dyDescent="0.35">
      <c r="A44" s="2">
        <v>45700</v>
      </c>
      <c r="B44">
        <v>107.5307178792502</v>
      </c>
      <c r="C44">
        <v>485.35300685559412</v>
      </c>
      <c r="D44">
        <v>666.21144448755933</v>
      </c>
      <c r="E44">
        <v>499.23184748746121</v>
      </c>
      <c r="F44">
        <v>544.63067627842076</v>
      </c>
      <c r="G44">
        <v>518.30715706715011</v>
      </c>
      <c r="H44">
        <v>576.1674720948248</v>
      </c>
      <c r="I44">
        <v>241.22882250604579</v>
      </c>
    </row>
    <row r="45" spans="1:9" x14ac:dyDescent="0.35">
      <c r="A45" s="2">
        <v>45701</v>
      </c>
      <c r="B45">
        <v>107.34761466705589</v>
      </c>
      <c r="C45">
        <v>492.17843356690821</v>
      </c>
      <c r="D45">
        <v>671.16643450602146</v>
      </c>
      <c r="E45">
        <v>498.11954377674272</v>
      </c>
      <c r="F45">
        <v>543.58400188722703</v>
      </c>
      <c r="G45">
        <v>524.23187023755247</v>
      </c>
      <c r="H45">
        <v>571.99412480376304</v>
      </c>
      <c r="I45">
        <v>241.26297061871409</v>
      </c>
    </row>
    <row r="46" spans="1:9" x14ac:dyDescent="0.35">
      <c r="A46" s="2">
        <v>45702</v>
      </c>
      <c r="B46">
        <v>106.1199592133391</v>
      </c>
      <c r="C46">
        <v>491.5254963135211</v>
      </c>
      <c r="D46">
        <v>673.72356568984878</v>
      </c>
      <c r="E46">
        <v>500.91575427746301</v>
      </c>
      <c r="F46">
        <v>0</v>
      </c>
      <c r="G46">
        <v>522.77431351812061</v>
      </c>
      <c r="H46">
        <v>574.31914734735926</v>
      </c>
      <c r="I46">
        <v>241.28295794567521</v>
      </c>
    </row>
    <row r="47" spans="1:9" x14ac:dyDescent="0.35">
      <c r="A47" s="2">
        <v>45703</v>
      </c>
      <c r="B47">
        <v>106.1285810657772</v>
      </c>
      <c r="C47">
        <v>494.34839713542118</v>
      </c>
      <c r="D47">
        <v>679.50401401837644</v>
      </c>
      <c r="E47">
        <v>503.33934202204432</v>
      </c>
      <c r="F47">
        <v>553.81177105765107</v>
      </c>
      <c r="G47">
        <v>521.31796288850944</v>
      </c>
      <c r="H47">
        <v>574.34793474325943</v>
      </c>
      <c r="I47">
        <v>0</v>
      </c>
    </row>
    <row r="48" spans="1:9" x14ac:dyDescent="0.35">
      <c r="A48" s="2">
        <v>45704</v>
      </c>
      <c r="B48">
        <v>105.54199761787901</v>
      </c>
      <c r="C48">
        <v>497.50548987772288</v>
      </c>
      <c r="D48">
        <v>674.80832754539995</v>
      </c>
      <c r="E48">
        <v>500.91329447239963</v>
      </c>
      <c r="F48">
        <v>558.32170014720339</v>
      </c>
      <c r="G48">
        <v>525.66499196557197</v>
      </c>
      <c r="H48">
        <v>580.97434089127796</v>
      </c>
      <c r="I48">
        <v>241.25614259374441</v>
      </c>
    </row>
    <row r="49" spans="1:9" x14ac:dyDescent="0.35">
      <c r="A49" s="2">
        <v>45705</v>
      </c>
      <c r="B49">
        <v>104.898477488713</v>
      </c>
      <c r="C49">
        <v>497.61147549058381</v>
      </c>
      <c r="D49">
        <v>675.85340389831595</v>
      </c>
      <c r="E49">
        <v>500.84025919003119</v>
      </c>
      <c r="F49">
        <v>558.38287174178458</v>
      </c>
      <c r="G49">
        <v>534.29665690169657</v>
      </c>
      <c r="H49">
        <v>589.22349734304714</v>
      </c>
      <c r="I49">
        <v>241.26409031179921</v>
      </c>
    </row>
    <row r="50" spans="1:9" x14ac:dyDescent="0.35">
      <c r="A50" s="2">
        <v>45706</v>
      </c>
      <c r="B50">
        <v>103.95336388381151</v>
      </c>
      <c r="C50">
        <v>496.91495442457472</v>
      </c>
      <c r="D50">
        <v>677.54709214482682</v>
      </c>
      <c r="E50">
        <v>499.94410512816182</v>
      </c>
      <c r="F50">
        <v>559.8217155416022</v>
      </c>
      <c r="G50">
        <v>534.34404070721996</v>
      </c>
      <c r="H50">
        <v>586.60594446651658</v>
      </c>
      <c r="I50">
        <v>241.24967683868411</v>
      </c>
    </row>
    <row r="51" spans="1:9" x14ac:dyDescent="0.35">
      <c r="A51" s="2">
        <v>45707</v>
      </c>
      <c r="B51">
        <v>102.49337446696519</v>
      </c>
      <c r="C51">
        <v>495.71830175331382</v>
      </c>
      <c r="D51">
        <v>672.32208972772708</v>
      </c>
      <c r="E51">
        <v>506.20031959375279</v>
      </c>
      <c r="F51">
        <v>554.51371598896526</v>
      </c>
      <c r="G51">
        <v>537.19843694774238</v>
      </c>
      <c r="H51">
        <v>581.05049898966627</v>
      </c>
      <c r="I51">
        <v>241.2510328589882</v>
      </c>
    </row>
    <row r="52" spans="1:9" x14ac:dyDescent="0.35">
      <c r="A52" s="2">
        <v>45708</v>
      </c>
      <c r="B52">
        <v>102.0817703660059</v>
      </c>
      <c r="C52">
        <v>489.49651428635133</v>
      </c>
      <c r="D52">
        <v>677.34029429736711</v>
      </c>
      <c r="E52">
        <v>507.91599032551341</v>
      </c>
      <c r="F52">
        <v>551.42862977768129</v>
      </c>
      <c r="G52">
        <v>532.76805444298543</v>
      </c>
      <c r="H52">
        <v>582.52720138620657</v>
      </c>
      <c r="I52">
        <v>241.24111707077691</v>
      </c>
    </row>
    <row r="53" spans="1:9" x14ac:dyDescent="0.35">
      <c r="A53" s="2">
        <v>45709</v>
      </c>
      <c r="B53">
        <v>102.5464009108068</v>
      </c>
      <c r="C53">
        <v>485.13983055971931</v>
      </c>
      <c r="D53">
        <v>674.05027820238138</v>
      </c>
      <c r="E53">
        <v>505.02613747113941</v>
      </c>
      <c r="F53">
        <v>548.95772547833315</v>
      </c>
      <c r="G53">
        <v>525.2644619476273</v>
      </c>
      <c r="H53">
        <v>578.70188721711929</v>
      </c>
      <c r="I53">
        <v>241.2379998789163</v>
      </c>
    </row>
    <row r="54" spans="1:9" x14ac:dyDescent="0.35">
      <c r="A54" s="2">
        <v>45710</v>
      </c>
      <c r="B54">
        <v>104.0793666179663</v>
      </c>
      <c r="C54">
        <v>485.32126003196578</v>
      </c>
      <c r="D54">
        <v>672.73651513189986</v>
      </c>
      <c r="E54">
        <v>513.52353543228094</v>
      </c>
      <c r="F54">
        <v>544.03521241389205</v>
      </c>
      <c r="G54">
        <v>532.20837925854926</v>
      </c>
      <c r="H54">
        <v>583.4774013242195</v>
      </c>
      <c r="I54">
        <v>241.2264335458201</v>
      </c>
    </row>
    <row r="55" spans="1:9" x14ac:dyDescent="0.35">
      <c r="A55" s="2">
        <v>45711</v>
      </c>
      <c r="B55">
        <v>103.1374196380567</v>
      </c>
      <c r="C55">
        <v>490.27067999915369</v>
      </c>
      <c r="D55">
        <v>694.37940124142767</v>
      </c>
      <c r="E55">
        <v>508.17754469852821</v>
      </c>
      <c r="F55">
        <v>539.64169844252081</v>
      </c>
      <c r="G55">
        <v>532.58793829231854</v>
      </c>
      <c r="H55">
        <v>575.0201078022335</v>
      </c>
      <c r="I55">
        <v>241.20447330725531</v>
      </c>
    </row>
    <row r="56" spans="1:9" x14ac:dyDescent="0.35">
      <c r="A56" s="2">
        <v>45712</v>
      </c>
      <c r="B56">
        <v>105.00688539525891</v>
      </c>
      <c r="C56">
        <v>491.48021080533141</v>
      </c>
      <c r="D56">
        <v>694.04320437450178</v>
      </c>
      <c r="E56">
        <v>501.86139563296729</v>
      </c>
      <c r="F56">
        <v>543.24941544689807</v>
      </c>
      <c r="G56">
        <v>522.76126590747265</v>
      </c>
      <c r="H56">
        <v>0</v>
      </c>
      <c r="I56">
        <v>241.21381901865919</v>
      </c>
    </row>
    <row r="57" spans="1:9" x14ac:dyDescent="0.35">
      <c r="A57" s="2">
        <v>45713</v>
      </c>
      <c r="B57">
        <v>105.9653644535364</v>
      </c>
      <c r="C57">
        <v>498.42144351402141</v>
      </c>
      <c r="D57">
        <v>679.74326409902585</v>
      </c>
      <c r="E57">
        <v>502.06071504313923</v>
      </c>
      <c r="F57">
        <v>535.903833386614</v>
      </c>
      <c r="G57">
        <v>523.30146761097603</v>
      </c>
      <c r="H57">
        <v>586.681370746379</v>
      </c>
      <c r="I57">
        <v>241.2261749373192</v>
      </c>
    </row>
    <row r="58" spans="1:9" x14ac:dyDescent="0.35">
      <c r="A58" s="2">
        <v>45714</v>
      </c>
      <c r="B58">
        <v>106.25593257038371</v>
      </c>
      <c r="C58">
        <v>497.6130228144209</v>
      </c>
      <c r="D58">
        <v>686.77746234603285</v>
      </c>
      <c r="E58">
        <v>507.52152471032952</v>
      </c>
      <c r="F58">
        <v>543.78798241052846</v>
      </c>
      <c r="G58">
        <v>520.93311664734267</v>
      </c>
      <c r="H58">
        <v>587.73208677953767</v>
      </c>
      <c r="I58">
        <v>241.19976027273671</v>
      </c>
    </row>
    <row r="59" spans="1:9" x14ac:dyDescent="0.35">
      <c r="A59" s="2">
        <v>45715</v>
      </c>
      <c r="B59">
        <v>106.5169033697031</v>
      </c>
      <c r="C59">
        <v>493.79274419663381</v>
      </c>
      <c r="D59">
        <v>686.64759667253225</v>
      </c>
      <c r="E59">
        <v>512.3138549275443</v>
      </c>
      <c r="F59">
        <v>548.87198526889779</v>
      </c>
      <c r="G59">
        <v>513.85097066041033</v>
      </c>
      <c r="H59">
        <v>589.3675387917898</v>
      </c>
      <c r="I59">
        <v>241.1524913660933</v>
      </c>
    </row>
    <row r="60" spans="1:9" x14ac:dyDescent="0.35">
      <c r="A60" s="2">
        <v>45716</v>
      </c>
      <c r="B60">
        <v>107.5777490245635</v>
      </c>
      <c r="C60">
        <v>497.64801528260028</v>
      </c>
      <c r="D60">
        <v>689.05566752237542</v>
      </c>
      <c r="E60">
        <v>511.52904999623712</v>
      </c>
      <c r="F60">
        <v>542.30452800619901</v>
      </c>
      <c r="G60">
        <v>510.45514120100302</v>
      </c>
      <c r="H60">
        <v>593.53522103638613</v>
      </c>
      <c r="I60">
        <v>241.13924359272579</v>
      </c>
    </row>
    <row r="61" spans="1:9" x14ac:dyDescent="0.35">
      <c r="A61" s="2">
        <v>45717</v>
      </c>
      <c r="B61">
        <v>106.68809355753569</v>
      </c>
      <c r="C61">
        <v>498.78794355557659</v>
      </c>
      <c r="D61">
        <v>686.75609969627931</v>
      </c>
      <c r="E61">
        <v>507.84491225451887</v>
      </c>
      <c r="F61">
        <v>547.54024347149334</v>
      </c>
      <c r="G61">
        <v>508.2088585240852</v>
      </c>
      <c r="H61">
        <v>600.0837202059904</v>
      </c>
      <c r="I61">
        <v>241.13175344652629</v>
      </c>
    </row>
    <row r="62" spans="1:9" x14ac:dyDescent="0.35">
      <c r="A62" s="2">
        <v>45718</v>
      </c>
      <c r="B62">
        <v>107.56759160170201</v>
      </c>
      <c r="C62">
        <v>495.31910139074762</v>
      </c>
      <c r="D62">
        <v>685.24695331239673</v>
      </c>
      <c r="E62">
        <v>513.72754119068861</v>
      </c>
      <c r="F62">
        <v>544.05572698414028</v>
      </c>
      <c r="G62">
        <v>514.87585936697155</v>
      </c>
      <c r="H62">
        <v>593.98996442052373</v>
      </c>
      <c r="I62">
        <v>241.14884431693531</v>
      </c>
    </row>
    <row r="63" spans="1:9" x14ac:dyDescent="0.35">
      <c r="A63" s="2">
        <v>45719</v>
      </c>
      <c r="B63">
        <v>106.85730945338319</v>
      </c>
      <c r="C63">
        <v>495.00745328040551</v>
      </c>
      <c r="D63">
        <v>686.83652418993643</v>
      </c>
      <c r="E63">
        <v>507.55534118376693</v>
      </c>
      <c r="F63">
        <v>541.87238252078237</v>
      </c>
      <c r="G63">
        <v>516.93256929361212</v>
      </c>
      <c r="H63">
        <v>592.29492106741213</v>
      </c>
      <c r="I63">
        <v>241.16938897816439</v>
      </c>
    </row>
    <row r="64" spans="1:9" x14ac:dyDescent="0.35">
      <c r="A64" s="2">
        <v>45720</v>
      </c>
      <c r="B64">
        <v>105.14021126393359</v>
      </c>
      <c r="C64">
        <v>483.83003755897511</v>
      </c>
      <c r="D64">
        <v>683.65962997595147</v>
      </c>
      <c r="E64">
        <v>508.39455644243333</v>
      </c>
      <c r="F64">
        <v>548.6027978828314</v>
      </c>
      <c r="G64">
        <v>519.09710750064653</v>
      </c>
      <c r="H64">
        <v>596.36705289281599</v>
      </c>
      <c r="I64">
        <v>0</v>
      </c>
    </row>
    <row r="65" spans="1:9" x14ac:dyDescent="0.35">
      <c r="A65" s="2">
        <v>45721</v>
      </c>
      <c r="B65">
        <v>104.94038201500889</v>
      </c>
      <c r="C65">
        <v>487.11524685894523</v>
      </c>
      <c r="D65">
        <v>673.88993420671659</v>
      </c>
      <c r="E65">
        <v>512.11983949539695</v>
      </c>
      <c r="F65">
        <v>535.83556407043955</v>
      </c>
      <c r="G65">
        <v>518.79637281255953</v>
      </c>
      <c r="H65">
        <v>593.89679181222061</v>
      </c>
      <c r="I65">
        <v>241.19968311224821</v>
      </c>
    </row>
    <row r="66" spans="1:9" x14ac:dyDescent="0.35">
      <c r="A66" s="2">
        <v>45722</v>
      </c>
      <c r="B66">
        <v>106.5305726582263</v>
      </c>
      <c r="C66">
        <v>483.99733794050132</v>
      </c>
      <c r="D66">
        <v>666.96391327080914</v>
      </c>
      <c r="E66">
        <v>510.134393670127</v>
      </c>
      <c r="F66">
        <v>545.20022217857013</v>
      </c>
      <c r="G66">
        <v>525.48004688253047</v>
      </c>
      <c r="H66">
        <v>597.84563705517076</v>
      </c>
      <c r="I66">
        <v>241.18453300674801</v>
      </c>
    </row>
    <row r="67" spans="1:9" x14ac:dyDescent="0.35">
      <c r="A67" s="2">
        <v>45723</v>
      </c>
      <c r="B67">
        <v>106.6036171389967</v>
      </c>
      <c r="C67">
        <v>484.93777834575837</v>
      </c>
      <c r="D67">
        <v>658.00344983048717</v>
      </c>
      <c r="E67">
        <v>515.83802509173086</v>
      </c>
      <c r="F67">
        <v>555.04248948642078</v>
      </c>
      <c r="G67">
        <v>525.82448858827877</v>
      </c>
      <c r="H67">
        <v>589.47028351709127</v>
      </c>
      <c r="I67">
        <v>241.1869273303746</v>
      </c>
    </row>
    <row r="68" spans="1:9" x14ac:dyDescent="0.35">
      <c r="A68" s="2">
        <v>45724</v>
      </c>
      <c r="B68">
        <v>107.740161210994</v>
      </c>
      <c r="C68">
        <v>486.17144381460139</v>
      </c>
      <c r="D68">
        <v>660.11654727956545</v>
      </c>
      <c r="E68">
        <v>506.23419432575321</v>
      </c>
      <c r="F68">
        <v>559.47532628940178</v>
      </c>
      <c r="G68">
        <v>525.69040689234805</v>
      </c>
      <c r="H68">
        <v>591.27947320037345</v>
      </c>
      <c r="I68">
        <v>241.1587534533023</v>
      </c>
    </row>
    <row r="69" spans="1:9" x14ac:dyDescent="0.35">
      <c r="A69" s="2">
        <v>45725</v>
      </c>
      <c r="B69">
        <v>107.13395996810721</v>
      </c>
      <c r="C69">
        <v>483.17026014687929</v>
      </c>
      <c r="D69">
        <v>666.01214565352416</v>
      </c>
      <c r="E69">
        <v>510.87664437130661</v>
      </c>
      <c r="F69">
        <v>549.93659675275023</v>
      </c>
      <c r="G69">
        <v>527.39396491916398</v>
      </c>
      <c r="H69">
        <v>591.92363159944989</v>
      </c>
      <c r="I69">
        <v>241.1355402151344</v>
      </c>
    </row>
    <row r="70" spans="1:9" x14ac:dyDescent="0.35">
      <c r="A70" s="2">
        <v>45726</v>
      </c>
      <c r="B70">
        <v>0</v>
      </c>
      <c r="C70">
        <v>476.99096014761699</v>
      </c>
      <c r="D70">
        <v>666.5524891032461</v>
      </c>
      <c r="E70">
        <v>508.67031701585518</v>
      </c>
      <c r="F70">
        <v>555.30386044251554</v>
      </c>
      <c r="G70">
        <v>527.05277458577893</v>
      </c>
      <c r="H70">
        <v>599.02527688697501</v>
      </c>
      <c r="I70">
        <v>241.1343823384347</v>
      </c>
    </row>
    <row r="71" spans="1:9" x14ac:dyDescent="0.35">
      <c r="A71" s="2">
        <v>45727</v>
      </c>
      <c r="B71">
        <v>107.84900865587019</v>
      </c>
      <c r="C71">
        <v>478.89252779803292</v>
      </c>
      <c r="D71">
        <v>666.76311290285867</v>
      </c>
      <c r="E71">
        <v>509.31337240707609</v>
      </c>
      <c r="F71">
        <v>550.82721697997624</v>
      </c>
      <c r="G71">
        <v>524.11863317411087</v>
      </c>
      <c r="H71">
        <v>594.71887791452002</v>
      </c>
      <c r="I71">
        <v>241.15702500833541</v>
      </c>
    </row>
    <row r="72" spans="1:9" x14ac:dyDescent="0.35">
      <c r="A72" s="2">
        <v>45728</v>
      </c>
      <c r="B72">
        <v>108.0497974843336</v>
      </c>
      <c r="C72">
        <v>478.43253568987581</v>
      </c>
      <c r="D72">
        <v>663.35329549660241</v>
      </c>
      <c r="E72">
        <v>507.3588276410855</v>
      </c>
      <c r="F72">
        <v>553.56641447348875</v>
      </c>
      <c r="G72">
        <v>525.61389871287497</v>
      </c>
      <c r="H72">
        <v>602.25841934443315</v>
      </c>
      <c r="I72">
        <v>241.12289773284931</v>
      </c>
    </row>
    <row r="73" spans="1:9" x14ac:dyDescent="0.35">
      <c r="A73" s="2">
        <v>45729</v>
      </c>
      <c r="B73">
        <v>107.3426891346512</v>
      </c>
      <c r="C73">
        <v>476.10266457217551</v>
      </c>
      <c r="D73">
        <v>665.19074871308135</v>
      </c>
      <c r="E73">
        <v>506.66983029314281</v>
      </c>
      <c r="F73">
        <v>559.83215582044977</v>
      </c>
      <c r="G73">
        <v>525.09352257717444</v>
      </c>
      <c r="H73">
        <v>599.6334608378836</v>
      </c>
      <c r="I73">
        <v>241.09771342685869</v>
      </c>
    </row>
    <row r="74" spans="1:9" x14ac:dyDescent="0.35">
      <c r="A74" s="2">
        <v>45730</v>
      </c>
      <c r="B74">
        <v>107.2989491380234</v>
      </c>
      <c r="C74">
        <v>472.29273747217587</v>
      </c>
      <c r="D74">
        <v>673.63143200663046</v>
      </c>
      <c r="E74">
        <v>506.62597421402398</v>
      </c>
      <c r="F74">
        <v>565.58582411735074</v>
      </c>
      <c r="G74">
        <v>526.35496180726977</v>
      </c>
      <c r="H74">
        <v>600.71727556399719</v>
      </c>
      <c r="I74">
        <v>241.15686250543411</v>
      </c>
    </row>
    <row r="75" spans="1:9" x14ac:dyDescent="0.35">
      <c r="A75" s="2">
        <v>45731</v>
      </c>
      <c r="B75">
        <v>107.28549820595229</v>
      </c>
      <c r="C75">
        <v>468.23095911844888</v>
      </c>
      <c r="D75">
        <v>677.65149313573954</v>
      </c>
      <c r="E75">
        <v>502.91895825858631</v>
      </c>
      <c r="F75">
        <v>556.38917513297429</v>
      </c>
      <c r="G75">
        <v>540.86446123311373</v>
      </c>
      <c r="H75">
        <v>613.55602600903012</v>
      </c>
      <c r="I75">
        <v>241.1750387809964</v>
      </c>
    </row>
    <row r="76" spans="1:9" x14ac:dyDescent="0.35">
      <c r="A76" s="2">
        <v>45732</v>
      </c>
      <c r="B76">
        <v>107.33946493856941</v>
      </c>
      <c r="C76">
        <v>0</v>
      </c>
      <c r="D76">
        <v>681.23721602324383</v>
      </c>
      <c r="E76">
        <v>510.48679845025492</v>
      </c>
      <c r="F76">
        <v>561.18126729111714</v>
      </c>
      <c r="G76">
        <v>540.59364790489951</v>
      </c>
      <c r="H76">
        <v>612.12276062605963</v>
      </c>
      <c r="I76">
        <v>241.22098960225799</v>
      </c>
    </row>
    <row r="77" spans="1:9" x14ac:dyDescent="0.35">
      <c r="A77" s="2">
        <v>45733</v>
      </c>
      <c r="B77">
        <v>106.9730712670797</v>
      </c>
      <c r="C77">
        <v>459.38512705084253</v>
      </c>
      <c r="D77">
        <v>679.9418040786702</v>
      </c>
      <c r="E77">
        <v>509.63519790848562</v>
      </c>
      <c r="F77">
        <v>561.4284334321386</v>
      </c>
      <c r="G77">
        <v>542.54180897157937</v>
      </c>
      <c r="H77">
        <v>615.92321809787768</v>
      </c>
      <c r="I77">
        <v>241.2124464249496</v>
      </c>
    </row>
    <row r="78" spans="1:9" x14ac:dyDescent="0.35">
      <c r="A78" s="2">
        <v>45734</v>
      </c>
      <c r="B78">
        <v>107.7077153186415</v>
      </c>
      <c r="C78">
        <v>461.18316205641332</v>
      </c>
      <c r="D78">
        <v>667.43660274762078</v>
      </c>
      <c r="E78">
        <v>513.72760922379427</v>
      </c>
      <c r="F78">
        <v>571.01458729225408</v>
      </c>
      <c r="G78">
        <v>539.47538414287089</v>
      </c>
      <c r="H78">
        <v>622.98816881577761</v>
      </c>
      <c r="I78">
        <v>241.23434948439439</v>
      </c>
    </row>
    <row r="79" spans="1:9" x14ac:dyDescent="0.35">
      <c r="A79" s="2">
        <v>45735</v>
      </c>
      <c r="B79">
        <v>107.59027547907159</v>
      </c>
      <c r="C79">
        <v>456.26967044908179</v>
      </c>
      <c r="D79">
        <v>667.13658766229105</v>
      </c>
      <c r="E79">
        <v>514.81068361230177</v>
      </c>
      <c r="F79">
        <v>568.7380610195936</v>
      </c>
      <c r="G79">
        <v>0</v>
      </c>
      <c r="H79">
        <v>610.20966370271401</v>
      </c>
      <c r="I79">
        <v>241.2121583065379</v>
      </c>
    </row>
    <row r="80" spans="1:9" x14ac:dyDescent="0.35">
      <c r="A80" s="2">
        <v>45736</v>
      </c>
      <c r="B80">
        <v>0</v>
      </c>
      <c r="C80">
        <v>452.99997175004711</v>
      </c>
      <c r="D80">
        <v>650.32615934425462</v>
      </c>
      <c r="E80">
        <v>507.76234007133581</v>
      </c>
      <c r="F80">
        <v>561.16826052402541</v>
      </c>
      <c r="G80">
        <v>546.73136040654128</v>
      </c>
      <c r="H80">
        <v>613.06887934582176</v>
      </c>
      <c r="I80">
        <v>241.2088564231675</v>
      </c>
    </row>
    <row r="81" spans="1:9" x14ac:dyDescent="0.35">
      <c r="A81" s="2">
        <v>45737</v>
      </c>
      <c r="B81">
        <v>107.66198026716221</v>
      </c>
      <c r="C81">
        <v>0</v>
      </c>
      <c r="D81">
        <v>652.38344861406779</v>
      </c>
      <c r="E81">
        <v>511.20498123662929</v>
      </c>
      <c r="F81">
        <v>559.62815855751126</v>
      </c>
      <c r="G81">
        <v>554.02671587411214</v>
      </c>
      <c r="H81">
        <v>609.83047291484559</v>
      </c>
      <c r="I81">
        <v>241.20480437994499</v>
      </c>
    </row>
    <row r="82" spans="1:9" x14ac:dyDescent="0.35">
      <c r="A82" s="2">
        <v>45738</v>
      </c>
      <c r="B82">
        <v>107.488471383233</v>
      </c>
      <c r="C82">
        <v>456.58404412666749</v>
      </c>
      <c r="D82">
        <v>656.22803490468903</v>
      </c>
      <c r="E82">
        <v>507.05808700318562</v>
      </c>
      <c r="F82">
        <v>576.98194519526749</v>
      </c>
      <c r="G82">
        <v>555.78677767828765</v>
      </c>
      <c r="H82">
        <v>615.43929566583176</v>
      </c>
      <c r="I82">
        <v>241.19973371007319</v>
      </c>
    </row>
    <row r="83" spans="1:9" x14ac:dyDescent="0.35">
      <c r="A83" s="2">
        <v>45739</v>
      </c>
      <c r="B83">
        <v>106.9425725976635</v>
      </c>
      <c r="C83">
        <v>455.11913767945498</v>
      </c>
      <c r="D83">
        <v>658.68440711322626</v>
      </c>
      <c r="E83">
        <v>506.2099316719632</v>
      </c>
      <c r="F83">
        <v>587.21472453245599</v>
      </c>
      <c r="G83">
        <v>546.0429209947423</v>
      </c>
      <c r="H83">
        <v>624.46982500281274</v>
      </c>
      <c r="I83">
        <v>241.20424299805069</v>
      </c>
    </row>
    <row r="84" spans="1:9" x14ac:dyDescent="0.35">
      <c r="A84" s="2">
        <v>45740</v>
      </c>
      <c r="B84">
        <v>106.69259705106241</v>
      </c>
      <c r="C84">
        <v>451.44752040486901</v>
      </c>
      <c r="D84">
        <v>648.63847672835504</v>
      </c>
      <c r="E84">
        <v>503.69773810820709</v>
      </c>
      <c r="F84">
        <v>588.50585684756459</v>
      </c>
      <c r="G84">
        <v>548.41869102515886</v>
      </c>
      <c r="H84">
        <v>621.95323087560917</v>
      </c>
      <c r="I84">
        <v>241.1558913764685</v>
      </c>
    </row>
    <row r="85" spans="1:9" x14ac:dyDescent="0.35">
      <c r="A85" s="2">
        <v>45741</v>
      </c>
      <c r="B85">
        <v>105.28674563388979</v>
      </c>
      <c r="C85">
        <v>450.08181076385262</v>
      </c>
      <c r="D85">
        <v>642.88213369381936</v>
      </c>
      <c r="E85">
        <v>492.69857462050032</v>
      </c>
      <c r="F85">
        <v>590.30376655123337</v>
      </c>
      <c r="G85">
        <v>543.38067150345103</v>
      </c>
      <c r="H85">
        <v>635.15665285050181</v>
      </c>
      <c r="I85">
        <v>241.2013130172856</v>
      </c>
    </row>
    <row r="86" spans="1:9" x14ac:dyDescent="0.35">
      <c r="A86" s="2">
        <v>45742</v>
      </c>
      <c r="B86">
        <v>103.75206323608499</v>
      </c>
      <c r="C86">
        <v>447.97605289569782</v>
      </c>
      <c r="D86">
        <v>641.44016465788309</v>
      </c>
      <c r="E86">
        <v>496.71998771687493</v>
      </c>
      <c r="F86">
        <v>591.32378414648394</v>
      </c>
      <c r="G86">
        <v>540.21835845260239</v>
      </c>
      <c r="H86">
        <v>639.32639351870887</v>
      </c>
      <c r="I86">
        <v>241.1614551691807</v>
      </c>
    </row>
    <row r="87" spans="1:9" x14ac:dyDescent="0.35">
      <c r="A87" s="2">
        <v>45743</v>
      </c>
      <c r="B87">
        <v>0</v>
      </c>
      <c r="C87">
        <v>452.4476920993207</v>
      </c>
      <c r="D87">
        <v>0</v>
      </c>
      <c r="E87">
        <v>497.26790847641541</v>
      </c>
      <c r="F87">
        <v>593.62479958173481</v>
      </c>
      <c r="G87">
        <v>544.5549203587683</v>
      </c>
      <c r="H87">
        <v>646.63661661030426</v>
      </c>
      <c r="I87">
        <v>241.1987400684848</v>
      </c>
    </row>
    <row r="88" spans="1:9" x14ac:dyDescent="0.35">
      <c r="A88" s="2">
        <v>45744</v>
      </c>
      <c r="B88">
        <v>103.4909577115297</v>
      </c>
      <c r="C88">
        <v>454.04886150352229</v>
      </c>
      <c r="D88">
        <v>640.04715383041651</v>
      </c>
      <c r="E88">
        <v>497.36184020140371</v>
      </c>
      <c r="F88">
        <v>581.05799864976768</v>
      </c>
      <c r="G88">
        <v>552.27463683894177</v>
      </c>
      <c r="H88">
        <v>641.40095272564724</v>
      </c>
      <c r="I88">
        <v>241.19961993835321</v>
      </c>
    </row>
    <row r="89" spans="1:9" x14ac:dyDescent="0.35">
      <c r="A89" s="2">
        <v>45745</v>
      </c>
      <c r="B89">
        <v>102.97140389058541</v>
      </c>
      <c r="C89">
        <v>458.57234496610982</v>
      </c>
      <c r="D89">
        <v>642.13867580094484</v>
      </c>
      <c r="E89">
        <v>496.93427142550229</v>
      </c>
      <c r="F89">
        <v>576.04233879265234</v>
      </c>
      <c r="G89">
        <v>551.81120937621859</v>
      </c>
      <c r="H89">
        <v>641.52652451075119</v>
      </c>
      <c r="I89">
        <v>241.16628717569989</v>
      </c>
    </row>
    <row r="90" spans="1:9" x14ac:dyDescent="0.35">
      <c r="A90" s="2">
        <v>45746</v>
      </c>
      <c r="B90">
        <v>102.31988980038069</v>
      </c>
      <c r="C90">
        <v>463.90952634469738</v>
      </c>
      <c r="D90">
        <v>637.99402042786528</v>
      </c>
      <c r="E90">
        <v>493.53164289902583</v>
      </c>
      <c r="F90">
        <v>584.98965793306331</v>
      </c>
      <c r="G90">
        <v>552.31289602509889</v>
      </c>
      <c r="H90">
        <v>641.42392874744519</v>
      </c>
      <c r="I90">
        <v>241.1772251142437</v>
      </c>
    </row>
    <row r="91" spans="1:9" x14ac:dyDescent="0.35">
      <c r="A91" s="2">
        <v>45747</v>
      </c>
      <c r="B91">
        <v>101.8934043211833</v>
      </c>
      <c r="C91">
        <v>459.6518342795211</v>
      </c>
      <c r="D91">
        <v>635.66823729772545</v>
      </c>
      <c r="E91">
        <v>495.18891261370629</v>
      </c>
      <c r="F91">
        <v>588.3980565894019</v>
      </c>
      <c r="G91">
        <v>549.02928519270654</v>
      </c>
      <c r="H91">
        <v>633.49580390336428</v>
      </c>
      <c r="I91">
        <v>241.17094305190059</v>
      </c>
    </row>
    <row r="92" spans="1:9" x14ac:dyDescent="0.35">
      <c r="A92" s="2">
        <v>45748</v>
      </c>
      <c r="B92">
        <v>101.1191902529781</v>
      </c>
      <c r="C92">
        <v>459.05846498372671</v>
      </c>
      <c r="D92">
        <v>640.7153110425794</v>
      </c>
      <c r="E92">
        <v>501.18932541405792</v>
      </c>
      <c r="F92">
        <v>583.61414725904206</v>
      </c>
      <c r="G92">
        <v>549.18776238604221</v>
      </c>
      <c r="H92">
        <v>639.45833452126772</v>
      </c>
      <c r="I92">
        <v>241.18892778522479</v>
      </c>
    </row>
    <row r="93" spans="1:9" x14ac:dyDescent="0.35">
      <c r="A93" s="2">
        <v>45749</v>
      </c>
      <c r="B93">
        <v>101.84159015136559</v>
      </c>
      <c r="C93">
        <v>469.68157642713999</v>
      </c>
      <c r="D93">
        <v>639.66365933539259</v>
      </c>
      <c r="E93">
        <v>505.52269524459308</v>
      </c>
      <c r="F93">
        <v>585.36703595316237</v>
      </c>
      <c r="G93">
        <v>549.5949553248048</v>
      </c>
      <c r="H93">
        <v>627.07901387191009</v>
      </c>
      <c r="I93">
        <v>241.19195060950759</v>
      </c>
    </row>
    <row r="94" spans="1:9" x14ac:dyDescent="0.35">
      <c r="A94" s="2">
        <v>45750</v>
      </c>
      <c r="B94">
        <v>102.9435817188097</v>
      </c>
      <c r="C94">
        <v>463.84271101937247</v>
      </c>
      <c r="D94">
        <v>633.90271759939253</v>
      </c>
      <c r="E94">
        <v>500.1754101700817</v>
      </c>
      <c r="F94">
        <v>586.61135082080943</v>
      </c>
      <c r="G94">
        <v>550.84640421851645</v>
      </c>
      <c r="H94">
        <v>627.51138414999548</v>
      </c>
      <c r="I94">
        <v>241.19085019320889</v>
      </c>
    </row>
    <row r="95" spans="1:9" x14ac:dyDescent="0.35">
      <c r="A95" s="2">
        <v>45751</v>
      </c>
      <c r="B95">
        <v>104.6465144135169</v>
      </c>
      <c r="C95">
        <v>459.48877881168931</v>
      </c>
      <c r="D95">
        <v>639.52414228602095</v>
      </c>
      <c r="E95">
        <v>499.59194401204059</v>
      </c>
      <c r="F95">
        <v>589.12465044401233</v>
      </c>
      <c r="G95">
        <v>553.12938868621552</v>
      </c>
      <c r="H95">
        <v>624.56279554620426</v>
      </c>
      <c r="I95">
        <v>241.15741059745801</v>
      </c>
    </row>
    <row r="96" spans="1:9" x14ac:dyDescent="0.35">
      <c r="A96" s="2">
        <v>45752</v>
      </c>
      <c r="B96">
        <v>104.94732511794849</v>
      </c>
      <c r="C96">
        <v>462.94905837704817</v>
      </c>
      <c r="D96">
        <v>632.78912511025703</v>
      </c>
      <c r="E96">
        <v>498.15163576663917</v>
      </c>
      <c r="F96">
        <v>581.94749729505111</v>
      </c>
      <c r="G96">
        <v>553.37084720128166</v>
      </c>
      <c r="H96">
        <v>620.99931112366085</v>
      </c>
      <c r="I96">
        <v>241.15336410991631</v>
      </c>
    </row>
    <row r="97" spans="1:9" x14ac:dyDescent="0.35">
      <c r="A97" s="2">
        <v>45753</v>
      </c>
      <c r="B97">
        <v>104.52242553549721</v>
      </c>
      <c r="C97">
        <v>460.30563735307948</v>
      </c>
      <c r="D97">
        <v>632.6857098769284</v>
      </c>
      <c r="E97">
        <v>493.90360349502259</v>
      </c>
      <c r="F97">
        <v>570.02532586611073</v>
      </c>
      <c r="G97">
        <v>551.58667871693808</v>
      </c>
      <c r="H97">
        <v>615.24919100468605</v>
      </c>
      <c r="I97">
        <v>241.12685052107989</v>
      </c>
    </row>
    <row r="98" spans="1:9" x14ac:dyDescent="0.35">
      <c r="A98" s="2">
        <v>45754</v>
      </c>
      <c r="B98">
        <v>105.3102551755638</v>
      </c>
      <c r="C98">
        <v>456.38103893266998</v>
      </c>
      <c r="D98">
        <v>628.57311378707038</v>
      </c>
      <c r="E98">
        <v>498.59851087055762</v>
      </c>
      <c r="F98">
        <v>579.76078936385136</v>
      </c>
      <c r="G98">
        <v>544.89983013696201</v>
      </c>
      <c r="H98">
        <v>609.71649320131155</v>
      </c>
      <c r="I98">
        <v>241.09492856753991</v>
      </c>
    </row>
    <row r="99" spans="1:9" x14ac:dyDescent="0.35">
      <c r="A99" s="2">
        <v>45755</v>
      </c>
      <c r="B99">
        <v>104.47274645246139</v>
      </c>
      <c r="C99">
        <v>447.76351261982228</v>
      </c>
      <c r="D99">
        <v>628.22677588691795</v>
      </c>
      <c r="E99">
        <v>494.29739151073773</v>
      </c>
      <c r="F99">
        <v>575.97306530118271</v>
      </c>
      <c r="G99">
        <v>546.75198562609535</v>
      </c>
      <c r="H99">
        <v>611.17890569769452</v>
      </c>
      <c r="I99">
        <v>241.10515854545309</v>
      </c>
    </row>
    <row r="100" spans="1:9" x14ac:dyDescent="0.35">
      <c r="A100" s="2">
        <v>45756</v>
      </c>
      <c r="B100">
        <v>104.2860368925342</v>
      </c>
      <c r="C100">
        <v>451.18334831140987</v>
      </c>
      <c r="D100">
        <v>623.55777273789283</v>
      </c>
      <c r="E100">
        <v>497.03236991454901</v>
      </c>
      <c r="F100">
        <v>574.53728482982001</v>
      </c>
      <c r="G100">
        <v>557.45464309826832</v>
      </c>
      <c r="H100">
        <v>615.39098785928002</v>
      </c>
      <c r="I100">
        <v>241.11407064134241</v>
      </c>
    </row>
    <row r="101" spans="1:9" x14ac:dyDescent="0.35">
      <c r="A101" s="2">
        <v>45757</v>
      </c>
      <c r="B101">
        <v>103.67788170635001</v>
      </c>
      <c r="C101">
        <v>462.48667568384298</v>
      </c>
      <c r="D101">
        <v>619.19350184662437</v>
      </c>
      <c r="E101">
        <v>501.38115089406688</v>
      </c>
      <c r="F101">
        <v>574.74081190688503</v>
      </c>
      <c r="G101">
        <v>551.22667575388948</v>
      </c>
      <c r="H101">
        <v>625.21335669465668</v>
      </c>
      <c r="I101">
        <v>241.11642380342761</v>
      </c>
    </row>
    <row r="102" spans="1:9" x14ac:dyDescent="0.35">
      <c r="A102" s="2">
        <v>45758</v>
      </c>
      <c r="B102">
        <v>103.9553658675821</v>
      </c>
      <c r="C102">
        <v>467.66349691661452</v>
      </c>
      <c r="D102">
        <v>625.76988067835964</v>
      </c>
      <c r="E102">
        <v>507.7672473732535</v>
      </c>
      <c r="F102">
        <v>583.78448537541465</v>
      </c>
      <c r="G102">
        <v>543.15489527989382</v>
      </c>
      <c r="H102">
        <v>622.26206090999949</v>
      </c>
      <c r="I102">
        <v>241.13197563445431</v>
      </c>
    </row>
    <row r="103" spans="1:9" x14ac:dyDescent="0.35">
      <c r="A103" s="2">
        <v>45759</v>
      </c>
      <c r="B103">
        <v>103.63988994921711</v>
      </c>
      <c r="C103">
        <v>460.23416341590428</v>
      </c>
      <c r="D103">
        <v>613.2925916893663</v>
      </c>
      <c r="E103">
        <v>516.02182162329495</v>
      </c>
      <c r="F103">
        <v>587.95279047065912</v>
      </c>
      <c r="G103">
        <v>540.41013839733705</v>
      </c>
      <c r="H103">
        <v>634.13788583199175</v>
      </c>
      <c r="I103">
        <v>241.14302313558471</v>
      </c>
    </row>
    <row r="104" spans="1:9" x14ac:dyDescent="0.35">
      <c r="A104" s="2">
        <v>45760</v>
      </c>
      <c r="B104">
        <v>104.5827514949369</v>
      </c>
      <c r="C104">
        <v>460.90814247902068</v>
      </c>
      <c r="D104">
        <v>609.08084716403732</v>
      </c>
      <c r="E104">
        <v>516.49657822323616</v>
      </c>
      <c r="F104">
        <v>584.39149803886733</v>
      </c>
      <c r="G104">
        <v>549.02995989303247</v>
      </c>
      <c r="H104">
        <v>638.63321075418492</v>
      </c>
      <c r="I104">
        <v>241.1119435826252</v>
      </c>
    </row>
    <row r="105" spans="1:9" x14ac:dyDescent="0.35">
      <c r="A105" s="2">
        <v>45761</v>
      </c>
      <c r="B105">
        <v>103.7444834739677</v>
      </c>
      <c r="C105">
        <v>0</v>
      </c>
      <c r="D105">
        <v>602.25440063992482</v>
      </c>
      <c r="E105">
        <v>519.56825937194446</v>
      </c>
      <c r="F105">
        <v>581.39741179721102</v>
      </c>
      <c r="G105">
        <v>551.64419015171859</v>
      </c>
      <c r="H105">
        <v>637.64754140191565</v>
      </c>
      <c r="I105">
        <v>241.11794815502759</v>
      </c>
    </row>
    <row r="106" spans="1:9" x14ac:dyDescent="0.35">
      <c r="A106" s="2">
        <v>45762</v>
      </c>
      <c r="B106">
        <v>103.9641171525415</v>
      </c>
      <c r="C106">
        <v>461.91170303941362</v>
      </c>
      <c r="D106">
        <v>606.65137894477743</v>
      </c>
      <c r="E106">
        <v>525.57234279704323</v>
      </c>
      <c r="F106">
        <v>575.70623871437749</v>
      </c>
      <c r="G106">
        <v>545.71037983485417</v>
      </c>
      <c r="H106">
        <v>633.77413133908192</v>
      </c>
      <c r="I106">
        <v>241.10329240809369</v>
      </c>
    </row>
    <row r="107" spans="1:9" x14ac:dyDescent="0.35">
      <c r="A107" s="2">
        <v>45763</v>
      </c>
      <c r="B107">
        <v>102.9516196888394</v>
      </c>
      <c r="C107">
        <v>469.08346021680211</v>
      </c>
      <c r="D107">
        <v>0</v>
      </c>
      <c r="E107">
        <v>522.04524100479352</v>
      </c>
      <c r="F107">
        <v>0</v>
      </c>
      <c r="G107">
        <v>552.05413069270355</v>
      </c>
      <c r="H107">
        <v>642.43256901125335</v>
      </c>
      <c r="I107">
        <v>241.0928097757272</v>
      </c>
    </row>
    <row r="108" spans="1:9" x14ac:dyDescent="0.35">
      <c r="A108" s="2">
        <v>45764</v>
      </c>
      <c r="B108">
        <v>100.6247234179517</v>
      </c>
      <c r="C108">
        <v>471.62447522693128</v>
      </c>
      <c r="D108">
        <v>598.12697756476757</v>
      </c>
      <c r="E108">
        <v>527.68560997382804</v>
      </c>
      <c r="F108">
        <v>575.98503215203755</v>
      </c>
      <c r="G108">
        <v>561.5289245011711</v>
      </c>
      <c r="H108">
        <v>633.52683425210739</v>
      </c>
      <c r="I108">
        <v>241.0844447272564</v>
      </c>
    </row>
    <row r="109" spans="1:9" x14ac:dyDescent="0.35">
      <c r="A109" s="2">
        <v>45765</v>
      </c>
      <c r="B109">
        <v>102.0589547507458</v>
      </c>
      <c r="C109">
        <v>477.54631405216003</v>
      </c>
      <c r="D109">
        <v>591.76283110473969</v>
      </c>
      <c r="E109">
        <v>530.18633914394593</v>
      </c>
      <c r="F109">
        <v>571.26475598908644</v>
      </c>
      <c r="G109">
        <v>559.23945800562853</v>
      </c>
      <c r="H109">
        <v>641.85515617823876</v>
      </c>
      <c r="I109">
        <v>241.05152633727141</v>
      </c>
    </row>
    <row r="110" spans="1:9" x14ac:dyDescent="0.35">
      <c r="A110" s="2">
        <v>45766</v>
      </c>
      <c r="B110">
        <v>103.9437975443866</v>
      </c>
      <c r="C110">
        <v>478.73908306574617</v>
      </c>
      <c r="D110">
        <v>585.36108806138873</v>
      </c>
      <c r="E110">
        <v>534.14999833914874</v>
      </c>
      <c r="F110">
        <v>563.95638692036709</v>
      </c>
      <c r="G110">
        <v>554.02165803471655</v>
      </c>
      <c r="H110">
        <v>638.58541212092837</v>
      </c>
      <c r="I110">
        <v>241.08363870288659</v>
      </c>
    </row>
    <row r="111" spans="1:9" x14ac:dyDescent="0.35">
      <c r="A111" s="2">
        <v>45767</v>
      </c>
      <c r="B111">
        <v>102.1446028840398</v>
      </c>
      <c r="C111">
        <v>476.85108996794219</v>
      </c>
      <c r="D111">
        <v>590.645864317872</v>
      </c>
      <c r="E111">
        <v>534.39403588029904</v>
      </c>
      <c r="F111">
        <v>567.00685683683992</v>
      </c>
      <c r="G111">
        <v>549.24501420888362</v>
      </c>
      <c r="H111">
        <v>639.61695507326681</v>
      </c>
      <c r="I111">
        <v>241.03393720039861</v>
      </c>
    </row>
    <row r="112" spans="1:9" x14ac:dyDescent="0.35">
      <c r="A112" s="2">
        <v>45768</v>
      </c>
      <c r="B112">
        <v>100.7354738009753</v>
      </c>
      <c r="C112">
        <v>476.59026210276153</v>
      </c>
      <c r="D112">
        <v>575.04985923393167</v>
      </c>
      <c r="E112">
        <v>530.07229694255216</v>
      </c>
      <c r="F112">
        <v>565.50995650242567</v>
      </c>
      <c r="G112">
        <v>553.97161431908705</v>
      </c>
      <c r="H112">
        <v>635.66121668842902</v>
      </c>
      <c r="I112">
        <v>241.03538923448971</v>
      </c>
    </row>
    <row r="113" spans="1:9" x14ac:dyDescent="0.35">
      <c r="A113" s="2">
        <v>45769</v>
      </c>
      <c r="B113">
        <v>100.34446158674299</v>
      </c>
      <c r="C113">
        <v>468.42231792473598</v>
      </c>
      <c r="D113">
        <v>574.01642096556657</v>
      </c>
      <c r="E113">
        <v>536.62866192851197</v>
      </c>
      <c r="F113">
        <v>565.83361321232871</v>
      </c>
      <c r="G113">
        <v>551.90640223129742</v>
      </c>
      <c r="H113">
        <v>0</v>
      </c>
      <c r="I113">
        <v>241.0487939938493</v>
      </c>
    </row>
    <row r="114" spans="1:9" x14ac:dyDescent="0.35">
      <c r="A114" s="2">
        <v>45770</v>
      </c>
      <c r="B114">
        <v>99.869124232912228</v>
      </c>
      <c r="C114">
        <v>468.89380567983977</v>
      </c>
      <c r="D114">
        <v>578.42811222278226</v>
      </c>
      <c r="E114">
        <v>545.28088408844496</v>
      </c>
      <c r="F114">
        <v>573.52952738884858</v>
      </c>
      <c r="G114">
        <v>546.30096532781249</v>
      </c>
      <c r="H114">
        <v>636.08081554784155</v>
      </c>
      <c r="I114">
        <v>240.99924046287839</v>
      </c>
    </row>
    <row r="115" spans="1:9" x14ac:dyDescent="0.35">
      <c r="A115" s="2">
        <v>45771</v>
      </c>
      <c r="B115">
        <v>99.319965332833874</v>
      </c>
      <c r="C115">
        <v>468.96080573518242</v>
      </c>
      <c r="D115">
        <v>579.91324759982297</v>
      </c>
      <c r="E115">
        <v>543.17545793423676</v>
      </c>
      <c r="F115">
        <v>573.65978718369388</v>
      </c>
      <c r="G115">
        <v>546.59474048805066</v>
      </c>
      <c r="H115">
        <v>632.93114655117972</v>
      </c>
      <c r="I115">
        <v>241.00433407809891</v>
      </c>
    </row>
    <row r="116" spans="1:9" x14ac:dyDescent="0.35">
      <c r="A116" s="2">
        <v>45772</v>
      </c>
      <c r="B116">
        <v>98.925127290843804</v>
      </c>
      <c r="C116">
        <v>465.57658388293049</v>
      </c>
      <c r="D116">
        <v>575.55585600206166</v>
      </c>
      <c r="E116">
        <v>541.09579798494292</v>
      </c>
      <c r="F116">
        <v>576.71232722507989</v>
      </c>
      <c r="G116">
        <v>548.39197143373985</v>
      </c>
      <c r="H116">
        <v>634.7001331073061</v>
      </c>
      <c r="I116">
        <v>240.9958373122831</v>
      </c>
    </row>
    <row r="117" spans="1:9" x14ac:dyDescent="0.35">
      <c r="A117" s="2">
        <v>45773</v>
      </c>
      <c r="B117">
        <v>98.819211496134429</v>
      </c>
      <c r="C117">
        <v>469.02722300687532</v>
      </c>
      <c r="D117">
        <v>577.7159432811327</v>
      </c>
      <c r="E117">
        <v>545.72590768540385</v>
      </c>
      <c r="F117">
        <v>579.83692945983682</v>
      </c>
      <c r="G117">
        <v>542.09910883174553</v>
      </c>
      <c r="H117">
        <v>630.81098066250377</v>
      </c>
      <c r="I117">
        <v>240.98257499666781</v>
      </c>
    </row>
    <row r="118" spans="1:9" x14ac:dyDescent="0.35">
      <c r="A118" s="2">
        <v>45774</v>
      </c>
      <c r="B118">
        <v>98.58955996563715</v>
      </c>
      <c r="C118">
        <v>467.34843941952221</v>
      </c>
      <c r="D118">
        <v>575.40563100534348</v>
      </c>
      <c r="E118">
        <v>546.42226236483612</v>
      </c>
      <c r="F118">
        <v>580.40235326966103</v>
      </c>
      <c r="G118">
        <v>529.30652375239913</v>
      </c>
      <c r="H118">
        <v>631.08289258341915</v>
      </c>
      <c r="I118">
        <v>240.99703146343529</v>
      </c>
    </row>
    <row r="119" spans="1:9" x14ac:dyDescent="0.35">
      <c r="A119" s="2">
        <v>45775</v>
      </c>
      <c r="B119">
        <v>99.747131603275193</v>
      </c>
      <c r="C119">
        <v>470.70524224890289</v>
      </c>
      <c r="D119">
        <v>568.19656576523607</v>
      </c>
      <c r="E119">
        <v>544.66844535063603</v>
      </c>
      <c r="F119">
        <v>578.09332382851312</v>
      </c>
      <c r="G119">
        <v>525.14416764046098</v>
      </c>
      <c r="H119">
        <v>625.3637181115156</v>
      </c>
      <c r="I119">
        <v>241.0074788783638</v>
      </c>
    </row>
    <row r="120" spans="1:9" x14ac:dyDescent="0.35">
      <c r="A120" s="2">
        <v>45776</v>
      </c>
      <c r="B120">
        <v>100.84370608239389</v>
      </c>
      <c r="C120">
        <v>475.95211547143759</v>
      </c>
      <c r="D120">
        <v>578.78630255938242</v>
      </c>
      <c r="E120">
        <v>543.19608895319118</v>
      </c>
      <c r="F120">
        <v>573.99604240097585</v>
      </c>
      <c r="G120">
        <v>516.94325609026032</v>
      </c>
      <c r="H120">
        <v>632.86705215219661</v>
      </c>
      <c r="I120">
        <v>241.04036357759031</v>
      </c>
    </row>
    <row r="121" spans="1:9" x14ac:dyDescent="0.35">
      <c r="A121" s="2">
        <v>45777</v>
      </c>
      <c r="B121">
        <v>98.96891750218461</v>
      </c>
      <c r="C121">
        <v>479.65440887654881</v>
      </c>
      <c r="D121">
        <v>571.19557507243803</v>
      </c>
      <c r="E121">
        <v>554.65745177664189</v>
      </c>
      <c r="F121">
        <v>573.93823616525719</v>
      </c>
      <c r="G121">
        <v>519.18498463832896</v>
      </c>
      <c r="H121">
        <v>627.03649353968001</v>
      </c>
      <c r="I121">
        <v>241.0289499310903</v>
      </c>
    </row>
    <row r="122" spans="1:9" x14ac:dyDescent="0.35">
      <c r="A122" s="2">
        <v>45778</v>
      </c>
      <c r="B122">
        <v>0</v>
      </c>
      <c r="C122">
        <v>477.28124839462481</v>
      </c>
      <c r="D122">
        <v>574.5785623983669</v>
      </c>
      <c r="E122">
        <v>550.9805303396289</v>
      </c>
      <c r="F122">
        <v>581.64256221270875</v>
      </c>
      <c r="G122">
        <v>515.04337804280681</v>
      </c>
      <c r="H122">
        <v>628.3332221949413</v>
      </c>
      <c r="I122">
        <v>241.0307957701024</v>
      </c>
    </row>
    <row r="123" spans="1:9" x14ac:dyDescent="0.35">
      <c r="A123" s="2">
        <v>45779</v>
      </c>
      <c r="B123">
        <v>98.439625122887335</v>
      </c>
      <c r="C123">
        <v>484.64633774929638</v>
      </c>
      <c r="D123">
        <v>570.54401140751565</v>
      </c>
      <c r="E123">
        <v>550.59259166216555</v>
      </c>
      <c r="F123">
        <v>585.65463460119349</v>
      </c>
      <c r="G123">
        <v>505.14986228811182</v>
      </c>
      <c r="H123">
        <v>631.1991272511666</v>
      </c>
      <c r="I123">
        <v>241.01408367115829</v>
      </c>
    </row>
    <row r="124" spans="1:9" x14ac:dyDescent="0.35">
      <c r="A124" s="2">
        <v>45780</v>
      </c>
      <c r="B124">
        <v>96.70949900689412</v>
      </c>
      <c r="C124">
        <v>483.61499757490998</v>
      </c>
      <c r="D124">
        <v>578.81612739089439</v>
      </c>
      <c r="E124">
        <v>552.49266153535348</v>
      </c>
      <c r="F124">
        <v>587.60337340753176</v>
      </c>
      <c r="G124">
        <v>499.34069688724207</v>
      </c>
      <c r="H124">
        <v>624.09845884306003</v>
      </c>
      <c r="I124">
        <v>240.97912252737041</v>
      </c>
    </row>
    <row r="125" spans="1:9" x14ac:dyDescent="0.35">
      <c r="A125" s="2">
        <v>45781</v>
      </c>
      <c r="B125">
        <v>97.416746909944905</v>
      </c>
      <c r="C125">
        <v>481.63751797416342</v>
      </c>
      <c r="D125">
        <v>583.93949401728401</v>
      </c>
      <c r="E125">
        <v>562.30878895214232</v>
      </c>
      <c r="F125">
        <v>593.28239547583826</v>
      </c>
      <c r="G125">
        <v>490.3207434171311</v>
      </c>
      <c r="H125">
        <v>0</v>
      </c>
      <c r="I125">
        <v>240.95563704610871</v>
      </c>
    </row>
    <row r="126" spans="1:9" x14ac:dyDescent="0.35">
      <c r="A126" s="2">
        <v>45782</v>
      </c>
      <c r="B126">
        <v>97.4950810994427</v>
      </c>
      <c r="C126">
        <v>479.02979595742289</v>
      </c>
      <c r="D126">
        <v>584.18592163347626</v>
      </c>
      <c r="E126">
        <v>557.90826900981097</v>
      </c>
      <c r="F126">
        <v>595.30042527832472</v>
      </c>
      <c r="G126">
        <v>490.943631220398</v>
      </c>
      <c r="H126">
        <v>648.03930345557183</v>
      </c>
      <c r="I126">
        <v>240.97531547971261</v>
      </c>
    </row>
    <row r="127" spans="1:9" x14ac:dyDescent="0.35">
      <c r="A127" s="2">
        <v>45783</v>
      </c>
      <c r="B127">
        <v>96.455137922253371</v>
      </c>
      <c r="C127">
        <v>481.26875870046928</v>
      </c>
      <c r="D127">
        <v>585.10590680806581</v>
      </c>
      <c r="E127">
        <v>550.81013623594538</v>
      </c>
      <c r="F127">
        <v>598.57333043519964</v>
      </c>
      <c r="G127">
        <v>485.57703819895642</v>
      </c>
      <c r="H127">
        <v>641.7818266196939</v>
      </c>
      <c r="I127">
        <v>240.98020133439809</v>
      </c>
    </row>
    <row r="128" spans="1:9" x14ac:dyDescent="0.35">
      <c r="A128" s="2">
        <v>45784</v>
      </c>
      <c r="B128">
        <v>98.289806250909734</v>
      </c>
      <c r="C128">
        <v>489.43289701845231</v>
      </c>
      <c r="D128">
        <v>586.81253522770896</v>
      </c>
      <c r="E128">
        <v>543.57675501415042</v>
      </c>
      <c r="F128">
        <v>596.46761492654241</v>
      </c>
      <c r="G128">
        <v>484.50285969247392</v>
      </c>
      <c r="H128">
        <v>641.40705185695867</v>
      </c>
      <c r="I128">
        <v>240.94309885938549</v>
      </c>
    </row>
    <row r="129" spans="1:9" x14ac:dyDescent="0.35">
      <c r="A129" s="2">
        <v>45785</v>
      </c>
      <c r="B129">
        <v>97.240993132014609</v>
      </c>
      <c r="C129">
        <v>492.05584651219539</v>
      </c>
      <c r="D129">
        <v>574.45113354676892</v>
      </c>
      <c r="E129">
        <v>539.52545836862453</v>
      </c>
      <c r="F129">
        <v>590.81342749677719</v>
      </c>
      <c r="G129">
        <v>482.72211333120919</v>
      </c>
      <c r="H129">
        <v>645.79515992979327</v>
      </c>
      <c r="I129">
        <v>240.9002774120205</v>
      </c>
    </row>
    <row r="130" spans="1:9" x14ac:dyDescent="0.35">
      <c r="A130" s="2">
        <v>45786</v>
      </c>
      <c r="B130">
        <v>97.494488267167256</v>
      </c>
      <c r="C130">
        <v>0</v>
      </c>
      <c r="D130">
        <v>571.73550839470875</v>
      </c>
      <c r="E130">
        <v>548.28780541363778</v>
      </c>
      <c r="F130">
        <v>599.57027756635955</v>
      </c>
      <c r="G130">
        <v>478.62588121066568</v>
      </c>
      <c r="H130">
        <v>639.61925726103595</v>
      </c>
      <c r="I130">
        <v>240.9209034160059</v>
      </c>
    </row>
    <row r="131" spans="1:9" x14ac:dyDescent="0.35">
      <c r="A131" s="2">
        <v>45787</v>
      </c>
      <c r="B131">
        <v>99.14895203890994</v>
      </c>
      <c r="C131">
        <v>492.59731842708072</v>
      </c>
      <c r="D131">
        <v>0</v>
      </c>
      <c r="E131">
        <v>542.3495858807637</v>
      </c>
      <c r="F131">
        <v>608.91824633489773</v>
      </c>
      <c r="G131">
        <v>473.94721639367731</v>
      </c>
      <c r="H131">
        <v>635.81995429232086</v>
      </c>
      <c r="I131">
        <v>240.94577412480541</v>
      </c>
    </row>
    <row r="132" spans="1:9" x14ac:dyDescent="0.35">
      <c r="A132" s="2">
        <v>45788</v>
      </c>
      <c r="B132">
        <v>99.526942577679463</v>
      </c>
      <c r="C132">
        <v>501.22151904118562</v>
      </c>
      <c r="D132">
        <v>567.86428221050141</v>
      </c>
      <c r="E132">
        <v>541.56034247833838</v>
      </c>
      <c r="F132">
        <v>606.34352259318268</v>
      </c>
      <c r="G132">
        <v>474.33873327079033</v>
      </c>
      <c r="H132">
        <v>631.22441693350129</v>
      </c>
      <c r="I132">
        <v>240.93889755075119</v>
      </c>
    </row>
    <row r="133" spans="1:9" x14ac:dyDescent="0.35">
      <c r="A133" s="2">
        <v>45789</v>
      </c>
      <c r="B133">
        <v>100.20354070603319</v>
      </c>
      <c r="C133">
        <v>499.64891763033393</v>
      </c>
      <c r="D133">
        <v>580.10118352568463</v>
      </c>
      <c r="E133">
        <v>537.2764791287417</v>
      </c>
      <c r="F133">
        <v>610.79165211314262</v>
      </c>
      <c r="G133">
        <v>474.57746042419819</v>
      </c>
      <c r="H133">
        <v>634.55073194706347</v>
      </c>
      <c r="I133">
        <v>240.91518638069999</v>
      </c>
    </row>
    <row r="134" spans="1:9" x14ac:dyDescent="0.35">
      <c r="A134" s="2">
        <v>45790</v>
      </c>
      <c r="B134">
        <v>100.76682938517909</v>
      </c>
      <c r="C134">
        <v>508.36845352548079</v>
      </c>
      <c r="D134">
        <v>585.87789936345507</v>
      </c>
      <c r="E134">
        <v>539.25126353577105</v>
      </c>
      <c r="F134">
        <v>613.02959663831246</v>
      </c>
      <c r="G134">
        <v>466.73030948454061</v>
      </c>
      <c r="H134">
        <v>637.89730648800958</v>
      </c>
      <c r="I134">
        <v>240.9374604344772</v>
      </c>
    </row>
    <row r="135" spans="1:9" x14ac:dyDescent="0.35">
      <c r="A135" s="2">
        <v>45791</v>
      </c>
      <c r="B135">
        <v>100.4405194080816</v>
      </c>
      <c r="C135">
        <v>508.07648896023312</v>
      </c>
      <c r="D135">
        <v>585.64478555676237</v>
      </c>
      <c r="E135">
        <v>537.02703266048968</v>
      </c>
      <c r="F135">
        <v>610.58308683444659</v>
      </c>
      <c r="G135">
        <v>466.46076723012078</v>
      </c>
      <c r="H135">
        <v>641.62276622524894</v>
      </c>
      <c r="I135">
        <v>240.95246005262061</v>
      </c>
    </row>
    <row r="136" spans="1:9" x14ac:dyDescent="0.35">
      <c r="A136" s="2">
        <v>45792</v>
      </c>
      <c r="B136">
        <v>100.0384769833226</v>
      </c>
      <c r="C136">
        <v>501.82276388073251</v>
      </c>
      <c r="D136">
        <v>589.91756317836291</v>
      </c>
      <c r="E136">
        <v>538.56042509875715</v>
      </c>
      <c r="F136">
        <v>609.19118131861353</v>
      </c>
      <c r="G136">
        <v>460.92802612890591</v>
      </c>
      <c r="H136">
        <v>641.32400928518541</v>
      </c>
      <c r="I136">
        <v>240.96901798774189</v>
      </c>
    </row>
    <row r="137" spans="1:9" x14ac:dyDescent="0.35">
      <c r="A137" s="2">
        <v>45793</v>
      </c>
      <c r="B137">
        <v>98.55879132583172</v>
      </c>
      <c r="C137">
        <v>498.66774537489232</v>
      </c>
      <c r="D137">
        <v>582.45296957659525</v>
      </c>
      <c r="E137">
        <v>536.85615466905324</v>
      </c>
      <c r="F137">
        <v>595.96837356988146</v>
      </c>
      <c r="G137">
        <v>456.96275206758071</v>
      </c>
      <c r="H137">
        <v>650.00325944023098</v>
      </c>
      <c r="I137">
        <v>240.97877460917729</v>
      </c>
    </row>
    <row r="138" spans="1:9" x14ac:dyDescent="0.35">
      <c r="A138" s="2">
        <v>45794</v>
      </c>
      <c r="B138">
        <v>95.685249525683702</v>
      </c>
      <c r="C138">
        <v>507.35562317576989</v>
      </c>
      <c r="D138">
        <v>586.48237889754319</v>
      </c>
      <c r="E138">
        <v>531.25290287320706</v>
      </c>
      <c r="F138">
        <v>589.06819746682254</v>
      </c>
      <c r="G138">
        <v>457.3364857383641</v>
      </c>
      <c r="H138">
        <v>647.23581809662153</v>
      </c>
      <c r="I138">
        <v>240.97694401764241</v>
      </c>
    </row>
    <row r="139" spans="1:9" x14ac:dyDescent="0.35">
      <c r="A139" s="2">
        <v>45795</v>
      </c>
      <c r="B139">
        <v>96.55884307368629</v>
      </c>
      <c r="C139">
        <v>506.95565127065248</v>
      </c>
      <c r="D139">
        <v>583.50562943627881</v>
      </c>
      <c r="E139">
        <v>524.44990206058787</v>
      </c>
      <c r="F139">
        <v>585.97929049066988</v>
      </c>
      <c r="G139">
        <v>459.97850438823872</v>
      </c>
      <c r="H139">
        <v>652.81618201143533</v>
      </c>
      <c r="I139">
        <v>240.91937637757599</v>
      </c>
    </row>
    <row r="140" spans="1:9" x14ac:dyDescent="0.35">
      <c r="A140" s="2">
        <v>45796</v>
      </c>
      <c r="B140">
        <v>96.787429263910113</v>
      </c>
      <c r="C140">
        <v>504.01910478645829</v>
      </c>
      <c r="D140">
        <v>576.29077346046836</v>
      </c>
      <c r="E140">
        <v>527.56184056372786</v>
      </c>
      <c r="F140">
        <v>591.52323919056585</v>
      </c>
      <c r="G140">
        <v>460.2704464165667</v>
      </c>
      <c r="H140">
        <v>645.54770536477702</v>
      </c>
      <c r="I140">
        <v>240.96745841793751</v>
      </c>
    </row>
    <row r="141" spans="1:9" x14ac:dyDescent="0.35">
      <c r="A141" s="2">
        <v>45797</v>
      </c>
      <c r="B141">
        <v>95.86290923130295</v>
      </c>
      <c r="C141">
        <v>500.355949262119</v>
      </c>
      <c r="D141">
        <v>578.55874743329389</v>
      </c>
      <c r="E141">
        <v>536.8497021064029</v>
      </c>
      <c r="F141">
        <v>594.22308189754256</v>
      </c>
      <c r="G141">
        <v>448.98562045589739</v>
      </c>
      <c r="H141">
        <v>659.344400798832</v>
      </c>
      <c r="I141">
        <v>240.98226382491799</v>
      </c>
    </row>
    <row r="142" spans="1:9" x14ac:dyDescent="0.35">
      <c r="A142" s="2">
        <v>45798</v>
      </c>
      <c r="B142">
        <v>96.43426630342725</v>
      </c>
      <c r="C142">
        <v>497.69934138884969</v>
      </c>
      <c r="D142">
        <v>566.80098557417432</v>
      </c>
      <c r="E142">
        <v>530.53689696677679</v>
      </c>
      <c r="F142">
        <v>596.47836991484235</v>
      </c>
      <c r="G142">
        <v>454.1283437849022</v>
      </c>
      <c r="H142">
        <v>666.07431016875137</v>
      </c>
      <c r="I142">
        <v>241.01839006832051</v>
      </c>
    </row>
    <row r="143" spans="1:9" x14ac:dyDescent="0.35">
      <c r="A143" s="2">
        <v>45799</v>
      </c>
      <c r="B143">
        <v>95.88069185515927</v>
      </c>
      <c r="C143">
        <v>501.95061134829018</v>
      </c>
      <c r="D143">
        <v>562.48516286051824</v>
      </c>
      <c r="E143">
        <v>546.23482516068907</v>
      </c>
      <c r="F143">
        <v>586.00303509767002</v>
      </c>
      <c r="G143">
        <v>443.64590432806023</v>
      </c>
      <c r="H143">
        <v>662.94571219180546</v>
      </c>
      <c r="I143">
        <v>0</v>
      </c>
    </row>
    <row r="144" spans="1:9" x14ac:dyDescent="0.35">
      <c r="A144" s="2">
        <v>45800</v>
      </c>
      <c r="B144">
        <v>95.710092707582078</v>
      </c>
      <c r="C144">
        <v>507.42212830278288</v>
      </c>
      <c r="D144">
        <v>574.07457743357122</v>
      </c>
      <c r="E144">
        <v>558.22217773194666</v>
      </c>
      <c r="F144">
        <v>594.62832058048377</v>
      </c>
      <c r="G144">
        <v>441.97500898365519</v>
      </c>
      <c r="H144">
        <v>658.0636461002789</v>
      </c>
      <c r="I144">
        <v>240.96346330156879</v>
      </c>
    </row>
    <row r="145" spans="1:9" x14ac:dyDescent="0.35">
      <c r="A145" s="2">
        <v>45801</v>
      </c>
      <c r="B145">
        <v>94.154465362182734</v>
      </c>
      <c r="C145">
        <v>509.42407588339063</v>
      </c>
      <c r="D145">
        <v>577.05642060111575</v>
      </c>
      <c r="E145">
        <v>553.35906390338198</v>
      </c>
      <c r="F145">
        <v>606.72834365877577</v>
      </c>
      <c r="G145">
        <v>445.73336371248092</v>
      </c>
      <c r="H145">
        <v>658.0496098133907</v>
      </c>
      <c r="I145">
        <v>240.92466451734779</v>
      </c>
    </row>
    <row r="146" spans="1:9" x14ac:dyDescent="0.35">
      <c r="A146" s="2">
        <v>45802</v>
      </c>
      <c r="B146">
        <v>91.796386873747551</v>
      </c>
      <c r="C146">
        <v>503.56679721118422</v>
      </c>
      <c r="D146">
        <v>570.74695636456659</v>
      </c>
      <c r="E146">
        <v>553.66089230367947</v>
      </c>
      <c r="F146">
        <v>600.28155471133675</v>
      </c>
      <c r="G146">
        <v>450.2222124105607</v>
      </c>
      <c r="H146">
        <v>664.96925952121603</v>
      </c>
      <c r="I146">
        <v>0</v>
      </c>
    </row>
    <row r="147" spans="1:9" x14ac:dyDescent="0.35">
      <c r="A147" s="2">
        <v>45803</v>
      </c>
      <c r="B147">
        <v>91.694255962091773</v>
      </c>
      <c r="C147">
        <v>498.99738697676202</v>
      </c>
      <c r="D147">
        <v>573.75109656246229</v>
      </c>
      <c r="E147">
        <v>548.28843817061045</v>
      </c>
      <c r="F147">
        <v>605.51727890700499</v>
      </c>
      <c r="G147">
        <v>451.58272646567292</v>
      </c>
      <c r="H147">
        <v>661.03230055485255</v>
      </c>
      <c r="I147">
        <v>240.8869809371196</v>
      </c>
    </row>
    <row r="148" spans="1:9" x14ac:dyDescent="0.35">
      <c r="A148" s="2">
        <v>45804</v>
      </c>
      <c r="B148">
        <v>92.20471073333313</v>
      </c>
      <c r="C148">
        <v>504.44296454988239</v>
      </c>
      <c r="D148">
        <v>570.61825478627122</v>
      </c>
      <c r="E148">
        <v>548.73491858416367</v>
      </c>
      <c r="F148">
        <v>607.42608061492581</v>
      </c>
      <c r="G148">
        <v>455.39449837274282</v>
      </c>
      <c r="H148">
        <v>664.20634846942846</v>
      </c>
      <c r="I148">
        <v>240.8773857989577</v>
      </c>
    </row>
    <row r="149" spans="1:9" x14ac:dyDescent="0.35">
      <c r="A149" s="2">
        <v>45805</v>
      </c>
      <c r="B149">
        <v>92.460629010770319</v>
      </c>
      <c r="C149">
        <v>496.0341935934544</v>
      </c>
      <c r="D149">
        <v>566.16079466076064</v>
      </c>
      <c r="E149">
        <v>550.33426537150399</v>
      </c>
      <c r="F149">
        <v>614.2287559681921</v>
      </c>
      <c r="G149">
        <v>458.23309303861117</v>
      </c>
      <c r="H149">
        <v>666.82645846312312</v>
      </c>
      <c r="I149">
        <v>240.88424559054459</v>
      </c>
    </row>
    <row r="150" spans="1:9" x14ac:dyDescent="0.35">
      <c r="A150" s="2">
        <v>45806</v>
      </c>
      <c r="B150">
        <v>91.329648085560478</v>
      </c>
      <c r="C150">
        <v>502.18694414849909</v>
      </c>
      <c r="D150">
        <v>561.16756163688171</v>
      </c>
      <c r="E150">
        <v>555.51485457273805</v>
      </c>
      <c r="F150">
        <v>619.40301699315978</v>
      </c>
      <c r="G150">
        <v>462.77887099680868</v>
      </c>
      <c r="H150">
        <v>663.05759528240128</v>
      </c>
      <c r="I150">
        <v>240.86819932817329</v>
      </c>
    </row>
    <row r="151" spans="1:9" x14ac:dyDescent="0.35">
      <c r="A151" s="2">
        <v>45807</v>
      </c>
      <c r="B151">
        <v>92.15026820029901</v>
      </c>
      <c r="C151">
        <v>496.82304405054822</v>
      </c>
      <c r="D151">
        <v>553.8229716900031</v>
      </c>
      <c r="E151">
        <v>550.68819237607488</v>
      </c>
      <c r="F151">
        <v>620.35983370574115</v>
      </c>
      <c r="G151">
        <v>461.81992623777779</v>
      </c>
      <c r="H151">
        <v>660.21355107331431</v>
      </c>
      <c r="I151">
        <v>240.83780504114961</v>
      </c>
    </row>
    <row r="152" spans="1:9" x14ac:dyDescent="0.35">
      <c r="A152" s="2">
        <v>45808</v>
      </c>
      <c r="B152">
        <v>91.484218959502201</v>
      </c>
      <c r="C152">
        <v>486.90385301017011</v>
      </c>
      <c r="D152">
        <v>558.53448583017439</v>
      </c>
      <c r="E152">
        <v>549.03730071950235</v>
      </c>
      <c r="F152">
        <v>621.47033498072994</v>
      </c>
      <c r="G152">
        <v>461.64079993765989</v>
      </c>
      <c r="H152">
        <v>663.74790539571336</v>
      </c>
      <c r="I152">
        <v>240.8535956474465</v>
      </c>
    </row>
    <row r="153" spans="1:9" x14ac:dyDescent="0.35">
      <c r="A153" s="2">
        <v>45809</v>
      </c>
      <c r="B153">
        <v>93.17609574997023</v>
      </c>
      <c r="C153">
        <v>483.02213094875839</v>
      </c>
      <c r="D153">
        <v>552.34205296058963</v>
      </c>
      <c r="E153">
        <v>554.25480051429452</v>
      </c>
      <c r="F153">
        <v>613.77253886401422</v>
      </c>
      <c r="G153">
        <v>459.35909546375478</v>
      </c>
      <c r="H153">
        <v>668.68419503790108</v>
      </c>
      <c r="I153">
        <v>240.8974075265574</v>
      </c>
    </row>
    <row r="154" spans="1:9" x14ac:dyDescent="0.35">
      <c r="A154" s="2">
        <v>45810</v>
      </c>
      <c r="B154">
        <v>93.958311488721264</v>
      </c>
      <c r="C154">
        <v>492.7703485443605</v>
      </c>
      <c r="D154">
        <v>563.00338199172302</v>
      </c>
      <c r="E154">
        <v>557.74502061358953</v>
      </c>
      <c r="F154">
        <v>607.22962591657608</v>
      </c>
      <c r="G154">
        <v>461.92150125326663</v>
      </c>
      <c r="H154">
        <v>667.89374522561104</v>
      </c>
      <c r="I154">
        <v>240.89608774013081</v>
      </c>
    </row>
    <row r="155" spans="1:9" x14ac:dyDescent="0.35">
      <c r="A155" s="2">
        <v>45811</v>
      </c>
      <c r="B155">
        <v>94.87714580692392</v>
      </c>
      <c r="C155">
        <v>489.37425696023729</v>
      </c>
      <c r="D155">
        <v>566.23079615278311</v>
      </c>
      <c r="E155">
        <v>0</v>
      </c>
      <c r="F155">
        <v>607.24152654987506</v>
      </c>
      <c r="G155">
        <v>471.41867837968931</v>
      </c>
      <c r="H155">
        <v>653.78750799126806</v>
      </c>
      <c r="I155">
        <v>240.9100439629762</v>
      </c>
    </row>
    <row r="156" spans="1:9" x14ac:dyDescent="0.35">
      <c r="A156" s="2">
        <v>45812</v>
      </c>
      <c r="B156">
        <v>0</v>
      </c>
      <c r="C156">
        <v>493.38129503145791</v>
      </c>
      <c r="D156">
        <v>560.68075825758558</v>
      </c>
      <c r="E156">
        <v>561.34637519139199</v>
      </c>
      <c r="F156">
        <v>607.22765194312103</v>
      </c>
      <c r="G156">
        <v>470.26718438612028</v>
      </c>
      <c r="H156">
        <v>661.13552092644454</v>
      </c>
      <c r="I156">
        <v>240.90362322250559</v>
      </c>
    </row>
    <row r="157" spans="1:9" x14ac:dyDescent="0.35">
      <c r="A157" s="2">
        <v>45813</v>
      </c>
      <c r="B157">
        <v>93.772239011314724</v>
      </c>
      <c r="C157">
        <v>492.65833024297899</v>
      </c>
      <c r="D157">
        <v>554.62696123245553</v>
      </c>
      <c r="E157">
        <v>558.03790960247375</v>
      </c>
      <c r="F157">
        <v>609.64488108228738</v>
      </c>
      <c r="G157">
        <v>475.64231673320143</v>
      </c>
      <c r="H157">
        <v>650.23269870894842</v>
      </c>
      <c r="I157">
        <v>240.92069475976149</v>
      </c>
    </row>
    <row r="158" spans="1:9" x14ac:dyDescent="0.35">
      <c r="A158" s="2">
        <v>45814</v>
      </c>
      <c r="B158">
        <v>94.358376032109476</v>
      </c>
      <c r="C158">
        <v>501.85774542371388</v>
      </c>
      <c r="D158">
        <v>559.47137627417612</v>
      </c>
      <c r="E158">
        <v>553.07898831203772</v>
      </c>
      <c r="F158">
        <v>611.78490294891503</v>
      </c>
      <c r="G158">
        <v>475.70809864732092</v>
      </c>
      <c r="H158">
        <v>652.32641820748313</v>
      </c>
      <c r="I158">
        <v>240.93649551264249</v>
      </c>
    </row>
    <row r="159" spans="1:9" x14ac:dyDescent="0.35">
      <c r="A159" s="2">
        <v>45815</v>
      </c>
      <c r="B159">
        <v>94.961502923083501</v>
      </c>
      <c r="C159">
        <v>0</v>
      </c>
      <c r="D159">
        <v>556.45453539772234</v>
      </c>
      <c r="E159">
        <v>558.85556305707428</v>
      </c>
      <c r="F159">
        <v>613.8384643607759</v>
      </c>
      <c r="G159">
        <v>0</v>
      </c>
      <c r="H159">
        <v>0</v>
      </c>
      <c r="I159">
        <v>240.9185575136373</v>
      </c>
    </row>
    <row r="160" spans="1:9" x14ac:dyDescent="0.35">
      <c r="A160" s="2">
        <v>45816</v>
      </c>
      <c r="B160">
        <v>95.992048727196163</v>
      </c>
      <c r="C160">
        <v>499.74512511897427</v>
      </c>
      <c r="D160">
        <v>554.12708011121617</v>
      </c>
      <c r="E160">
        <v>561.74941145054993</v>
      </c>
      <c r="F160">
        <v>613.89978590711553</v>
      </c>
      <c r="G160">
        <v>473.72859835208862</v>
      </c>
      <c r="H160">
        <v>669.2464673054817</v>
      </c>
      <c r="I160">
        <v>240.89738814380351</v>
      </c>
    </row>
    <row r="161" spans="1:9" x14ac:dyDescent="0.35">
      <c r="A161" s="2">
        <v>45817</v>
      </c>
      <c r="B161">
        <v>96.11635238047991</v>
      </c>
      <c r="C161">
        <v>500.88181167252469</v>
      </c>
      <c r="D161">
        <v>551.20732528106862</v>
      </c>
      <c r="E161">
        <v>564.20337205210444</v>
      </c>
      <c r="F161">
        <v>610.73882087455536</v>
      </c>
      <c r="G161">
        <v>470.57364309689672</v>
      </c>
      <c r="H161">
        <v>658.78615201425123</v>
      </c>
      <c r="I161">
        <v>240.86916930838041</v>
      </c>
    </row>
    <row r="162" spans="1:9" x14ac:dyDescent="0.35">
      <c r="A162" s="2">
        <v>45818</v>
      </c>
      <c r="B162">
        <v>95.743488127816889</v>
      </c>
      <c r="C162">
        <v>499.92403935153192</v>
      </c>
      <c r="D162">
        <v>551.17052415406727</v>
      </c>
      <c r="E162">
        <v>563.68890776701676</v>
      </c>
      <c r="F162">
        <v>613.03518844978146</v>
      </c>
      <c r="G162">
        <v>468.81232307781602</v>
      </c>
      <c r="H162">
        <v>666.68497202348578</v>
      </c>
      <c r="I162">
        <v>240.87543102464639</v>
      </c>
    </row>
    <row r="163" spans="1:9" x14ac:dyDescent="0.35">
      <c r="A163" s="2">
        <v>45819</v>
      </c>
      <c r="B163">
        <v>95.630285025504705</v>
      </c>
      <c r="C163">
        <v>504.44521084450759</v>
      </c>
      <c r="D163">
        <v>552.06458541981351</v>
      </c>
      <c r="E163">
        <v>0</v>
      </c>
      <c r="F163">
        <v>0</v>
      </c>
      <c r="G163">
        <v>462.13831193364291</v>
      </c>
      <c r="H163">
        <v>660.1597107077996</v>
      </c>
      <c r="I163">
        <v>240.84590016488241</v>
      </c>
    </row>
    <row r="164" spans="1:9" x14ac:dyDescent="0.35">
      <c r="A164" s="2">
        <v>45820</v>
      </c>
      <c r="B164">
        <v>96.086858642881722</v>
      </c>
      <c r="C164">
        <v>501.1697018097218</v>
      </c>
      <c r="D164">
        <v>547.00423454597944</v>
      </c>
      <c r="E164">
        <v>568.04421266529346</v>
      </c>
      <c r="F164">
        <v>608.84868327878644</v>
      </c>
      <c r="G164">
        <v>460.18548865420678</v>
      </c>
      <c r="H164">
        <v>659.68333762364955</v>
      </c>
      <c r="I164">
        <v>240.81836684318131</v>
      </c>
    </row>
    <row r="165" spans="1:9" x14ac:dyDescent="0.35">
      <c r="A165" s="2">
        <v>45821</v>
      </c>
      <c r="B165">
        <v>97.477970005215255</v>
      </c>
      <c r="C165">
        <v>504.11510208008178</v>
      </c>
      <c r="D165">
        <v>553.99146289616328</v>
      </c>
      <c r="E165">
        <v>577.47370668891256</v>
      </c>
      <c r="F165">
        <v>611.07399773324096</v>
      </c>
      <c r="G165">
        <v>462.12579849609961</v>
      </c>
      <c r="H165">
        <v>663.31247205384261</v>
      </c>
      <c r="I165">
        <v>240.84559861850599</v>
      </c>
    </row>
    <row r="166" spans="1:9" x14ac:dyDescent="0.35">
      <c r="A166" s="2">
        <v>45822</v>
      </c>
      <c r="B166">
        <v>97.909139676492032</v>
      </c>
      <c r="C166">
        <v>503.62934601116592</v>
      </c>
      <c r="D166">
        <v>552.21467242194024</v>
      </c>
      <c r="E166">
        <v>573.50319939404631</v>
      </c>
      <c r="F166">
        <v>622.02117242102963</v>
      </c>
      <c r="G166">
        <v>460.56119139651292</v>
      </c>
      <c r="H166">
        <v>664.34327217048167</v>
      </c>
      <c r="I166">
        <v>240.8439243208569</v>
      </c>
    </row>
    <row r="167" spans="1:9" x14ac:dyDescent="0.35">
      <c r="A167" s="2">
        <v>45823</v>
      </c>
      <c r="B167">
        <v>97.344532401543404</v>
      </c>
      <c r="C167">
        <v>514.13326361538964</v>
      </c>
      <c r="D167">
        <v>551.19505263861208</v>
      </c>
      <c r="E167">
        <v>577.0577628130111</v>
      </c>
      <c r="F167">
        <v>0</v>
      </c>
      <c r="G167">
        <v>461.76190298815033</v>
      </c>
      <c r="H167">
        <v>667.62660661147572</v>
      </c>
      <c r="I167">
        <v>240.85569802009701</v>
      </c>
    </row>
    <row r="168" spans="1:9" x14ac:dyDescent="0.35">
      <c r="A168" s="2">
        <v>45824</v>
      </c>
      <c r="B168">
        <v>97.55742546008851</v>
      </c>
      <c r="C168">
        <v>509.8800500780527</v>
      </c>
      <c r="D168">
        <v>552.06818829286374</v>
      </c>
      <c r="E168">
        <v>579.42736802908041</v>
      </c>
      <c r="F168">
        <v>633.92948930849491</v>
      </c>
      <c r="G168">
        <v>470.90334463316901</v>
      </c>
      <c r="H168">
        <v>663.26213900674907</v>
      </c>
      <c r="I168">
        <v>240.8718503842957</v>
      </c>
    </row>
    <row r="169" spans="1:9" x14ac:dyDescent="0.35">
      <c r="A169" s="2">
        <v>45825</v>
      </c>
      <c r="B169">
        <v>96.410054468989628</v>
      </c>
      <c r="C169">
        <v>507.73342635847843</v>
      </c>
      <c r="D169">
        <v>560.48051229817008</v>
      </c>
      <c r="E169">
        <v>581.58120270808217</v>
      </c>
      <c r="F169">
        <v>645.22966428470738</v>
      </c>
      <c r="G169">
        <v>476.06629630197421</v>
      </c>
      <c r="H169">
        <v>668.9988535021572</v>
      </c>
      <c r="I169">
        <v>240.83527516333169</v>
      </c>
    </row>
    <row r="170" spans="1:9" x14ac:dyDescent="0.35">
      <c r="A170" s="2">
        <v>45826</v>
      </c>
      <c r="B170">
        <v>96.273299858796619</v>
      </c>
      <c r="C170">
        <v>505.63919933203459</v>
      </c>
      <c r="D170">
        <v>0</v>
      </c>
      <c r="E170">
        <v>580.66808107840745</v>
      </c>
      <c r="F170">
        <v>641.50215976251923</v>
      </c>
      <c r="G170">
        <v>478.83495440397058</v>
      </c>
      <c r="H170">
        <v>678.50748256150564</v>
      </c>
      <c r="I170">
        <v>240.88014262535449</v>
      </c>
    </row>
    <row r="171" spans="1:9" x14ac:dyDescent="0.35">
      <c r="A171" s="2">
        <v>45827</v>
      </c>
      <c r="B171">
        <v>96.99397002154501</v>
      </c>
      <c r="C171">
        <v>511.30867476915012</v>
      </c>
      <c r="D171">
        <v>546.10610614206144</v>
      </c>
      <c r="E171">
        <v>578.41922376031903</v>
      </c>
      <c r="F171">
        <v>639.68021451065863</v>
      </c>
      <c r="G171">
        <v>0</v>
      </c>
      <c r="H171">
        <v>672.05316652601402</v>
      </c>
      <c r="I171">
        <v>240.93062348618139</v>
      </c>
    </row>
    <row r="172" spans="1:9" x14ac:dyDescent="0.35">
      <c r="A172" s="2">
        <v>45828</v>
      </c>
      <c r="B172">
        <v>96.959157270621972</v>
      </c>
      <c r="C172">
        <v>514.8003326467782</v>
      </c>
      <c r="D172">
        <v>543.35379332898844</v>
      </c>
      <c r="E172">
        <v>578.82747035182842</v>
      </c>
      <c r="F172">
        <v>635.13951452195533</v>
      </c>
      <c r="G172">
        <v>468.24215003722537</v>
      </c>
      <c r="H172">
        <v>673.6995593132641</v>
      </c>
      <c r="I172">
        <v>240.96512567227239</v>
      </c>
    </row>
    <row r="173" spans="1:9" x14ac:dyDescent="0.35">
      <c r="A173" s="2">
        <v>45829</v>
      </c>
      <c r="B173">
        <v>97.820535175665853</v>
      </c>
      <c r="C173">
        <v>510.59423440525308</v>
      </c>
      <c r="D173">
        <v>549.37957493424358</v>
      </c>
      <c r="E173">
        <v>577.58970361076558</v>
      </c>
      <c r="F173">
        <v>629.64725226354074</v>
      </c>
      <c r="G173">
        <v>475.41770499903521</v>
      </c>
      <c r="H173">
        <v>679.60783772802517</v>
      </c>
      <c r="I173">
        <v>240.97191042651451</v>
      </c>
    </row>
    <row r="174" spans="1:9" x14ac:dyDescent="0.35">
      <c r="A174" s="2">
        <v>45830</v>
      </c>
      <c r="B174">
        <v>98.479564435581494</v>
      </c>
      <c r="C174">
        <v>520.99563216319734</v>
      </c>
      <c r="D174">
        <v>543.35797764797178</v>
      </c>
      <c r="E174">
        <v>587.09539179182366</v>
      </c>
      <c r="F174">
        <v>637.23463089346626</v>
      </c>
      <c r="G174">
        <v>476.75179217110087</v>
      </c>
      <c r="H174">
        <v>680.58719258242274</v>
      </c>
      <c r="I174">
        <v>241.0034259225788</v>
      </c>
    </row>
    <row r="175" spans="1:9" x14ac:dyDescent="0.35">
      <c r="A175" s="2">
        <v>45831</v>
      </c>
      <c r="B175">
        <v>97.692434944358084</v>
      </c>
      <c r="C175">
        <v>515.83853423134201</v>
      </c>
      <c r="D175">
        <v>544.36878718637115</v>
      </c>
      <c r="E175">
        <v>583.56792719801626</v>
      </c>
      <c r="F175">
        <v>641.08762318299432</v>
      </c>
      <c r="G175">
        <v>0</v>
      </c>
      <c r="H175">
        <v>668.26621958603664</v>
      </c>
      <c r="I175">
        <v>240.97826739534881</v>
      </c>
    </row>
    <row r="176" spans="1:9" x14ac:dyDescent="0.35">
      <c r="A176" s="2">
        <v>45832</v>
      </c>
      <c r="B176">
        <v>97.040539459672146</v>
      </c>
      <c r="C176">
        <v>518.41795789137609</v>
      </c>
      <c r="D176">
        <v>550.68090594588762</v>
      </c>
      <c r="E176">
        <v>585.17835838442522</v>
      </c>
      <c r="F176">
        <v>649.07566229862789</v>
      </c>
      <c r="G176">
        <v>479.58482277100921</v>
      </c>
      <c r="H176">
        <v>675.83673472415478</v>
      </c>
      <c r="I176">
        <v>240.98865884974001</v>
      </c>
    </row>
    <row r="177" spans="1:9" x14ac:dyDescent="0.35">
      <c r="A177" s="2">
        <v>45833</v>
      </c>
      <c r="B177">
        <v>95.501711795586829</v>
      </c>
      <c r="C177">
        <v>516.37153764279435</v>
      </c>
      <c r="D177">
        <v>0</v>
      </c>
      <c r="E177">
        <v>589.51037414541315</v>
      </c>
      <c r="F177">
        <v>654.19966153353107</v>
      </c>
      <c r="G177">
        <v>479.94794856006632</v>
      </c>
      <c r="H177">
        <v>674.62466438256502</v>
      </c>
      <c r="I177">
        <v>240.9523585152242</v>
      </c>
    </row>
    <row r="178" spans="1:9" x14ac:dyDescent="0.35">
      <c r="A178" s="2">
        <v>45834</v>
      </c>
      <c r="B178">
        <v>95.383420623147757</v>
      </c>
      <c r="C178">
        <v>514.16209365867053</v>
      </c>
      <c r="D178">
        <v>552.15290189412087</v>
      </c>
      <c r="E178">
        <v>589.86446658071725</v>
      </c>
      <c r="F178">
        <v>648.20799710694837</v>
      </c>
      <c r="G178">
        <v>476.02550281961612</v>
      </c>
      <c r="H178">
        <v>674.33784199794445</v>
      </c>
      <c r="I178">
        <v>240.95350727178149</v>
      </c>
    </row>
    <row r="179" spans="1:9" x14ac:dyDescent="0.35">
      <c r="A179" s="2">
        <v>45835</v>
      </c>
      <c r="B179">
        <v>94.780812558903833</v>
      </c>
      <c r="C179">
        <v>512.39282579400572</v>
      </c>
      <c r="D179">
        <v>548.62137905140958</v>
      </c>
      <c r="E179">
        <v>589.19892813939077</v>
      </c>
      <c r="F179">
        <v>644.9337125737278</v>
      </c>
      <c r="G179">
        <v>472.90120597165088</v>
      </c>
      <c r="H179">
        <v>665.39201203236007</v>
      </c>
      <c r="I179">
        <v>240.93664215437221</v>
      </c>
    </row>
    <row r="180" spans="1:9" x14ac:dyDescent="0.35">
      <c r="A180" s="2">
        <v>45836</v>
      </c>
      <c r="B180">
        <v>94.08479106392322</v>
      </c>
      <c r="C180">
        <v>511.80322702719099</v>
      </c>
      <c r="D180">
        <v>551.96298106587233</v>
      </c>
      <c r="E180">
        <v>594.41604491368946</v>
      </c>
      <c r="F180">
        <v>655.0680055778995</v>
      </c>
      <c r="G180">
        <v>470.57521365263818</v>
      </c>
      <c r="H180">
        <v>663.66922129180682</v>
      </c>
      <c r="I180">
        <v>240.93252619211879</v>
      </c>
    </row>
    <row r="181" spans="1:9" x14ac:dyDescent="0.35">
      <c r="A181" s="2">
        <v>45837</v>
      </c>
      <c r="B181">
        <v>92.785897237867488</v>
      </c>
      <c r="C181">
        <v>512.79615758345119</v>
      </c>
      <c r="D181">
        <v>544.65156661465096</v>
      </c>
      <c r="E181">
        <v>606.05485438102244</v>
      </c>
      <c r="F181">
        <v>662.1753844297491</v>
      </c>
      <c r="G181">
        <v>470.97906905051059</v>
      </c>
      <c r="H181">
        <v>665.7509167766616</v>
      </c>
      <c r="I181">
        <v>240.9465583205936</v>
      </c>
    </row>
    <row r="182" spans="1:9" x14ac:dyDescent="0.35">
      <c r="A182" s="2">
        <v>45838</v>
      </c>
      <c r="B182">
        <v>93.904639800522091</v>
      </c>
      <c r="C182">
        <v>516.27606109365195</v>
      </c>
      <c r="D182">
        <v>546.74733766085126</v>
      </c>
      <c r="E182">
        <v>613.21536621095061</v>
      </c>
      <c r="F182">
        <v>658.78279737012963</v>
      </c>
      <c r="G182">
        <v>471.13958752682652</v>
      </c>
      <c r="H182">
        <v>662.30227571223861</v>
      </c>
      <c r="I182">
        <v>240.9261646555882</v>
      </c>
    </row>
    <row r="183" spans="1:9" x14ac:dyDescent="0.35">
      <c r="A183" s="2">
        <v>45698</v>
      </c>
      <c r="B183">
        <v>107.75021836736821</v>
      </c>
      <c r="C183">
        <v>479.04309868781547</v>
      </c>
      <c r="D183">
        <v>685.16775299921176</v>
      </c>
      <c r="E183">
        <v>498.41686830261477</v>
      </c>
      <c r="F183">
        <v>538.78285095988485</v>
      </c>
      <c r="G183">
        <v>521.77679729605973</v>
      </c>
      <c r="H183">
        <v>564.92662687194286</v>
      </c>
      <c r="I183">
        <v>241.2082833924232</v>
      </c>
    </row>
    <row r="184" spans="1:9" x14ac:dyDescent="0.35">
      <c r="A184" s="2">
        <v>45837</v>
      </c>
      <c r="B184">
        <v>92.785897237867488</v>
      </c>
      <c r="C184">
        <v>512.79615758345119</v>
      </c>
      <c r="D184">
        <v>544.65156661465096</v>
      </c>
      <c r="E184">
        <v>606.05485438102244</v>
      </c>
      <c r="F184">
        <v>662.1753844297491</v>
      </c>
      <c r="G184">
        <v>470.97906905051059</v>
      </c>
      <c r="H184">
        <v>665.7509167766616</v>
      </c>
      <c r="I184">
        <v>240.9465583205936</v>
      </c>
    </row>
    <row r="185" spans="1:9" x14ac:dyDescent="0.35">
      <c r="A185" s="2">
        <v>45663</v>
      </c>
      <c r="B185">
        <v>104.38825330766841</v>
      </c>
      <c r="C185">
        <v>427.32923879924022</v>
      </c>
      <c r="D185">
        <v>704.11900412025875</v>
      </c>
      <c r="E185">
        <v>464.15552082483288</v>
      </c>
      <c r="F185">
        <v>525.44145741402338</v>
      </c>
      <c r="G185">
        <v>547.2865160242053</v>
      </c>
      <c r="H185">
        <v>565.99758603857344</v>
      </c>
      <c r="I185">
        <v>241.11466731411539</v>
      </c>
    </row>
    <row r="186" spans="1:9" x14ac:dyDescent="0.35">
      <c r="A186" s="2">
        <v>45789</v>
      </c>
      <c r="B186">
        <v>100.20354070603319</v>
      </c>
      <c r="C186">
        <v>499.64891763033393</v>
      </c>
      <c r="D186">
        <v>580.10118352568463</v>
      </c>
      <c r="E186">
        <v>537.2764791287417</v>
      </c>
      <c r="F186">
        <v>610.79165211314262</v>
      </c>
      <c r="G186">
        <v>474.57746042419819</v>
      </c>
      <c r="H186">
        <v>634.55073194706347</v>
      </c>
      <c r="I186">
        <v>240.91518638069999</v>
      </c>
    </row>
    <row r="187" spans="1:9" x14ac:dyDescent="0.35">
      <c r="A187" s="2">
        <v>45733</v>
      </c>
      <c r="B187">
        <v>106.9730712670797</v>
      </c>
      <c r="C187">
        <v>459.38512705084253</v>
      </c>
      <c r="D187">
        <v>679.9418040786702</v>
      </c>
      <c r="E187">
        <v>509.63519790848562</v>
      </c>
      <c r="F187">
        <v>561.4284334321386</v>
      </c>
      <c r="G187">
        <v>542.54180897157937</v>
      </c>
      <c r="H187">
        <v>615.92321809787768</v>
      </c>
      <c r="I187">
        <v>241.2124464249496</v>
      </c>
    </row>
    <row r="188" spans="1:9" x14ac:dyDescent="0.35">
      <c r="A188" s="2">
        <v>45731</v>
      </c>
      <c r="B188">
        <v>107.28549820595229</v>
      </c>
      <c r="C188">
        <v>468.23095911844888</v>
      </c>
      <c r="D188">
        <v>677.65149313573954</v>
      </c>
      <c r="E188">
        <v>502.91895825858631</v>
      </c>
      <c r="F188">
        <v>556.38917513297429</v>
      </c>
      <c r="G188">
        <v>540.86446123311373</v>
      </c>
      <c r="H188">
        <v>613.55602600903012</v>
      </c>
      <c r="I188">
        <v>241.1750387809964</v>
      </c>
    </row>
    <row r="189" spans="1:9" x14ac:dyDescent="0.35">
      <c r="A189" s="2">
        <v>45750</v>
      </c>
      <c r="B189">
        <v>102.9435817188097</v>
      </c>
      <c r="C189">
        <v>463.84271101937247</v>
      </c>
      <c r="D189">
        <v>633.90271759939253</v>
      </c>
      <c r="E189">
        <v>500.1754101700817</v>
      </c>
      <c r="F189">
        <v>586.61135082080943</v>
      </c>
      <c r="G189">
        <v>550.84640421851645</v>
      </c>
      <c r="H189">
        <v>627.51138414999548</v>
      </c>
      <c r="I189">
        <v>241.19085019320889</v>
      </c>
    </row>
    <row r="190" spans="1:9" x14ac:dyDescent="0.35">
      <c r="A190" s="2">
        <v>45745</v>
      </c>
      <c r="B190">
        <v>102.97140389058541</v>
      </c>
      <c r="C190">
        <v>458.57234496610982</v>
      </c>
      <c r="D190">
        <v>642.13867580094484</v>
      </c>
      <c r="E190">
        <v>496.93427142550229</v>
      </c>
      <c r="F190">
        <v>576.04233879265234</v>
      </c>
      <c r="G190">
        <v>551.81120937621859</v>
      </c>
      <c r="H190">
        <v>641.52652451075119</v>
      </c>
      <c r="I190">
        <v>241.16628717569989</v>
      </c>
    </row>
    <row r="191" spans="1:9" x14ac:dyDescent="0.35">
      <c r="A191" s="2">
        <v>45798</v>
      </c>
      <c r="B191">
        <v>96.43426630342725</v>
      </c>
      <c r="C191">
        <v>497.69934138884969</v>
      </c>
      <c r="D191">
        <v>566.80098557417432</v>
      </c>
      <c r="E191">
        <v>530.53689696677679</v>
      </c>
      <c r="F191">
        <v>596.47836991484235</v>
      </c>
      <c r="G191">
        <v>454.1283437849022</v>
      </c>
      <c r="H191">
        <v>666.07431016875137</v>
      </c>
      <c r="I191">
        <v>241.01839006832051</v>
      </c>
    </row>
    <row r="192" spans="1:9" x14ac:dyDescent="0.35">
      <c r="A192" s="2">
        <v>45722</v>
      </c>
      <c r="B192">
        <v>106.5305726582263</v>
      </c>
      <c r="C192">
        <v>483.99733794050132</v>
      </c>
      <c r="D192">
        <v>666.96391327080914</v>
      </c>
      <c r="E192">
        <v>510.134393670127</v>
      </c>
      <c r="F192">
        <v>545.20022217857013</v>
      </c>
      <c r="G192">
        <v>525.48004688253047</v>
      </c>
      <c r="H192">
        <v>597.84563705517076</v>
      </c>
      <c r="I192">
        <v>241.18453300674801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E6075-4AEF-4767-8704-90DA1702D589}">
  <dimension ref="A1:I192"/>
  <sheetViews>
    <sheetView workbookViewId="0">
      <selection activeCell="A2" sqref="A2:A192"/>
    </sheetView>
  </sheetViews>
  <sheetFormatPr defaultRowHeight="14.5" x14ac:dyDescent="0.35"/>
  <cols>
    <col min="1" max="1" width="17.81640625" bestFit="1" customWidth="1"/>
    <col min="2" max="2" width="7.81640625" customWidth="1"/>
    <col min="3" max="3" width="9.90625" customWidth="1"/>
    <col min="4" max="4" width="9.7265625" customWidth="1"/>
    <col min="5" max="5" width="12.54296875" customWidth="1"/>
    <col min="6" max="6" width="10.81640625" customWidth="1"/>
    <col min="7" max="7" width="12.36328125" customWidth="1"/>
    <col min="8" max="9" width="11" customWidth="1"/>
    <col min="11" max="11" width="6" customWidth="1"/>
    <col min="12" max="12" width="13.7265625" customWidth="1"/>
    <col min="21" max="21" width="10.81640625" bestFit="1" customWidth="1"/>
  </cols>
  <sheetData>
    <row r="1" spans="1:9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 x14ac:dyDescent="0.35">
      <c r="A2" s="6">
        <v>45658</v>
      </c>
      <c r="B2" s="9">
        <v>110</v>
      </c>
      <c r="C2" s="9">
        <v>409</v>
      </c>
      <c r="D2" s="9">
        <v>698</v>
      </c>
      <c r="E2" s="9">
        <v>469</v>
      </c>
      <c r="F2" s="9">
        <v>513</v>
      </c>
      <c r="G2" s="9">
        <v>538</v>
      </c>
      <c r="H2" s="9">
        <v>557</v>
      </c>
      <c r="I2" s="10">
        <v>241</v>
      </c>
    </row>
    <row r="3" spans="1:9" x14ac:dyDescent="0.35">
      <c r="A3" s="7">
        <v>45659</v>
      </c>
      <c r="B3" s="11">
        <f>IF(Raw_Data_Assets!B3=0,AVERAGE(Raw_Data_Assets!B2:B4),Raw_Data_Assets!B3)</f>
        <v>107.45737046382879</v>
      </c>
      <c r="C3" s="11">
        <f>IF(Raw_Data_Assets!C3=0,AVERAGE(Raw_Data_Assets!C2:C4),Raw_Data_Assets!C3)</f>
        <v>416.02017697211153</v>
      </c>
      <c r="D3" s="11">
        <f>IF(Raw_Data_Assets!D3=0,AVERAGE(Raw_Data_Assets!D2:D4),Raw_Data_Assets!D3)</f>
        <v>703.7577569373783</v>
      </c>
      <c r="E3" s="11">
        <f>IF(Raw_Data_Assets!E3=0,AVERAGE(Raw_Data_Assets!E2:E4),Raw_Data_Assets!E3)</f>
        <v>468.97278354530891</v>
      </c>
      <c r="F3" s="11">
        <f>IF(Raw_Data_Assets!F3=0,AVERAGE(Raw_Data_Assets!F2:F4),Raw_Data_Assets!F3)</f>
        <v>511.57637094134031</v>
      </c>
      <c r="G3" s="11">
        <f>IF(Raw_Data_Assets!G3=0,AVERAGE(Raw_Data_Assets!G2:G4),Raw_Data_Assets!G3)</f>
        <v>545.67499704497664</v>
      </c>
      <c r="H3" s="11">
        <f>IF(Raw_Data_Assets!H3=0,AVERAGE(Raw_Data_Assets!H2:H4),Raw_Data_Assets!H3)</f>
        <v>558.67377245763316</v>
      </c>
      <c r="I3" s="11">
        <f>IF(Raw_Data_Assets!I3=0,AVERAGE(Raw_Data_Assets!I2:I4),Raw_Data_Assets!I3)</f>
        <v>241.00377270816591</v>
      </c>
    </row>
    <row r="4" spans="1:9" x14ac:dyDescent="0.35">
      <c r="A4" s="6">
        <v>45660</v>
      </c>
      <c r="B4" s="11">
        <f>IF(Raw_Data_Assets!B4=0,AVERAGE(Raw_Data_Assets!B3:B5),Raw_Data_Assets!B4)</f>
        <v>106.9755816305053</v>
      </c>
      <c r="C4" s="11">
        <f>IF(Raw_Data_Assets!C4=0,AVERAGE(Raw_Data_Assets!C3:C5),Raw_Data_Assets!C4)</f>
        <v>423.29184388575862</v>
      </c>
      <c r="D4" s="11">
        <f>IF(Raw_Data_Assets!D4=0,AVERAGE(Raw_Data_Assets!D3:D5),Raw_Data_Assets!D4)</f>
        <v>700.10438041296277</v>
      </c>
      <c r="E4" s="11">
        <f>IF(Raw_Data_Assets!E4=0,AVERAGE(Raw_Data_Assets!E3:E5),Raw_Data_Assets!E4)</f>
        <v>469.72377533832969</v>
      </c>
      <c r="F4" s="11">
        <f>IF(Raw_Data_Assets!F4=0,AVERAGE(Raw_Data_Assets!F3:F5),Raw_Data_Assets!F4)</f>
        <v>339.44615927107401</v>
      </c>
      <c r="G4" s="11">
        <f>IF(Raw_Data_Assets!G4=0,AVERAGE(Raw_Data_Assets!G3:G5),Raw_Data_Assets!G4)</f>
        <v>543.64400203583887</v>
      </c>
      <c r="H4" s="11">
        <f>IF(Raw_Data_Assets!H4=0,AVERAGE(Raw_Data_Assets!H3:H5),Raw_Data_Assets!H4)</f>
        <v>558.35180128869172</v>
      </c>
      <c r="I4" s="11">
        <f>IF(Raw_Data_Assets!I4=0,AVERAGE(Raw_Data_Assets!I3:I5),Raw_Data_Assets!I4)</f>
        <v>241.02041983528031</v>
      </c>
    </row>
    <row r="5" spans="1:9" x14ac:dyDescent="0.35">
      <c r="A5" s="7">
        <v>45661</v>
      </c>
      <c r="B5" s="11">
        <f>IF(Raw_Data_Assets!B5=0,AVERAGE(Raw_Data_Assets!B4:B6),Raw_Data_Assets!B5)</f>
        <v>105.8666817306114</v>
      </c>
      <c r="C5" s="11">
        <f>IF(Raw_Data_Assets!C5=0,AVERAGE(Raw_Data_Assets!C4:C6),Raw_Data_Assets!C5)</f>
        <v>419.78579375180391</v>
      </c>
      <c r="D5" s="11">
        <f>IF(Raw_Data_Assets!D5=0,AVERAGE(Raw_Data_Assets!D4:D6),Raw_Data_Assets!D5)</f>
        <v>707.86088793852366</v>
      </c>
      <c r="E5" s="11">
        <f>IF(Raw_Data_Assets!E5=0,AVERAGE(Raw_Data_Assets!E4:E6),Raw_Data_Assets!E5)</f>
        <v>465.21839570017181</v>
      </c>
      <c r="F5" s="11">
        <f>IF(Raw_Data_Assets!F5=0,AVERAGE(Raw_Data_Assets!F4:F6),Raw_Data_Assets!F5)</f>
        <v>506.76210687188171</v>
      </c>
      <c r="G5" s="11">
        <f>IF(Raw_Data_Assets!G5=0,AVERAGE(Raw_Data_Assets!G4:G6),Raw_Data_Assets!G5)</f>
        <v>542.00794414581424</v>
      </c>
      <c r="H5" s="11">
        <f>IF(Raw_Data_Assets!H5=0,AVERAGE(Raw_Data_Assets!H4:H6),Raw_Data_Assets!H5)</f>
        <v>559.94916711775102</v>
      </c>
      <c r="I5" s="11">
        <f>IF(Raw_Data_Assets!I5=0,AVERAGE(Raw_Data_Assets!I4:I6),Raw_Data_Assets!I5)</f>
        <v>241.0560276229713</v>
      </c>
    </row>
    <row r="6" spans="1:9" x14ac:dyDescent="0.35">
      <c r="A6" s="6">
        <v>45662</v>
      </c>
      <c r="B6" s="11">
        <f>IF(Raw_Data_Assets!B6=0,AVERAGE(Raw_Data_Assets!B5:B7),Raw_Data_Assets!B6)</f>
        <v>104.5557361462723</v>
      </c>
      <c r="C6" s="11">
        <f>IF(Raw_Data_Assets!C6=0,AVERAGE(Raw_Data_Assets!C5:C7),Raw_Data_Assets!C6)</f>
        <v>425.12969965388561</v>
      </c>
      <c r="D6" s="11">
        <f>IF(Raw_Data_Assets!D6=0,AVERAGE(Raw_Data_Assets!D5:D7),Raw_Data_Assets!D6)</f>
        <v>716.48586502378737</v>
      </c>
      <c r="E6" s="11">
        <f>IF(Raw_Data_Assets!E6=0,AVERAGE(Raw_Data_Assets!E5:E7),Raw_Data_Assets!E6)</f>
        <v>469.85063996011189</v>
      </c>
      <c r="F6" s="11">
        <f>IF(Raw_Data_Assets!F6=0,AVERAGE(Raw_Data_Assets!F5:F7),Raw_Data_Assets!F6)</f>
        <v>520.40310563702326</v>
      </c>
      <c r="G6" s="11">
        <f>IF(Raw_Data_Assets!G6=0,AVERAGE(Raw_Data_Assets!G5:G7),Raw_Data_Assets!G6)</f>
        <v>551.98459219124288</v>
      </c>
      <c r="H6" s="11">
        <f>IF(Raw_Data_Assets!H6=0,AVERAGE(Raw_Data_Assets!H5:H7),Raw_Data_Assets!H6)</f>
        <v>559.9887202468226</v>
      </c>
      <c r="I6" s="11">
        <f>IF(Raw_Data_Assets!I6=0,AVERAGE(Raw_Data_Assets!I5:I7),Raw_Data_Assets!I6)</f>
        <v>241.08787637689289</v>
      </c>
    </row>
    <row r="7" spans="1:9" x14ac:dyDescent="0.35">
      <c r="A7" s="7">
        <v>45663</v>
      </c>
      <c r="B7" s="11">
        <f>IF(Raw_Data_Assets!B7=0,AVERAGE(Raw_Data_Assets!B6:B8),Raw_Data_Assets!B7)</f>
        <v>104.38825330766841</v>
      </c>
      <c r="C7" s="11">
        <f>IF(Raw_Data_Assets!C7=0,AVERAGE(Raw_Data_Assets!C6:C8),Raw_Data_Assets!C7)</f>
        <v>427.32923879924022</v>
      </c>
      <c r="D7" s="11">
        <f>IF(Raw_Data_Assets!D7=0,AVERAGE(Raw_Data_Assets!D6:D8),Raw_Data_Assets!D7)</f>
        <v>704.11900412025875</v>
      </c>
      <c r="E7" s="11">
        <f>IF(Raw_Data_Assets!E7=0,AVERAGE(Raw_Data_Assets!E6:E8),Raw_Data_Assets!E7)</f>
        <v>464.15552082483288</v>
      </c>
      <c r="F7" s="11">
        <f>IF(Raw_Data_Assets!F7=0,AVERAGE(Raw_Data_Assets!F6:F8),Raw_Data_Assets!F7)</f>
        <v>525.44145741402338</v>
      </c>
      <c r="G7" s="11">
        <f>IF(Raw_Data_Assets!G7=0,AVERAGE(Raw_Data_Assets!G6:G8),Raw_Data_Assets!G7)</f>
        <v>547.2865160242053</v>
      </c>
      <c r="H7" s="11">
        <f>IF(Raw_Data_Assets!H7=0,AVERAGE(Raw_Data_Assets!H6:H8),Raw_Data_Assets!H7)</f>
        <v>565.99758603857344</v>
      </c>
      <c r="I7" s="11">
        <f>IF(Raw_Data_Assets!I7=0,AVERAGE(Raw_Data_Assets!I6:I8),Raw_Data_Assets!I7)</f>
        <v>241.11466731411539</v>
      </c>
    </row>
    <row r="8" spans="1:9" x14ac:dyDescent="0.35">
      <c r="A8" s="6">
        <v>45664</v>
      </c>
      <c r="B8" s="11">
        <f>IF(Raw_Data_Assets!B8=0,AVERAGE(Raw_Data_Assets!B7:B9),Raw_Data_Assets!B8)</f>
        <v>102.8542886152913</v>
      </c>
      <c r="C8" s="11">
        <f>IF(Raw_Data_Assets!C8=0,AVERAGE(Raw_Data_Assets!C7:C9),Raw_Data_Assets!C8)</f>
        <v>431.61146406292778</v>
      </c>
      <c r="D8" s="11">
        <f>IF(Raw_Data_Assets!D8=0,AVERAGE(Raw_Data_Assets!D7:D9),Raw_Data_Assets!D8)</f>
        <v>712.18824138707464</v>
      </c>
      <c r="E8" s="11">
        <f>IF(Raw_Data_Assets!E8=0,AVERAGE(Raw_Data_Assets!E7:E9),Raw_Data_Assets!E8)</f>
        <v>463.60086189653629</v>
      </c>
      <c r="F8" s="11">
        <f>IF(Raw_Data_Assets!F8=0,AVERAGE(Raw_Data_Assets!F7:F9),Raw_Data_Assets!F8)</f>
        <v>525.5619007092605</v>
      </c>
      <c r="G8" s="11">
        <f>IF(Raw_Data_Assets!G8=0,AVERAGE(Raw_Data_Assets!G7:G9),Raw_Data_Assets!G8)</f>
        <v>536.59259917831412</v>
      </c>
      <c r="H8" s="11">
        <f>IF(Raw_Data_Assets!H8=0,AVERAGE(Raw_Data_Assets!H7:H9),Raw_Data_Assets!H8)</f>
        <v>565.33617765199938</v>
      </c>
      <c r="I8" s="11">
        <f>IF(Raw_Data_Assets!I8=0,AVERAGE(Raw_Data_Assets!I7:I9),Raw_Data_Assets!I8)</f>
        <v>241.0972575316168</v>
      </c>
    </row>
    <row r="9" spans="1:9" x14ac:dyDescent="0.35">
      <c r="A9" s="7">
        <v>45665</v>
      </c>
      <c r="B9" s="11">
        <f>IF(Raw_Data_Assets!B9=0,AVERAGE(Raw_Data_Assets!B8:B10),Raw_Data_Assets!B9)</f>
        <v>104.8738901386709</v>
      </c>
      <c r="C9" s="11">
        <f>IF(Raw_Data_Assets!C9=0,AVERAGE(Raw_Data_Assets!C8:C10),Raw_Data_Assets!C9)</f>
        <v>435.69569191059702</v>
      </c>
      <c r="D9" s="11">
        <f>IF(Raw_Data_Assets!D9=0,AVERAGE(Raw_Data_Assets!D8:D10),Raw_Data_Assets!D9)</f>
        <v>710.48157094424903</v>
      </c>
      <c r="E9" s="11">
        <f>IF(Raw_Data_Assets!E9=0,AVERAGE(Raw_Data_Assets!E8:E10),Raw_Data_Assets!E9)</f>
        <v>463.33823099002137</v>
      </c>
      <c r="F9" s="11">
        <f>IF(Raw_Data_Assets!F9=0,AVERAGE(Raw_Data_Assets!F8:F10),Raw_Data_Assets!F9)</f>
        <v>527.03121103652518</v>
      </c>
      <c r="G9" s="11">
        <f>IF(Raw_Data_Assets!G9=0,AVERAGE(Raw_Data_Assets!G8:G10),Raw_Data_Assets!G9)</f>
        <v>538.80200841837234</v>
      </c>
      <c r="H9" s="11">
        <f>IF(Raw_Data_Assets!H9=0,AVERAGE(Raw_Data_Assets!H8:H10),Raw_Data_Assets!H9)</f>
        <v>565.0690095635706</v>
      </c>
      <c r="I9" s="11">
        <f>IF(Raw_Data_Assets!I9=0,AVERAGE(Raw_Data_Assets!I8:I10),Raw_Data_Assets!I9)</f>
        <v>241.11352941446521</v>
      </c>
    </row>
    <row r="10" spans="1:9" x14ac:dyDescent="0.35">
      <c r="A10" s="6">
        <v>45666</v>
      </c>
      <c r="B10" s="11">
        <f>IF(Raw_Data_Assets!B10=0,AVERAGE(Raw_Data_Assets!B9:B11),Raw_Data_Assets!B10)</f>
        <v>104.80371355128349</v>
      </c>
      <c r="C10" s="11">
        <f>IF(Raw_Data_Assets!C10=0,AVERAGE(Raw_Data_Assets!C9:C11),Raw_Data_Assets!C10)</f>
        <v>446.50534336091857</v>
      </c>
      <c r="D10" s="11">
        <f>IF(Raw_Data_Assets!D10=0,AVERAGE(Raw_Data_Assets!D9:D11),Raw_Data_Assets!D10)</f>
        <v>711.16970679912129</v>
      </c>
      <c r="E10" s="11">
        <f>IF(Raw_Data_Assets!E10=0,AVERAGE(Raw_Data_Assets!E9:E11),Raw_Data_Assets!E10)</f>
        <v>308.59526632069424</v>
      </c>
      <c r="F10" s="11">
        <f>IF(Raw_Data_Assets!F10=0,AVERAGE(Raw_Data_Assets!F9:F11),Raw_Data_Assets!F10)</f>
        <v>526.21598533210567</v>
      </c>
      <c r="G10" s="11">
        <f>IF(Raw_Data_Assets!G10=0,AVERAGE(Raw_Data_Assets!G9:G11),Raw_Data_Assets!G10)</f>
        <v>538.37756881503549</v>
      </c>
      <c r="H10" s="11">
        <f>IF(Raw_Data_Assets!H10=0,AVERAGE(Raw_Data_Assets!H9:H11),Raw_Data_Assets!H10)</f>
        <v>569.40738081350594</v>
      </c>
      <c r="I10" s="11">
        <f>IF(Raw_Data_Assets!I10=0,AVERAGE(Raw_Data_Assets!I9:I11),Raw_Data_Assets!I10)</f>
        <v>241.1030920501023</v>
      </c>
    </row>
    <row r="11" spans="1:9" x14ac:dyDescent="0.35">
      <c r="A11" s="7">
        <v>45667</v>
      </c>
      <c r="B11" s="11">
        <f>IF(Raw_Data_Assets!B11=0,AVERAGE(Raw_Data_Assets!B10:B12),Raw_Data_Assets!B11)</f>
        <v>102.79002764467801</v>
      </c>
      <c r="C11" s="11">
        <f>IF(Raw_Data_Assets!C11=0,AVERAGE(Raw_Data_Assets!C10:C12),Raw_Data_Assets!C11)</f>
        <v>441.85230207459881</v>
      </c>
      <c r="D11" s="11">
        <f>IF(Raw_Data_Assets!D11=0,AVERAGE(Raw_Data_Assets!D10:D12),Raw_Data_Assets!D11)</f>
        <v>703.51320857592327</v>
      </c>
      <c r="E11" s="11">
        <f>IF(Raw_Data_Assets!E11=0,AVERAGE(Raw_Data_Assets!E10:E12),Raw_Data_Assets!E11)</f>
        <v>462.44756797206139</v>
      </c>
      <c r="F11" s="11">
        <f>IF(Raw_Data_Assets!F11=0,AVERAGE(Raw_Data_Assets!F10:F12),Raw_Data_Assets!F11)</f>
        <v>521.00318935586517</v>
      </c>
      <c r="G11" s="11">
        <f>IF(Raw_Data_Assets!G11=0,AVERAGE(Raw_Data_Assets!G10:G12),Raw_Data_Assets!G11)</f>
        <v>534.78851201281088</v>
      </c>
      <c r="H11" s="11">
        <f>IF(Raw_Data_Assets!H11=0,AVERAGE(Raw_Data_Assets!H10:H12),Raw_Data_Assets!H11)</f>
        <v>563.31949430431484</v>
      </c>
      <c r="I11" s="11">
        <f>IF(Raw_Data_Assets!I11=0,AVERAGE(Raw_Data_Assets!I10:I12),Raw_Data_Assets!I11)</f>
        <v>241.12392141740659</v>
      </c>
    </row>
    <row r="12" spans="1:9" x14ac:dyDescent="0.35">
      <c r="A12" s="6">
        <v>45668</v>
      </c>
      <c r="B12" s="11">
        <f>IF(Raw_Data_Assets!B12=0,AVERAGE(Raw_Data_Assets!B11:B13),Raw_Data_Assets!B12)</f>
        <v>103.2318262656126</v>
      </c>
      <c r="C12" s="11">
        <f>IF(Raw_Data_Assets!C12=0,AVERAGE(Raw_Data_Assets!C11:C13),Raw_Data_Assets!C12)</f>
        <v>436.64936709605269</v>
      </c>
      <c r="D12" s="11">
        <f>IF(Raw_Data_Assets!D12=0,AVERAGE(Raw_Data_Assets!D11:D13),Raw_Data_Assets!D12)</f>
        <v>699.60544026896446</v>
      </c>
      <c r="E12" s="11">
        <f>IF(Raw_Data_Assets!E12=0,AVERAGE(Raw_Data_Assets!E11:E13),Raw_Data_Assets!E12)</f>
        <v>464.66966164508182</v>
      </c>
      <c r="F12" s="11">
        <f>IF(Raw_Data_Assets!F12=0,AVERAGE(Raw_Data_Assets!F11:F13),Raw_Data_Assets!F12)</f>
        <v>522.17179857870917</v>
      </c>
      <c r="G12" s="11">
        <f>IF(Raw_Data_Assets!G12=0,AVERAGE(Raw_Data_Assets!G11:G13),Raw_Data_Assets!G12)</f>
        <v>533.53443910740566</v>
      </c>
      <c r="H12" s="11">
        <f>IF(Raw_Data_Assets!H12=0,AVERAGE(Raw_Data_Assets!H11:H13),Raw_Data_Assets!H12)</f>
        <v>574.42464137432137</v>
      </c>
      <c r="I12" s="11">
        <f>IF(Raw_Data_Assets!I12=0,AVERAGE(Raw_Data_Assets!I11:I13),Raw_Data_Assets!I12)</f>
        <v>241.1251638422525</v>
      </c>
    </row>
    <row r="13" spans="1:9" x14ac:dyDescent="0.35">
      <c r="A13" s="7">
        <v>45992</v>
      </c>
      <c r="B13" s="11">
        <f>IF(Raw_Data_Assets!B13=0,AVERAGE(Raw_Data_Assets!B12:B14),Raw_Data_Assets!B13)</f>
        <v>101.1097220893397</v>
      </c>
      <c r="C13" s="11">
        <f>IF(Raw_Data_Assets!C13=0,AVERAGE(Raw_Data_Assets!C12:C14),Raw_Data_Assets!C13)</f>
        <v>439.40908074776081</v>
      </c>
      <c r="D13" s="11">
        <f>IF(Raw_Data_Assets!D13=0,AVERAGE(Raw_Data_Assets!D12:D14),Raw_Data_Assets!D13)</f>
        <v>695.89978177546629</v>
      </c>
      <c r="E13" s="11">
        <f>IF(Raw_Data_Assets!E13=0,AVERAGE(Raw_Data_Assets!E12:E14),Raw_Data_Assets!E13)</f>
        <v>465.9282421697107</v>
      </c>
      <c r="F13" s="11">
        <f>IF(Raw_Data_Assets!F13=0,AVERAGE(Raw_Data_Assets!F12:F14),Raw_Data_Assets!F13)</f>
        <v>516.93778178820457</v>
      </c>
      <c r="G13" s="11">
        <f>IF(Raw_Data_Assets!G13=0,AVERAGE(Raw_Data_Assets!G12:G14),Raw_Data_Assets!G13)</f>
        <v>530.58391643882123</v>
      </c>
      <c r="H13" s="11">
        <f>IF(Raw_Data_Assets!H13=0,AVERAGE(Raw_Data_Assets!H12:H14),Raw_Data_Assets!H13)</f>
        <v>577.85099718782033</v>
      </c>
      <c r="I13" s="11">
        <f>IF(Raw_Data_Assets!I13=0,AVERAGE(Raw_Data_Assets!I12:I14),Raw_Data_Assets!I13)</f>
        <v>241.1580191554304</v>
      </c>
    </row>
    <row r="14" spans="1:9" x14ac:dyDescent="0.35">
      <c r="A14" s="6">
        <v>45670</v>
      </c>
      <c r="B14" s="11">
        <f>IF(Raw_Data_Assets!B14=0,AVERAGE(Raw_Data_Assets!B13:B15),Raw_Data_Assets!B14)</f>
        <v>101.599974584912</v>
      </c>
      <c r="C14" s="11">
        <f>IF(Raw_Data_Assets!C14=0,AVERAGE(Raw_Data_Assets!C13:C15),Raw_Data_Assets!C14)</f>
        <v>434.8144159896558</v>
      </c>
      <c r="D14" s="11">
        <f>IF(Raw_Data_Assets!D14=0,AVERAGE(Raw_Data_Assets!D13:D15),Raw_Data_Assets!D14)</f>
        <v>708.19896122166051</v>
      </c>
      <c r="E14" s="11">
        <f>IF(Raw_Data_Assets!E14=0,AVERAGE(Raw_Data_Assets!E13:E15),Raw_Data_Assets!E14)</f>
        <v>462.97471663565</v>
      </c>
      <c r="F14" s="11">
        <f>IF(Raw_Data_Assets!F14=0,AVERAGE(Raw_Data_Assets!F13:F15),Raw_Data_Assets!F14)</f>
        <v>523.61044105328176</v>
      </c>
      <c r="G14" s="11">
        <f>IF(Raw_Data_Assets!G14=0,AVERAGE(Raw_Data_Assets!G13:G15),Raw_Data_Assets!G14)</f>
        <v>527.28762804044936</v>
      </c>
      <c r="H14" s="11">
        <f>IF(Raw_Data_Assets!H14=0,AVERAGE(Raw_Data_Assets!H13:H15),Raw_Data_Assets!H14)</f>
        <v>576.23519996472055</v>
      </c>
      <c r="I14" s="11">
        <f>IF(Raw_Data_Assets!I14=0,AVERAGE(Raw_Data_Assets!I13:I15),Raw_Data_Assets!I14)</f>
        <v>241.18699697294451</v>
      </c>
    </row>
    <row r="15" spans="1:9" x14ac:dyDescent="0.35">
      <c r="A15" s="7">
        <v>45671</v>
      </c>
      <c r="B15" s="11">
        <f>IF(Raw_Data_Assets!B15=0,AVERAGE(Raw_Data_Assets!B14:B16),Raw_Data_Assets!B15)</f>
        <v>103.57184197658719</v>
      </c>
      <c r="C15" s="11">
        <f>IF(Raw_Data_Assets!C15=0,AVERAGE(Raw_Data_Assets!C14:C16),Raw_Data_Assets!C15)</f>
        <v>435.32266155978749</v>
      </c>
      <c r="D15" s="11">
        <f>IF(Raw_Data_Assets!D15=0,AVERAGE(Raw_Data_Assets!D14:D16),Raw_Data_Assets!D15)</f>
        <v>719.23000190039431</v>
      </c>
      <c r="E15" s="11">
        <f>IF(Raw_Data_Assets!E15=0,AVERAGE(Raw_Data_Assets!E14:E16),Raw_Data_Assets!E15)</f>
        <v>458.32236215294068</v>
      </c>
      <c r="F15" s="11">
        <f>IF(Raw_Data_Assets!F15=0,AVERAGE(Raw_Data_Assets!F14:F16),Raw_Data_Assets!F15)</f>
        <v>523.18510964440713</v>
      </c>
      <c r="G15" s="11">
        <f>IF(Raw_Data_Assets!G15=0,AVERAGE(Raw_Data_Assets!G14:G16),Raw_Data_Assets!G15)</f>
        <v>521.02309004318613</v>
      </c>
      <c r="H15" s="11">
        <f>IF(Raw_Data_Assets!H15=0,AVERAGE(Raw_Data_Assets!H14:H16),Raw_Data_Assets!H15)</f>
        <v>571.64415271927714</v>
      </c>
      <c r="I15" s="11">
        <f>IF(Raw_Data_Assets!I15=0,AVERAGE(Raw_Data_Assets!I14:I16),Raw_Data_Assets!I15)</f>
        <v>241.18104405388669</v>
      </c>
    </row>
    <row r="16" spans="1:9" x14ac:dyDescent="0.35">
      <c r="A16" s="6">
        <v>45672</v>
      </c>
      <c r="B16" s="11">
        <f>IF(Raw_Data_Assets!B16=0,AVERAGE(Raw_Data_Assets!B15:B17),Raw_Data_Assets!B16)</f>
        <v>102.04369336151871</v>
      </c>
      <c r="C16" s="11">
        <f>IF(Raw_Data_Assets!C16=0,AVERAGE(Raw_Data_Assets!C15:C17),Raw_Data_Assets!C16)</f>
        <v>437.28862529257731</v>
      </c>
      <c r="D16" s="11">
        <f>IF(Raw_Data_Assets!D16=0,AVERAGE(Raw_Data_Assets!D15:D17),Raw_Data_Assets!D16)</f>
        <v>702.48166246647202</v>
      </c>
      <c r="E16" s="11">
        <f>IF(Raw_Data_Assets!E16=0,AVERAGE(Raw_Data_Assets!E15:E17),Raw_Data_Assets!E16)</f>
        <v>462.57183748660441</v>
      </c>
      <c r="F16" s="11">
        <f>IF(Raw_Data_Assets!F16=0,AVERAGE(Raw_Data_Assets!F15:F17),Raw_Data_Assets!F16)</f>
        <v>530.94615045347132</v>
      </c>
      <c r="G16" s="11">
        <f>IF(Raw_Data_Assets!G16=0,AVERAGE(Raw_Data_Assets!G15:G17),Raw_Data_Assets!G16)</f>
        <v>516.67325301320182</v>
      </c>
      <c r="H16" s="11">
        <f>IF(Raw_Data_Assets!H16=0,AVERAGE(Raw_Data_Assets!H15:H17),Raw_Data_Assets!H16)</f>
        <v>551.68119304894299</v>
      </c>
      <c r="I16" s="11">
        <f>IF(Raw_Data_Assets!I16=0,AVERAGE(Raw_Data_Assets!I15:I17),Raw_Data_Assets!I16)</f>
        <v>241.1746202609057</v>
      </c>
    </row>
    <row r="17" spans="1:9" x14ac:dyDescent="0.35">
      <c r="A17" s="7">
        <v>45673</v>
      </c>
      <c r="B17" s="11">
        <f>IF(Raw_Data_Assets!B17=0,AVERAGE(Raw_Data_Assets!B16:B18),Raw_Data_Assets!B17)</f>
        <v>101.2381191669688</v>
      </c>
      <c r="C17" s="11">
        <f>IF(Raw_Data_Assets!C17=0,AVERAGE(Raw_Data_Assets!C16:C18),Raw_Data_Assets!C17)</f>
        <v>437.79528257604358</v>
      </c>
      <c r="D17" s="11">
        <f>IF(Raw_Data_Assets!D17=0,AVERAGE(Raw_Data_Assets!D16:D18),Raw_Data_Assets!D17)</f>
        <v>708.32233593791045</v>
      </c>
      <c r="E17" s="11">
        <f>IF(Raw_Data_Assets!E17=0,AVERAGE(Raw_Data_Assets!E16:E18),Raw_Data_Assets!E17)</f>
        <v>466.69359034497643</v>
      </c>
      <c r="F17" s="11">
        <f>IF(Raw_Data_Assets!F17=0,AVERAGE(Raw_Data_Assets!F16:F18),Raw_Data_Assets!F17)</f>
        <v>533.08052691141575</v>
      </c>
      <c r="G17" s="11">
        <f>IF(Raw_Data_Assets!G17=0,AVERAGE(Raw_Data_Assets!G16:G18),Raw_Data_Assets!G17)</f>
        <v>519.66070355967088</v>
      </c>
      <c r="H17" s="11">
        <f>IF(Raw_Data_Assets!H17=0,AVERAGE(Raw_Data_Assets!H16:H18),Raw_Data_Assets!H17)</f>
        <v>557.37045540627241</v>
      </c>
      <c r="I17" s="11">
        <f>IF(Raw_Data_Assets!I17=0,AVERAGE(Raw_Data_Assets!I16:I18),Raw_Data_Assets!I17)</f>
        <v>241.15391222086791</v>
      </c>
    </row>
    <row r="18" spans="1:9" x14ac:dyDescent="0.35">
      <c r="A18" s="6">
        <v>45674</v>
      </c>
      <c r="B18" s="11">
        <f>IF(Raw_Data_Assets!B18=0,AVERAGE(Raw_Data_Assets!B17:B19),Raw_Data_Assets!B18)</f>
        <v>101.25004643662039</v>
      </c>
      <c r="C18" s="11">
        <f>IF(Raw_Data_Assets!C18=0,AVERAGE(Raw_Data_Assets!C17:C19),Raw_Data_Assets!C18)</f>
        <v>441.83308914037917</v>
      </c>
      <c r="D18" s="11">
        <f>IF(Raw_Data_Assets!D18=0,AVERAGE(Raw_Data_Assets!D17:D19),Raw_Data_Assets!D18)</f>
        <v>711.45469882417206</v>
      </c>
      <c r="E18" s="11">
        <f>IF(Raw_Data_Assets!E18=0,AVERAGE(Raw_Data_Assets!E17:E19),Raw_Data_Assets!E18)</f>
        <v>464.90283752389058</v>
      </c>
      <c r="F18" s="11">
        <f>IF(Raw_Data_Assets!F18=0,AVERAGE(Raw_Data_Assets!F17:F19),Raw_Data_Assets!F18)</f>
        <v>537.56236943303622</v>
      </c>
      <c r="G18" s="11">
        <f>IF(Raw_Data_Assets!G18=0,AVERAGE(Raw_Data_Assets!G17:G19),Raw_Data_Assets!G18)</f>
        <v>525.82607718529084</v>
      </c>
      <c r="H18" s="11">
        <f>IF(Raw_Data_Assets!H18=0,AVERAGE(Raw_Data_Assets!H17:H19),Raw_Data_Assets!H18)</f>
        <v>554.2980634812468</v>
      </c>
      <c r="I18" s="11">
        <f>IF(Raw_Data_Assets!I18=0,AVERAGE(Raw_Data_Assets!I17:I19),Raw_Data_Assets!I18)</f>
        <v>241.1562555600388</v>
      </c>
    </row>
    <row r="19" spans="1:9" x14ac:dyDescent="0.35">
      <c r="A19" s="7">
        <v>45675</v>
      </c>
      <c r="B19" s="11">
        <f>IF(Raw_Data_Assets!B19=0,AVERAGE(Raw_Data_Assets!B18:B20),Raw_Data_Assets!B19)</f>
        <v>102.19748478658479</v>
      </c>
      <c r="C19" s="11">
        <f>IF(Raw_Data_Assets!C19=0,AVERAGE(Raw_Data_Assets!C18:C20),Raw_Data_Assets!C19)</f>
        <v>449.22188975080871</v>
      </c>
      <c r="D19" s="11">
        <f>IF(Raw_Data_Assets!D19=0,AVERAGE(Raw_Data_Assets!D18:D20),Raw_Data_Assets!D19)</f>
        <v>700.01669395025056</v>
      </c>
      <c r="E19" s="11">
        <f>IF(Raw_Data_Assets!E19=0,AVERAGE(Raw_Data_Assets!E18:E20),Raw_Data_Assets!E19)</f>
        <v>464.73938208576988</v>
      </c>
      <c r="F19" s="11">
        <f>IF(Raw_Data_Assets!F19=0,AVERAGE(Raw_Data_Assets!F18:F20),Raw_Data_Assets!F19)</f>
        <v>539.7643287336756</v>
      </c>
      <c r="G19" s="11">
        <f>IF(Raw_Data_Assets!G19=0,AVERAGE(Raw_Data_Assets!G18:G20),Raw_Data_Assets!G19)</f>
        <v>530.05710925892186</v>
      </c>
      <c r="H19" s="11">
        <f>IF(Raw_Data_Assets!H19=0,AVERAGE(Raw_Data_Assets!H18:H20),Raw_Data_Assets!H19)</f>
        <v>555.5187449331022</v>
      </c>
      <c r="I19" s="11">
        <f>IF(Raw_Data_Assets!I19=0,AVERAGE(Raw_Data_Assets!I18:I20),Raw_Data_Assets!I19)</f>
        <v>241.18821520499179</v>
      </c>
    </row>
    <row r="20" spans="1:9" x14ac:dyDescent="0.35">
      <c r="A20" s="6">
        <v>45676</v>
      </c>
      <c r="B20" s="11">
        <f>IF(Raw_Data_Assets!B20=0,AVERAGE(Raw_Data_Assets!B19:B21),Raw_Data_Assets!B20)</f>
        <v>103.75165483128249</v>
      </c>
      <c r="C20" s="11">
        <f>IF(Raw_Data_Assets!C20=0,AVERAGE(Raw_Data_Assets!C19:C21),Raw_Data_Assets!C20)</f>
        <v>442.8907483652647</v>
      </c>
      <c r="D20" s="11">
        <f>IF(Raw_Data_Assets!D20=0,AVERAGE(Raw_Data_Assets!D19:D21),Raw_Data_Assets!D20)</f>
        <v>699.7678779640728</v>
      </c>
      <c r="E20" s="11">
        <f>IF(Raw_Data_Assets!E20=0,AVERAGE(Raw_Data_Assets!E19:E21),Raw_Data_Assets!E20)</f>
        <v>477.51441035213918</v>
      </c>
      <c r="F20" s="11">
        <f>IF(Raw_Data_Assets!F20=0,AVERAGE(Raw_Data_Assets!F19:F21),Raw_Data_Assets!F20)</f>
        <v>541.04662076945056</v>
      </c>
      <c r="G20" s="11">
        <f>IF(Raw_Data_Assets!G20=0,AVERAGE(Raw_Data_Assets!G19:G21),Raw_Data_Assets!G20)</f>
        <v>527.64661047599509</v>
      </c>
      <c r="H20" s="11">
        <f>IF(Raw_Data_Assets!H20=0,AVERAGE(Raw_Data_Assets!H19:H21),Raw_Data_Assets!H20)</f>
        <v>558.03726661062592</v>
      </c>
      <c r="I20" s="11">
        <f>IF(Raw_Data_Assets!I20=0,AVERAGE(Raw_Data_Assets!I19:I21),Raw_Data_Assets!I20)</f>
        <v>241.19621495623571</v>
      </c>
    </row>
    <row r="21" spans="1:9" x14ac:dyDescent="0.35">
      <c r="A21" s="7">
        <v>45677</v>
      </c>
      <c r="B21" s="11">
        <f>IF(Raw_Data_Assets!B21=0,AVERAGE(Raw_Data_Assets!B20:B22),Raw_Data_Assets!B21)</f>
        <v>102.87009307630549</v>
      </c>
      <c r="C21" s="11">
        <f>IF(Raw_Data_Assets!C21=0,AVERAGE(Raw_Data_Assets!C20:C22),Raw_Data_Assets!C21)</f>
        <v>447.49722651984911</v>
      </c>
      <c r="D21" s="11">
        <f>IF(Raw_Data_Assets!D21=0,AVERAGE(Raw_Data_Assets!D20:D22),Raw_Data_Assets!D21)</f>
        <v>704.37480503112147</v>
      </c>
      <c r="E21" s="11">
        <f>IF(Raw_Data_Assets!E21=0,AVERAGE(Raw_Data_Assets!E20:E22),Raw_Data_Assets!E21)</f>
        <v>476.17916007043891</v>
      </c>
      <c r="F21" s="11">
        <f>IF(Raw_Data_Assets!F21=0,AVERAGE(Raw_Data_Assets!F20:F22),Raw_Data_Assets!F21)</f>
        <v>543.88518857707811</v>
      </c>
      <c r="G21" s="11">
        <f>IF(Raw_Data_Assets!G21=0,AVERAGE(Raw_Data_Assets!G20:G22),Raw_Data_Assets!G21)</f>
        <v>528.24834887177667</v>
      </c>
      <c r="H21" s="11">
        <f>IF(Raw_Data_Assets!H21=0,AVERAGE(Raw_Data_Assets!H20:H22),Raw_Data_Assets!H21)</f>
        <v>558.06211857715186</v>
      </c>
      <c r="I21" s="11">
        <f>IF(Raw_Data_Assets!I21=0,AVERAGE(Raw_Data_Assets!I20:I22),Raw_Data_Assets!I21)</f>
        <v>241.21134336146841</v>
      </c>
    </row>
    <row r="22" spans="1:9" x14ac:dyDescent="0.35">
      <c r="A22" s="6">
        <v>45678</v>
      </c>
      <c r="B22" s="11">
        <f>IF(Raw_Data_Assets!B22=0,AVERAGE(Raw_Data_Assets!B21:B23),Raw_Data_Assets!B22)</f>
        <v>103.556496496397</v>
      </c>
      <c r="C22" s="11">
        <f>IF(Raw_Data_Assets!C22=0,AVERAGE(Raw_Data_Assets!C21:C23),Raw_Data_Assets!C22)</f>
        <v>446.92577140395139</v>
      </c>
      <c r="D22" s="11">
        <f>IF(Raw_Data_Assets!D22=0,AVERAGE(Raw_Data_Assets!D21:D23),Raw_Data_Assets!D22)</f>
        <v>712.56654761128084</v>
      </c>
      <c r="E22" s="11">
        <f>IF(Raw_Data_Assets!E22=0,AVERAGE(Raw_Data_Assets!E21:E23),Raw_Data_Assets!E22)</f>
        <v>470.83755222943603</v>
      </c>
      <c r="F22" s="11">
        <f>IF(Raw_Data_Assets!F22=0,AVERAGE(Raw_Data_Assets!F21:F23),Raw_Data_Assets!F22)</f>
        <v>542.56961970150587</v>
      </c>
      <c r="G22" s="11">
        <f>IF(Raw_Data_Assets!G22=0,AVERAGE(Raw_Data_Assets!G21:G23),Raw_Data_Assets!G22)</f>
        <v>535.99607847583047</v>
      </c>
      <c r="H22" s="11">
        <f>IF(Raw_Data_Assets!H22=0,AVERAGE(Raw_Data_Assets!H21:H23),Raw_Data_Assets!H22)</f>
        <v>551.37348886135737</v>
      </c>
      <c r="I22" s="11">
        <f>IF(Raw_Data_Assets!I22=0,AVERAGE(Raw_Data_Assets!I21:I23),Raw_Data_Assets!I22)</f>
        <v>241.1764234225833</v>
      </c>
    </row>
    <row r="23" spans="1:9" x14ac:dyDescent="0.35">
      <c r="A23" s="7">
        <v>45679</v>
      </c>
      <c r="B23" s="11">
        <f>IF(Raw_Data_Assets!B23=0,AVERAGE(Raw_Data_Assets!B22:B24),Raw_Data_Assets!B23)</f>
        <v>103.684528635568</v>
      </c>
      <c r="C23" s="11">
        <f>IF(Raw_Data_Assets!C23=0,AVERAGE(Raw_Data_Assets!C22:C24),Raw_Data_Assets!C23)</f>
        <v>454.53462723389049</v>
      </c>
      <c r="D23" s="11">
        <f>IF(Raw_Data_Assets!D23=0,AVERAGE(Raw_Data_Assets!D22:D24),Raw_Data_Assets!D23)</f>
        <v>716.42194805503823</v>
      </c>
      <c r="E23" s="11">
        <f>IF(Raw_Data_Assets!E23=0,AVERAGE(Raw_Data_Assets!E22:E24),Raw_Data_Assets!E23)</f>
        <v>467.39573662076322</v>
      </c>
      <c r="F23" s="11">
        <f>IF(Raw_Data_Assets!F23=0,AVERAGE(Raw_Data_Assets!F22:F24),Raw_Data_Assets!F23)</f>
        <v>530.01347396665824</v>
      </c>
      <c r="G23" s="11">
        <f>IF(Raw_Data_Assets!G23=0,AVERAGE(Raw_Data_Assets!G22:G24),Raw_Data_Assets!G23)</f>
        <v>541.14542961997347</v>
      </c>
      <c r="H23" s="11">
        <f>IF(Raw_Data_Assets!H23=0,AVERAGE(Raw_Data_Assets!H22:H24),Raw_Data_Assets!H23)</f>
        <v>555.89198735526429</v>
      </c>
      <c r="I23" s="11">
        <f>IF(Raw_Data_Assets!I23=0,AVERAGE(Raw_Data_Assets!I22:I24),Raw_Data_Assets!I23)</f>
        <v>241.20717025535851</v>
      </c>
    </row>
    <row r="24" spans="1:9" x14ac:dyDescent="0.35">
      <c r="A24" s="6">
        <v>45680</v>
      </c>
      <c r="B24" s="11">
        <f>IF(Raw_Data_Assets!B24=0,AVERAGE(Raw_Data_Assets!B23:B25),Raw_Data_Assets!B24)</f>
        <v>103.4916655305895</v>
      </c>
      <c r="C24" s="11">
        <f>IF(Raw_Data_Assets!C24=0,AVERAGE(Raw_Data_Assets!C23:C25),Raw_Data_Assets!C24)</f>
        <v>451.48091066444948</v>
      </c>
      <c r="D24" s="11">
        <f>IF(Raw_Data_Assets!D24=0,AVERAGE(Raw_Data_Assets!D23:D25),Raw_Data_Assets!D24)</f>
        <v>716.76050794308003</v>
      </c>
      <c r="E24" s="11">
        <f>IF(Raw_Data_Assets!E24=0,AVERAGE(Raw_Data_Assets!E23:E25),Raw_Data_Assets!E24)</f>
        <v>470.9570627323323</v>
      </c>
      <c r="F24" s="11">
        <f>IF(Raw_Data_Assets!F24=0,AVERAGE(Raw_Data_Assets!F23:F25),Raw_Data_Assets!F24)</f>
        <v>528.83157771028141</v>
      </c>
      <c r="G24" s="11">
        <f>IF(Raw_Data_Assets!G24=0,AVERAGE(Raw_Data_Assets!G23:G25),Raw_Data_Assets!G24)</f>
        <v>544.34552435664045</v>
      </c>
      <c r="H24" s="11">
        <f>IF(Raw_Data_Assets!H24=0,AVERAGE(Raw_Data_Assets!H23:H25),Raw_Data_Assets!H24)</f>
        <v>559.27250621161659</v>
      </c>
      <c r="I24" s="11">
        <f>IF(Raw_Data_Assets!I24=0,AVERAGE(Raw_Data_Assets!I23:I25),Raw_Data_Assets!I24)</f>
        <v>241.14694955542501</v>
      </c>
    </row>
    <row r="25" spans="1:9" x14ac:dyDescent="0.35">
      <c r="A25" s="7">
        <v>45681</v>
      </c>
      <c r="B25" s="11">
        <f>IF(Raw_Data_Assets!B25=0,AVERAGE(Raw_Data_Assets!B24:B26),Raw_Data_Assets!B25)</f>
        <v>103.3695342516109</v>
      </c>
      <c r="C25" s="11">
        <f>IF(Raw_Data_Assets!C25=0,AVERAGE(Raw_Data_Assets!C24:C26),Raw_Data_Assets!C25)</f>
        <v>455.48649580753408</v>
      </c>
      <c r="D25" s="11">
        <f>IF(Raw_Data_Assets!D25=0,AVERAGE(Raw_Data_Assets!D24:D26),Raw_Data_Assets!D25)</f>
        <v>715.71480124868776</v>
      </c>
      <c r="E25" s="11">
        <f>IF(Raw_Data_Assets!E25=0,AVERAGE(Raw_Data_Assets!E24:E26),Raw_Data_Assets!E25)</f>
        <v>469.23192696307098</v>
      </c>
      <c r="F25" s="11">
        <f>IF(Raw_Data_Assets!F25=0,AVERAGE(Raw_Data_Assets!F24:F26),Raw_Data_Assets!F25)</f>
        <v>523.97384846581019</v>
      </c>
      <c r="G25" s="11">
        <f>IF(Raw_Data_Assets!G25=0,AVERAGE(Raw_Data_Assets!G24:G26),Raw_Data_Assets!G25)</f>
        <v>546.01127153539744</v>
      </c>
      <c r="H25" s="11">
        <f>IF(Raw_Data_Assets!H25=0,AVERAGE(Raw_Data_Assets!H24:H26),Raw_Data_Assets!H25)</f>
        <v>552.68497568565681</v>
      </c>
      <c r="I25" s="11">
        <f>IF(Raw_Data_Assets!I25=0,AVERAGE(Raw_Data_Assets!I24:I26),Raw_Data_Assets!I25)</f>
        <v>241.21659659211909</v>
      </c>
    </row>
    <row r="26" spans="1:9" x14ac:dyDescent="0.35">
      <c r="A26" s="6">
        <v>45682</v>
      </c>
      <c r="B26" s="11">
        <f>IF(Raw_Data_Assets!B26=0,AVERAGE(Raw_Data_Assets!B25:B27),Raw_Data_Assets!B26)</f>
        <v>105.94576994276581</v>
      </c>
      <c r="C26" s="11">
        <f>IF(Raw_Data_Assets!C26=0,AVERAGE(Raw_Data_Assets!C25:C27),Raw_Data_Assets!C26)</f>
        <v>457.18045062096991</v>
      </c>
      <c r="D26" s="11">
        <f>IF(Raw_Data_Assets!D26=0,AVERAGE(Raw_Data_Assets!D25:D27),Raw_Data_Assets!D26)</f>
        <v>721.15567115309102</v>
      </c>
      <c r="E26" s="11">
        <f>IF(Raw_Data_Assets!E26=0,AVERAGE(Raw_Data_Assets!E25:E27),Raw_Data_Assets!E26)</f>
        <v>467.41158424178963</v>
      </c>
      <c r="F26" s="11">
        <f>IF(Raw_Data_Assets!F26=0,AVERAGE(Raw_Data_Assets!F25:F27),Raw_Data_Assets!F26)</f>
        <v>517.39049910166909</v>
      </c>
      <c r="G26" s="11">
        <f>IF(Raw_Data_Assets!G26=0,AVERAGE(Raw_Data_Assets!G25:G27),Raw_Data_Assets!G26)</f>
        <v>362.5095906227848</v>
      </c>
      <c r="H26" s="11">
        <f>IF(Raw_Data_Assets!H26=0,AVERAGE(Raw_Data_Assets!H25:H27),Raw_Data_Assets!H26)</f>
        <v>554.20328076878536</v>
      </c>
      <c r="I26" s="11">
        <f>IF(Raw_Data_Assets!I26=0,AVERAGE(Raw_Data_Assets!I25:I27),Raw_Data_Assets!I26)</f>
        <v>241.19964307768339</v>
      </c>
    </row>
    <row r="27" spans="1:9" x14ac:dyDescent="0.35">
      <c r="A27" s="7">
        <v>45683</v>
      </c>
      <c r="B27" s="11">
        <f>IF(Raw_Data_Assets!B27=0,AVERAGE(Raw_Data_Assets!B26:B28),Raw_Data_Assets!B27)</f>
        <v>106.4227109622005</v>
      </c>
      <c r="C27" s="11">
        <f>IF(Raw_Data_Assets!C27=0,AVERAGE(Raw_Data_Assets!C26:C28),Raw_Data_Assets!C27)</f>
        <v>448.66340825558092</v>
      </c>
      <c r="D27" s="11">
        <f>IF(Raw_Data_Assets!D27=0,AVERAGE(Raw_Data_Assets!D26:D28),Raw_Data_Assets!D27)</f>
        <v>713.4380977171038</v>
      </c>
      <c r="E27" s="11">
        <f>IF(Raw_Data_Assets!E27=0,AVERAGE(Raw_Data_Assets!E26:E28),Raw_Data_Assets!E27)</f>
        <v>475.20206195687439</v>
      </c>
      <c r="F27" s="11">
        <f>IF(Raw_Data_Assets!F27=0,AVERAGE(Raw_Data_Assets!F26:F28),Raw_Data_Assets!F27)</f>
        <v>525.87069598419009</v>
      </c>
      <c r="G27" s="11">
        <f>IF(Raw_Data_Assets!G27=0,AVERAGE(Raw_Data_Assets!G26:G28),Raw_Data_Assets!G27)</f>
        <v>541.51750033295707</v>
      </c>
      <c r="H27" s="11">
        <f>IF(Raw_Data_Assets!H27=0,AVERAGE(Raw_Data_Assets!H26:H28),Raw_Data_Assets!H27)</f>
        <v>553.7865295609887</v>
      </c>
      <c r="I27" s="11">
        <f>IF(Raw_Data_Assets!I27=0,AVERAGE(Raw_Data_Assets!I26:I28),Raw_Data_Assets!I27)</f>
        <v>241.17692493055111</v>
      </c>
    </row>
    <row r="28" spans="1:9" x14ac:dyDescent="0.35">
      <c r="A28" s="6">
        <v>45684</v>
      </c>
      <c r="B28" s="11">
        <f>IF(Raw_Data_Assets!B28=0,AVERAGE(Raw_Data_Assets!B27:B29),Raw_Data_Assets!B28)</f>
        <v>106.0006634827988</v>
      </c>
      <c r="C28" s="11">
        <f>IF(Raw_Data_Assets!C28=0,AVERAGE(Raw_Data_Assets!C27:C29),Raw_Data_Assets!C28)</f>
        <v>448.73912593028058</v>
      </c>
      <c r="D28" s="11">
        <f>IF(Raw_Data_Assets!D28=0,AVERAGE(Raw_Data_Assets!D27:D29),Raw_Data_Assets!D28)</f>
        <v>720.86875758031726</v>
      </c>
      <c r="E28" s="11">
        <f>IF(Raw_Data_Assets!E28=0,AVERAGE(Raw_Data_Assets!E27:E29),Raw_Data_Assets!E28)</f>
        <v>471.31191844493458</v>
      </c>
      <c r="F28" s="11">
        <f>IF(Raw_Data_Assets!F28=0,AVERAGE(Raw_Data_Assets!F27:F29),Raw_Data_Assets!F28)</f>
        <v>527.17041351324553</v>
      </c>
      <c r="G28" s="11">
        <f>IF(Raw_Data_Assets!G28=0,AVERAGE(Raw_Data_Assets!G27:G29),Raw_Data_Assets!G28)</f>
        <v>539.29873596788229</v>
      </c>
      <c r="H28" s="11">
        <f>IF(Raw_Data_Assets!H28=0,AVERAGE(Raw_Data_Assets!H27:H29),Raw_Data_Assets!H28)</f>
        <v>555.24922830088292</v>
      </c>
      <c r="I28" s="11">
        <f>IF(Raw_Data_Assets!I28=0,AVERAGE(Raw_Data_Assets!I27:I29),Raw_Data_Assets!I28)</f>
        <v>241.18200623156099</v>
      </c>
    </row>
    <row r="29" spans="1:9" x14ac:dyDescent="0.35">
      <c r="A29" s="7">
        <v>45685</v>
      </c>
      <c r="B29" s="11">
        <f>IF(Raw_Data_Assets!B29=0,AVERAGE(Raw_Data_Assets!B28:B30),Raw_Data_Assets!B29)</f>
        <v>106.9713828643843</v>
      </c>
      <c r="C29" s="11">
        <f>IF(Raw_Data_Assets!C29=0,AVERAGE(Raw_Data_Assets!C28:C30),Raw_Data_Assets!C29)</f>
        <v>448.625641519265</v>
      </c>
      <c r="D29" s="11">
        <f>IF(Raw_Data_Assets!D29=0,AVERAGE(Raw_Data_Assets!D28:D30),Raw_Data_Assets!D29)</f>
        <v>712.76636405588715</v>
      </c>
      <c r="E29" s="11">
        <f>IF(Raw_Data_Assets!E29=0,AVERAGE(Raw_Data_Assets!E28:E30),Raw_Data_Assets!E29)</f>
        <v>474.61893223309369</v>
      </c>
      <c r="F29" s="11">
        <f>IF(Raw_Data_Assets!F29=0,AVERAGE(Raw_Data_Assets!F28:F30),Raw_Data_Assets!F29)</f>
        <v>535.30672527082288</v>
      </c>
      <c r="G29" s="11">
        <f>IF(Raw_Data_Assets!G29=0,AVERAGE(Raw_Data_Assets!G28:G30),Raw_Data_Assets!G29)</f>
        <v>542.7194369902187</v>
      </c>
      <c r="H29" s="11">
        <f>IF(Raw_Data_Assets!H29=0,AVERAGE(Raw_Data_Assets!H28:H30),Raw_Data_Assets!H29)</f>
        <v>557.65645484591778</v>
      </c>
      <c r="I29" s="11">
        <f>IF(Raw_Data_Assets!I29=0,AVERAGE(Raw_Data_Assets!I28:I30),Raw_Data_Assets!I29)</f>
        <v>241.18017978359981</v>
      </c>
    </row>
    <row r="30" spans="1:9" x14ac:dyDescent="0.35">
      <c r="A30" s="6">
        <v>45686</v>
      </c>
      <c r="B30" s="11">
        <f>IF(Raw_Data_Assets!B30=0,AVERAGE(Raw_Data_Assets!B29:B31),Raw_Data_Assets!B30)</f>
        <v>108.3987698782865</v>
      </c>
      <c r="C30" s="11">
        <f>IF(Raw_Data_Assets!C30=0,AVERAGE(Raw_Data_Assets!C29:C31),Raw_Data_Assets!C30)</f>
        <v>457.10947896703448</v>
      </c>
      <c r="D30" s="11">
        <f>IF(Raw_Data_Assets!D30=0,AVERAGE(Raw_Data_Assets!D29:D31),Raw_Data_Assets!D30)</f>
        <v>716.62272986928951</v>
      </c>
      <c r="E30" s="11">
        <f>IF(Raw_Data_Assets!E30=0,AVERAGE(Raw_Data_Assets!E29:E31),Raw_Data_Assets!E30)</f>
        <v>475.38727658506781</v>
      </c>
      <c r="F30" s="11">
        <f>IF(Raw_Data_Assets!F30=0,AVERAGE(Raw_Data_Assets!F29:F31),Raw_Data_Assets!F30)</f>
        <v>536.63511087223901</v>
      </c>
      <c r="G30" s="11">
        <f>IF(Raw_Data_Assets!G30=0,AVERAGE(Raw_Data_Assets!G29:G31),Raw_Data_Assets!G30)</f>
        <v>533.85078121293327</v>
      </c>
      <c r="H30" s="11">
        <f>IF(Raw_Data_Assets!H30=0,AVERAGE(Raw_Data_Assets!H29:H31),Raw_Data_Assets!H30)</f>
        <v>551.246887273948</v>
      </c>
      <c r="I30" s="11">
        <f>IF(Raw_Data_Assets!I30=0,AVERAGE(Raw_Data_Assets!I29:I31),Raw_Data_Assets!I30)</f>
        <v>241.20400103617419</v>
      </c>
    </row>
    <row r="31" spans="1:9" x14ac:dyDescent="0.35">
      <c r="A31" s="7">
        <v>45687</v>
      </c>
      <c r="B31" s="11">
        <f>IF(Raw_Data_Assets!B31=0,AVERAGE(Raw_Data_Assets!B30:B32),Raw_Data_Assets!B31)</f>
        <v>107.6532450243468</v>
      </c>
      <c r="C31" s="11">
        <f>IF(Raw_Data_Assets!C31=0,AVERAGE(Raw_Data_Assets!C30:C32),Raw_Data_Assets!C31)</f>
        <v>462.80659003898421</v>
      </c>
      <c r="D31" s="11">
        <f>IF(Raw_Data_Assets!D31=0,AVERAGE(Raw_Data_Assets!D30:D32),Raw_Data_Assets!D31)</f>
        <v>716.02462427571345</v>
      </c>
      <c r="E31" s="11">
        <f>IF(Raw_Data_Assets!E31=0,AVERAGE(Raw_Data_Assets!E30:E32),Raw_Data_Assets!E31)</f>
        <v>469.61140668156622</v>
      </c>
      <c r="F31" s="11">
        <f>IF(Raw_Data_Assets!F31=0,AVERAGE(Raw_Data_Assets!F30:F32),Raw_Data_Assets!F31)</f>
        <v>530.64156512012994</v>
      </c>
      <c r="G31" s="11">
        <f>IF(Raw_Data_Assets!G31=0,AVERAGE(Raw_Data_Assets!G30:G32),Raw_Data_Assets!G31)</f>
        <v>533.72837618505594</v>
      </c>
      <c r="H31" s="11">
        <f>IF(Raw_Data_Assets!H31=0,AVERAGE(Raw_Data_Assets!H30:H32),Raw_Data_Assets!H31)</f>
        <v>554.41061374528124</v>
      </c>
      <c r="I31" s="11">
        <f>IF(Raw_Data_Assets!I31=0,AVERAGE(Raw_Data_Assets!I30:I32),Raw_Data_Assets!I31)</f>
        <v>241.24467967113159</v>
      </c>
    </row>
    <row r="32" spans="1:9" x14ac:dyDescent="0.35">
      <c r="A32" s="6">
        <v>45688</v>
      </c>
      <c r="B32" s="11">
        <f>IF(Raw_Data_Assets!B32=0,AVERAGE(Raw_Data_Assets!B31:B33),Raw_Data_Assets!B32)</f>
        <v>108.5032371076603</v>
      </c>
      <c r="C32" s="11">
        <f>IF(Raw_Data_Assets!C32=0,AVERAGE(Raw_Data_Assets!C31:C33),Raw_Data_Assets!C32)</f>
        <v>463.49649060056072</v>
      </c>
      <c r="D32" s="11">
        <f>IF(Raw_Data_Assets!D32=0,AVERAGE(Raw_Data_Assets!D31:D33),Raw_Data_Assets!D32)</f>
        <v>723.90644513050461</v>
      </c>
      <c r="E32" s="11">
        <f>IF(Raw_Data_Assets!E32=0,AVERAGE(Raw_Data_Assets!E31:E33),Raw_Data_Assets!E32)</f>
        <v>473.34721018752379</v>
      </c>
      <c r="F32" s="11">
        <f>IF(Raw_Data_Assets!F32=0,AVERAGE(Raw_Data_Assets!F31:F33),Raw_Data_Assets!F32)</f>
        <v>525.15199703754422</v>
      </c>
      <c r="G32" s="11">
        <f>IF(Raw_Data_Assets!G32=0,AVERAGE(Raw_Data_Assets!G31:G33),Raw_Data_Assets!G32)</f>
        <v>535.00555376211912</v>
      </c>
      <c r="H32" s="11">
        <f>IF(Raw_Data_Assets!H32=0,AVERAGE(Raw_Data_Assets!H31:H33),Raw_Data_Assets!H32)</f>
        <v>555.11406041858754</v>
      </c>
      <c r="I32" s="11">
        <f>IF(Raw_Data_Assets!I32=0,AVERAGE(Raw_Data_Assets!I31:I33),Raw_Data_Assets!I32)</f>
        <v>241.23291536826261</v>
      </c>
    </row>
    <row r="33" spans="1:9" x14ac:dyDescent="0.35">
      <c r="A33" s="7">
        <v>45659</v>
      </c>
      <c r="B33" s="11">
        <f>IF(Raw_Data_Assets!B33=0,AVERAGE(Raw_Data_Assets!B32:B34),Raw_Data_Assets!B33)</f>
        <v>108.6382182679077</v>
      </c>
      <c r="C33" s="11">
        <f>IF(Raw_Data_Assets!C33=0,AVERAGE(Raw_Data_Assets!C32:C34),Raw_Data_Assets!C33)</f>
        <v>466.39013971540169</v>
      </c>
      <c r="D33" s="11">
        <f>IF(Raw_Data_Assets!D33=0,AVERAGE(Raw_Data_Assets!D32:D34),Raw_Data_Assets!D33)</f>
        <v>718.98239319055108</v>
      </c>
      <c r="E33" s="11">
        <f>IF(Raw_Data_Assets!E33=0,AVERAGE(Raw_Data_Assets!E32:E34),Raw_Data_Assets!E33)</f>
        <v>477.81018979598122</v>
      </c>
      <c r="F33" s="11">
        <f>IF(Raw_Data_Assets!F33=0,AVERAGE(Raw_Data_Assets!F32:F34),Raw_Data_Assets!F33)</f>
        <v>528.81402687910747</v>
      </c>
      <c r="G33" s="11">
        <f>IF(Raw_Data_Assets!G33=0,AVERAGE(Raw_Data_Assets!G32:G34),Raw_Data_Assets!G33)</f>
        <v>529.0507815120493</v>
      </c>
      <c r="H33" s="11">
        <f>IF(Raw_Data_Assets!H33=0,AVERAGE(Raw_Data_Assets!H32:H34),Raw_Data_Assets!H33)</f>
        <v>368.52472642093653</v>
      </c>
      <c r="I33" s="11">
        <f>IF(Raw_Data_Assets!I33=0,AVERAGE(Raw_Data_Assets!I32:I34),Raw_Data_Assets!I33)</f>
        <v>241.2379020412981</v>
      </c>
    </row>
    <row r="34" spans="1:9" x14ac:dyDescent="0.35">
      <c r="A34" s="6">
        <v>45690</v>
      </c>
      <c r="B34" s="11">
        <f>IF(Raw_Data_Assets!B34=0,AVERAGE(Raw_Data_Assets!B33:B35),Raw_Data_Assets!B34)</f>
        <v>108.08427090640031</v>
      </c>
      <c r="C34" s="11">
        <f>IF(Raw_Data_Assets!C34=0,AVERAGE(Raw_Data_Assets!C33:C35),Raw_Data_Assets!C34)</f>
        <v>461.50664999191793</v>
      </c>
      <c r="D34" s="11">
        <f>IF(Raw_Data_Assets!D34=0,AVERAGE(Raw_Data_Assets!D33:D35),Raw_Data_Assets!D34)</f>
        <v>715.54144062620458</v>
      </c>
      <c r="E34" s="11">
        <f>IF(Raw_Data_Assets!E34=0,AVERAGE(Raw_Data_Assets!E33:E35),Raw_Data_Assets!E34)</f>
        <v>479.60980137539087</v>
      </c>
      <c r="F34" s="11">
        <f>IF(Raw_Data_Assets!F34=0,AVERAGE(Raw_Data_Assets!F33:F35),Raw_Data_Assets!F34)</f>
        <v>536.85169444508767</v>
      </c>
      <c r="G34" s="11">
        <f>IF(Raw_Data_Assets!G34=0,AVERAGE(Raw_Data_Assets!G33:G35),Raw_Data_Assets!G34)</f>
        <v>529.14651205192411</v>
      </c>
      <c r="H34" s="11">
        <f>IF(Raw_Data_Assets!H34=0,AVERAGE(Raw_Data_Assets!H33:H35),Raw_Data_Assets!H34)</f>
        <v>550.46011884422217</v>
      </c>
      <c r="I34" s="11">
        <f>IF(Raw_Data_Assets!I34=0,AVERAGE(Raw_Data_Assets!I33:I35),Raw_Data_Assets!I34)</f>
        <v>241.24134164530409</v>
      </c>
    </row>
    <row r="35" spans="1:9" x14ac:dyDescent="0.35">
      <c r="A35" s="7">
        <v>45691</v>
      </c>
      <c r="B35" s="11">
        <f>IF(Raw_Data_Assets!B35=0,AVERAGE(Raw_Data_Assets!B34:B36),Raw_Data_Assets!B35)</f>
        <v>108.5919209119881</v>
      </c>
      <c r="C35" s="11">
        <f>IF(Raw_Data_Assets!C35=0,AVERAGE(Raw_Data_Assets!C34:C36),Raw_Data_Assets!C35)</f>
        <v>457.96512016412998</v>
      </c>
      <c r="D35" s="11">
        <f>IF(Raw_Data_Assets!D35=0,AVERAGE(Raw_Data_Assets!D34:D36),Raw_Data_Assets!D35)</f>
        <v>704.9111670587713</v>
      </c>
      <c r="E35" s="11">
        <f>IF(Raw_Data_Assets!E35=0,AVERAGE(Raw_Data_Assets!E34:E36),Raw_Data_Assets!E35)</f>
        <v>479.23195213825659</v>
      </c>
      <c r="F35" s="11">
        <f>IF(Raw_Data_Assets!F35=0,AVERAGE(Raw_Data_Assets!F34:F36),Raw_Data_Assets!F35)</f>
        <v>533.94578388461775</v>
      </c>
      <c r="G35" s="11">
        <f>IF(Raw_Data_Assets!G35=0,AVERAGE(Raw_Data_Assets!G34:G36),Raw_Data_Assets!G35)</f>
        <v>530.94492220130064</v>
      </c>
      <c r="H35" s="11">
        <f>IF(Raw_Data_Assets!H35=0,AVERAGE(Raw_Data_Assets!H34:H36),Raw_Data_Assets!H35)</f>
        <v>553.83247358258291</v>
      </c>
      <c r="I35" s="11">
        <f>IF(Raw_Data_Assets!I35=0,AVERAGE(Raw_Data_Assets!I34:I36),Raw_Data_Assets!I35)</f>
        <v>241.2314574484468</v>
      </c>
    </row>
    <row r="36" spans="1:9" x14ac:dyDescent="0.35">
      <c r="A36" s="6">
        <v>45692</v>
      </c>
      <c r="B36" s="11">
        <f>IF(Raw_Data_Assets!B36=0,AVERAGE(Raw_Data_Assets!B35:B37),Raw_Data_Assets!B36)</f>
        <v>108.75437721101861</v>
      </c>
      <c r="C36" s="11">
        <f>IF(Raw_Data_Assets!C36=0,AVERAGE(Raw_Data_Assets!C35:C37),Raw_Data_Assets!C36)</f>
        <v>453.13229005131018</v>
      </c>
      <c r="D36" s="11">
        <f>IF(Raw_Data_Assets!D36=0,AVERAGE(Raw_Data_Assets!D35:D37),Raw_Data_Assets!D36)</f>
        <v>710.59551659807869</v>
      </c>
      <c r="E36" s="11">
        <f>IF(Raw_Data_Assets!E36=0,AVERAGE(Raw_Data_Assets!E35:E37),Raw_Data_Assets!E36)</f>
        <v>490.58210711760938</v>
      </c>
      <c r="F36" s="11">
        <f>IF(Raw_Data_Assets!F36=0,AVERAGE(Raw_Data_Assets!F35:F37),Raw_Data_Assets!F36)</f>
        <v>537.62248494383357</v>
      </c>
      <c r="G36" s="11">
        <f>IF(Raw_Data_Assets!G36=0,AVERAGE(Raw_Data_Assets!G35:G37),Raw_Data_Assets!G36)</f>
        <v>534.66001707738246</v>
      </c>
      <c r="H36" s="11">
        <f>IF(Raw_Data_Assets!H36=0,AVERAGE(Raw_Data_Assets!H35:H37),Raw_Data_Assets!H36)</f>
        <v>560.72975875019324</v>
      </c>
      <c r="I36" s="11">
        <f>IF(Raw_Data_Assets!I36=0,AVERAGE(Raw_Data_Assets!I35:I37),Raw_Data_Assets!I36)</f>
        <v>241.2045806362629</v>
      </c>
    </row>
    <row r="37" spans="1:9" x14ac:dyDescent="0.35">
      <c r="A37" s="7">
        <v>45779</v>
      </c>
      <c r="B37" s="11">
        <f>IF(Raw_Data_Assets!B37=0,AVERAGE(Raw_Data_Assets!B36:B38),Raw_Data_Assets!B37)</f>
        <v>109.3757337027732</v>
      </c>
      <c r="C37" s="11">
        <f>IF(Raw_Data_Assets!C37=0,AVERAGE(Raw_Data_Assets!C36:C38),Raw_Data_Assets!C37)</f>
        <v>462.87231824829212</v>
      </c>
      <c r="D37" s="11">
        <f>IF(Raw_Data_Assets!D37=0,AVERAGE(Raw_Data_Assets!D36:D38),Raw_Data_Assets!D37)</f>
        <v>708.52862230991946</v>
      </c>
      <c r="E37" s="11">
        <f>IF(Raw_Data_Assets!E37=0,AVERAGE(Raw_Data_Assets!E36:E38),Raw_Data_Assets!E37)</f>
        <v>493.06867752468952</v>
      </c>
      <c r="F37" s="11">
        <f>IF(Raw_Data_Assets!F37=0,AVERAGE(Raw_Data_Assets!F36:F38),Raw_Data_Assets!F37)</f>
        <v>538.63033904298163</v>
      </c>
      <c r="G37" s="11">
        <f>IF(Raw_Data_Assets!G37=0,AVERAGE(Raw_Data_Assets!G36:G38),Raw_Data_Assets!G37)</f>
        <v>528.57530771832774</v>
      </c>
      <c r="H37" s="11">
        <f>IF(Raw_Data_Assets!H37=0,AVERAGE(Raw_Data_Assets!H36:H38),Raw_Data_Assets!H37)</f>
        <v>565.97797617408833</v>
      </c>
      <c r="I37" s="11">
        <f>IF(Raw_Data_Assets!I37=0,AVERAGE(Raw_Data_Assets!I36:I38),Raw_Data_Assets!I37)</f>
        <v>241.2021965394905</v>
      </c>
    </row>
    <row r="38" spans="1:9" x14ac:dyDescent="0.35">
      <c r="A38" s="6">
        <v>45810</v>
      </c>
      <c r="B38" s="11">
        <f>IF(Raw_Data_Assets!B38=0,AVERAGE(Raw_Data_Assets!B37:B39),Raw_Data_Assets!B38)</f>
        <v>107.8918109582351</v>
      </c>
      <c r="C38" s="11">
        <f>IF(Raw_Data_Assets!C38=0,AVERAGE(Raw_Data_Assets!C37:C39),Raw_Data_Assets!C38)</f>
        <v>464.46588706674879</v>
      </c>
      <c r="D38" s="11">
        <f>IF(Raw_Data_Assets!D38=0,AVERAGE(Raw_Data_Assets!D37:D39),Raw_Data_Assets!D38)</f>
        <v>702.51895538148028</v>
      </c>
      <c r="E38" s="11">
        <f>IF(Raw_Data_Assets!E38=0,AVERAGE(Raw_Data_Assets!E37:E39),Raw_Data_Assets!E38)</f>
        <v>492.35560746530041</v>
      </c>
      <c r="F38" s="11">
        <f>IF(Raw_Data_Assets!F38=0,AVERAGE(Raw_Data_Assets!F37:F39),Raw_Data_Assets!F38)</f>
        <v>543.50039794127679</v>
      </c>
      <c r="G38" s="11">
        <f>IF(Raw_Data_Assets!G38=0,AVERAGE(Raw_Data_Assets!G37:G39),Raw_Data_Assets!G38)</f>
        <v>532.54827389246122</v>
      </c>
      <c r="H38" s="11">
        <f>IF(Raw_Data_Assets!H38=0,AVERAGE(Raw_Data_Assets!H37:H39),Raw_Data_Assets!H38)</f>
        <v>566.47343740289648</v>
      </c>
      <c r="I38" s="11">
        <f>IF(Raw_Data_Assets!I38=0,AVERAGE(Raw_Data_Assets!I37:I39),Raw_Data_Assets!I38)</f>
        <v>241.21586350440921</v>
      </c>
    </row>
    <row r="39" spans="1:9" x14ac:dyDescent="0.35">
      <c r="A39" s="7">
        <v>45695</v>
      </c>
      <c r="B39" s="11">
        <f>IF(Raw_Data_Assets!B39=0,AVERAGE(Raw_Data_Assets!B38:B40),Raw_Data_Assets!B39)</f>
        <v>107.78453828828989</v>
      </c>
      <c r="C39" s="11">
        <f>IF(Raw_Data_Assets!C39=0,AVERAGE(Raw_Data_Assets!C38:C40),Raw_Data_Assets!C39)</f>
        <v>463.85657724054369</v>
      </c>
      <c r="D39" s="11">
        <f>IF(Raw_Data_Assets!D39=0,AVERAGE(Raw_Data_Assets!D38:D40),Raw_Data_Assets!D39)</f>
        <v>691.903214346504</v>
      </c>
      <c r="E39" s="11">
        <f>IF(Raw_Data_Assets!E39=0,AVERAGE(Raw_Data_Assets!E38:E40),Raw_Data_Assets!E39)</f>
        <v>496.08704098584923</v>
      </c>
      <c r="F39" s="11">
        <f>IF(Raw_Data_Assets!F39=0,AVERAGE(Raw_Data_Assets!F38:F40),Raw_Data_Assets!F39)</f>
        <v>541.27927983899258</v>
      </c>
      <c r="G39" s="11">
        <f>IF(Raw_Data_Assets!G39=0,AVERAGE(Raw_Data_Assets!G38:G40),Raw_Data_Assets!G39)</f>
        <v>529.01151771177672</v>
      </c>
      <c r="H39" s="11">
        <f>IF(Raw_Data_Assets!H39=0,AVERAGE(Raw_Data_Assets!H38:H40),Raw_Data_Assets!H39)</f>
        <v>570.21748126725868</v>
      </c>
      <c r="I39" s="11">
        <f>IF(Raw_Data_Assets!I39=0,AVERAGE(Raw_Data_Assets!I38:I40),Raw_Data_Assets!I39)</f>
        <v>241.22230162578271</v>
      </c>
    </row>
    <row r="40" spans="1:9" x14ac:dyDescent="0.35">
      <c r="A40" s="6">
        <v>45696</v>
      </c>
      <c r="B40" s="11">
        <f>IF(Raw_Data_Assets!B40=0,AVERAGE(Raw_Data_Assets!B39:B41),Raw_Data_Assets!B40)</f>
        <v>107.9387833813863</v>
      </c>
      <c r="C40" s="11">
        <f>IF(Raw_Data_Assets!C40=0,AVERAGE(Raw_Data_Assets!C39:C41),Raw_Data_Assets!C40)</f>
        <v>467.71332310145431</v>
      </c>
      <c r="D40" s="11">
        <f>IF(Raw_Data_Assets!D40=0,AVERAGE(Raw_Data_Assets!D39:D41),Raw_Data_Assets!D40)</f>
        <v>698.492195598232</v>
      </c>
      <c r="E40" s="11">
        <f>IF(Raw_Data_Assets!E40=0,AVERAGE(Raw_Data_Assets!E39:E41),Raw_Data_Assets!E40)</f>
        <v>496.8021441760348</v>
      </c>
      <c r="F40" s="11">
        <f>IF(Raw_Data_Assets!F40=0,AVERAGE(Raw_Data_Assets!F39:F41),Raw_Data_Assets!F40)</f>
        <v>541.40080901681722</v>
      </c>
      <c r="G40" s="11">
        <f>IF(Raw_Data_Assets!G40=0,AVERAGE(Raw_Data_Assets!G39:G41),Raw_Data_Assets!G40)</f>
        <v>521.79169566996814</v>
      </c>
      <c r="H40" s="11">
        <f>IF(Raw_Data_Assets!H40=0,AVERAGE(Raw_Data_Assets!H39:H41),Raw_Data_Assets!H40)</f>
        <v>568.50961086402958</v>
      </c>
      <c r="I40" s="11">
        <f>IF(Raw_Data_Assets!I40=0,AVERAGE(Raw_Data_Assets!I39:I41),Raw_Data_Assets!I40)</f>
        <v>160.80313552638407</v>
      </c>
    </row>
    <row r="41" spans="1:9" x14ac:dyDescent="0.35">
      <c r="A41" s="7">
        <v>45697</v>
      </c>
      <c r="B41" s="11">
        <f>IF(Raw_Data_Assets!B41=0,AVERAGE(Raw_Data_Assets!B40:B42),Raw_Data_Assets!B41)</f>
        <v>109.2619957122879</v>
      </c>
      <c r="C41" s="11">
        <f>IF(Raw_Data_Assets!C41=0,AVERAGE(Raw_Data_Assets!C40:C42),Raw_Data_Assets!C41)</f>
        <v>472.70349161514241</v>
      </c>
      <c r="D41" s="11">
        <f>IF(Raw_Data_Assets!D41=0,AVERAGE(Raw_Data_Assets!D40:D42),Raw_Data_Assets!D41)</f>
        <v>689.74028010319535</v>
      </c>
      <c r="E41" s="11">
        <f>IF(Raw_Data_Assets!E41=0,AVERAGE(Raw_Data_Assets!E40:E42),Raw_Data_Assets!E41)</f>
        <v>331.73967082621652</v>
      </c>
      <c r="F41" s="11">
        <f>IF(Raw_Data_Assets!F41=0,AVERAGE(Raw_Data_Assets!F40:F42),Raw_Data_Assets!F41)</f>
        <v>532.45811184237277</v>
      </c>
      <c r="G41" s="11">
        <f>IF(Raw_Data_Assets!G41=0,AVERAGE(Raw_Data_Assets!G40:G42),Raw_Data_Assets!G41)</f>
        <v>524.77002457038168</v>
      </c>
      <c r="H41" s="11">
        <f>IF(Raw_Data_Assets!H41=0,AVERAGE(Raw_Data_Assets!H40:H42),Raw_Data_Assets!H41)</f>
        <v>564.07191753984762</v>
      </c>
      <c r="I41" s="11">
        <f>IF(Raw_Data_Assets!I41=0,AVERAGE(Raw_Data_Assets!I40:I42),Raw_Data_Assets!I41)</f>
        <v>241.1871049533695</v>
      </c>
    </row>
    <row r="42" spans="1:9" x14ac:dyDescent="0.35">
      <c r="A42" s="6">
        <v>45698</v>
      </c>
      <c r="B42" s="11">
        <f>IF(Raw_Data_Assets!B42=0,AVERAGE(Raw_Data_Assets!B41:B43),Raw_Data_Assets!B42)</f>
        <v>107.75021836736821</v>
      </c>
      <c r="C42" s="11">
        <f>IF(Raw_Data_Assets!C42=0,AVERAGE(Raw_Data_Assets!C41:C43),Raw_Data_Assets!C42)</f>
        <v>479.04309868781547</v>
      </c>
      <c r="D42" s="11">
        <f>IF(Raw_Data_Assets!D42=0,AVERAGE(Raw_Data_Assets!D41:D43),Raw_Data_Assets!D42)</f>
        <v>685.16775299921176</v>
      </c>
      <c r="E42" s="11">
        <f>IF(Raw_Data_Assets!E42=0,AVERAGE(Raw_Data_Assets!E41:E43),Raw_Data_Assets!E42)</f>
        <v>498.41686830261477</v>
      </c>
      <c r="F42" s="11">
        <f>IF(Raw_Data_Assets!F42=0,AVERAGE(Raw_Data_Assets!F41:F43),Raw_Data_Assets!F42)</f>
        <v>538.78285095988485</v>
      </c>
      <c r="G42" s="11">
        <f>IF(Raw_Data_Assets!G42=0,AVERAGE(Raw_Data_Assets!G41:G43),Raw_Data_Assets!G42)</f>
        <v>521.77679729605973</v>
      </c>
      <c r="H42" s="11">
        <f>IF(Raw_Data_Assets!H42=0,AVERAGE(Raw_Data_Assets!H41:H43),Raw_Data_Assets!H42)</f>
        <v>564.92662687194286</v>
      </c>
      <c r="I42" s="11">
        <f>IF(Raw_Data_Assets!I42=0,AVERAGE(Raw_Data_Assets!I41:I43),Raw_Data_Assets!I42)</f>
        <v>241.2082833924232</v>
      </c>
    </row>
    <row r="43" spans="1:9" x14ac:dyDescent="0.35">
      <c r="A43" s="7">
        <v>45699</v>
      </c>
      <c r="B43" s="11">
        <f>IF(Raw_Data_Assets!B43=0,AVERAGE(Raw_Data_Assets!B42:B44),Raw_Data_Assets!B43)</f>
        <v>106.4758198727548</v>
      </c>
      <c r="C43" s="11">
        <f>IF(Raw_Data_Assets!C43=0,AVERAGE(Raw_Data_Assets!C42:C44),Raw_Data_Assets!C43)</f>
        <v>478.84145095278808</v>
      </c>
      <c r="D43" s="11">
        <f>IF(Raw_Data_Assets!D43=0,AVERAGE(Raw_Data_Assets!D42:D44),Raw_Data_Assets!D43)</f>
        <v>665.44157806494059</v>
      </c>
      <c r="E43" s="11">
        <f>IF(Raw_Data_Assets!E43=0,AVERAGE(Raw_Data_Assets!E42:E44),Raw_Data_Assets!E43)</f>
        <v>332.54957193002537</v>
      </c>
      <c r="F43" s="11">
        <f>IF(Raw_Data_Assets!F43=0,AVERAGE(Raw_Data_Assets!F42:F44),Raw_Data_Assets!F43)</f>
        <v>537.12001167020935</v>
      </c>
      <c r="G43" s="11">
        <f>IF(Raw_Data_Assets!G43=0,AVERAGE(Raw_Data_Assets!G42:G44),Raw_Data_Assets!G43)</f>
        <v>515.33848556754617</v>
      </c>
      <c r="H43" s="11">
        <f>IF(Raw_Data_Assets!H43=0,AVERAGE(Raw_Data_Assets!H42:H44),Raw_Data_Assets!H43)</f>
        <v>565.55019185806736</v>
      </c>
      <c r="I43" s="11">
        <f>IF(Raw_Data_Assets!I43=0,AVERAGE(Raw_Data_Assets!I42:I44),Raw_Data_Assets!I43)</f>
        <v>241.20779659095169</v>
      </c>
    </row>
    <row r="44" spans="1:9" x14ac:dyDescent="0.35">
      <c r="A44" s="6">
        <v>45700</v>
      </c>
      <c r="B44" s="11">
        <f>IF(Raw_Data_Assets!B44=0,AVERAGE(Raw_Data_Assets!B43:B45),Raw_Data_Assets!B44)</f>
        <v>107.5307178792502</v>
      </c>
      <c r="C44" s="11">
        <f>IF(Raw_Data_Assets!C44=0,AVERAGE(Raw_Data_Assets!C43:C45),Raw_Data_Assets!C44)</f>
        <v>485.35300685559412</v>
      </c>
      <c r="D44" s="11">
        <f>IF(Raw_Data_Assets!D44=0,AVERAGE(Raw_Data_Assets!D43:D45),Raw_Data_Assets!D44)</f>
        <v>666.21144448755933</v>
      </c>
      <c r="E44" s="11">
        <f>IF(Raw_Data_Assets!E44=0,AVERAGE(Raw_Data_Assets!E43:E45),Raw_Data_Assets!E44)</f>
        <v>499.23184748746121</v>
      </c>
      <c r="F44" s="11">
        <f>IF(Raw_Data_Assets!F44=0,AVERAGE(Raw_Data_Assets!F43:F45),Raw_Data_Assets!F44)</f>
        <v>544.63067627842076</v>
      </c>
      <c r="G44" s="11">
        <f>IF(Raw_Data_Assets!G44=0,AVERAGE(Raw_Data_Assets!G43:G45),Raw_Data_Assets!G44)</f>
        <v>518.30715706715011</v>
      </c>
      <c r="H44" s="11">
        <f>IF(Raw_Data_Assets!H44=0,AVERAGE(Raw_Data_Assets!H43:H45),Raw_Data_Assets!H44)</f>
        <v>576.1674720948248</v>
      </c>
      <c r="I44" s="11">
        <f>IF(Raw_Data_Assets!I44=0,AVERAGE(Raw_Data_Assets!I43:I45),Raw_Data_Assets!I44)</f>
        <v>241.22882250604579</v>
      </c>
    </row>
    <row r="45" spans="1:9" x14ac:dyDescent="0.35">
      <c r="A45" s="7">
        <v>45701</v>
      </c>
      <c r="B45" s="11">
        <f>IF(Raw_Data_Assets!B45=0,AVERAGE(Raw_Data_Assets!B44:B46),Raw_Data_Assets!B45)</f>
        <v>107.34761466705589</v>
      </c>
      <c r="C45" s="11">
        <f>IF(Raw_Data_Assets!C45=0,AVERAGE(Raw_Data_Assets!C44:C46),Raw_Data_Assets!C45)</f>
        <v>492.17843356690821</v>
      </c>
      <c r="D45" s="11">
        <f>IF(Raw_Data_Assets!D45=0,AVERAGE(Raw_Data_Assets!D44:D46),Raw_Data_Assets!D45)</f>
        <v>671.16643450602146</v>
      </c>
      <c r="E45" s="11">
        <f>IF(Raw_Data_Assets!E45=0,AVERAGE(Raw_Data_Assets!E44:E46),Raw_Data_Assets!E45)</f>
        <v>498.11954377674272</v>
      </c>
      <c r="F45" s="11">
        <f>IF(Raw_Data_Assets!F45=0,AVERAGE(Raw_Data_Assets!F44:F46),Raw_Data_Assets!F45)</f>
        <v>543.58400188722703</v>
      </c>
      <c r="G45" s="11">
        <f>IF(Raw_Data_Assets!G45=0,AVERAGE(Raw_Data_Assets!G44:G46),Raw_Data_Assets!G45)</f>
        <v>524.23187023755247</v>
      </c>
      <c r="H45" s="11">
        <f>IF(Raw_Data_Assets!H45=0,AVERAGE(Raw_Data_Assets!H44:H46),Raw_Data_Assets!H45)</f>
        <v>571.99412480376304</v>
      </c>
      <c r="I45" s="11">
        <f>IF(Raw_Data_Assets!I45=0,AVERAGE(Raw_Data_Assets!I44:I46),Raw_Data_Assets!I45)</f>
        <v>241.26297061871409</v>
      </c>
    </row>
    <row r="46" spans="1:9" x14ac:dyDescent="0.35">
      <c r="A46" s="6">
        <v>45702</v>
      </c>
      <c r="B46" s="11">
        <f>IF(Raw_Data_Assets!B46=0,AVERAGE(Raw_Data_Assets!B45:B47),Raw_Data_Assets!B46)</f>
        <v>106.1199592133391</v>
      </c>
      <c r="C46" s="11">
        <f>IF(Raw_Data_Assets!C46=0,AVERAGE(Raw_Data_Assets!C45:C47),Raw_Data_Assets!C46)</f>
        <v>491.5254963135211</v>
      </c>
      <c r="D46" s="11">
        <f>IF(Raw_Data_Assets!D46=0,AVERAGE(Raw_Data_Assets!D45:D47),Raw_Data_Assets!D46)</f>
        <v>673.72356568984878</v>
      </c>
      <c r="E46" s="11">
        <f>IF(Raw_Data_Assets!E46=0,AVERAGE(Raw_Data_Assets!E45:E47),Raw_Data_Assets!E46)</f>
        <v>500.91575427746301</v>
      </c>
      <c r="F46" s="11">
        <f>IF(Raw_Data_Assets!F46=0,AVERAGE(Raw_Data_Assets!F45:F47),Raw_Data_Assets!F46)</f>
        <v>365.79859098162598</v>
      </c>
      <c r="G46" s="11">
        <f>IF(Raw_Data_Assets!G46=0,AVERAGE(Raw_Data_Assets!G45:G47),Raw_Data_Assets!G46)</f>
        <v>522.77431351812061</v>
      </c>
      <c r="H46" s="11">
        <f>IF(Raw_Data_Assets!H46=0,AVERAGE(Raw_Data_Assets!H45:H47),Raw_Data_Assets!H46)</f>
        <v>574.31914734735926</v>
      </c>
      <c r="I46" s="11">
        <f>IF(Raw_Data_Assets!I46=0,AVERAGE(Raw_Data_Assets!I45:I47),Raw_Data_Assets!I46)</f>
        <v>241.28295794567521</v>
      </c>
    </row>
    <row r="47" spans="1:9" x14ac:dyDescent="0.35">
      <c r="A47" s="7">
        <v>45703</v>
      </c>
      <c r="B47" s="11">
        <f>IF(Raw_Data_Assets!B47=0,AVERAGE(Raw_Data_Assets!B46:B48),Raw_Data_Assets!B47)</f>
        <v>106.1285810657772</v>
      </c>
      <c r="C47" s="11">
        <f>IF(Raw_Data_Assets!C47=0,AVERAGE(Raw_Data_Assets!C46:C48),Raw_Data_Assets!C47)</f>
        <v>494.34839713542118</v>
      </c>
      <c r="D47" s="11">
        <f>IF(Raw_Data_Assets!D47=0,AVERAGE(Raw_Data_Assets!D46:D48),Raw_Data_Assets!D47)</f>
        <v>679.50401401837644</v>
      </c>
      <c r="E47" s="11">
        <f>IF(Raw_Data_Assets!E47=0,AVERAGE(Raw_Data_Assets!E46:E48),Raw_Data_Assets!E47)</f>
        <v>503.33934202204432</v>
      </c>
      <c r="F47" s="11">
        <f>IF(Raw_Data_Assets!F47=0,AVERAGE(Raw_Data_Assets!F46:F48),Raw_Data_Assets!F47)</f>
        <v>553.81177105765107</v>
      </c>
      <c r="G47" s="11">
        <f>IF(Raw_Data_Assets!G47=0,AVERAGE(Raw_Data_Assets!G46:G48),Raw_Data_Assets!G47)</f>
        <v>521.31796288850944</v>
      </c>
      <c r="H47" s="11">
        <f>IF(Raw_Data_Assets!H47=0,AVERAGE(Raw_Data_Assets!H46:H48),Raw_Data_Assets!H47)</f>
        <v>574.34793474325943</v>
      </c>
      <c r="I47" s="11">
        <f>IF(Raw_Data_Assets!I47=0,AVERAGE(Raw_Data_Assets!I46:I48),Raw_Data_Assets!I47)</f>
        <v>160.84636684647322</v>
      </c>
    </row>
    <row r="48" spans="1:9" x14ac:dyDescent="0.35">
      <c r="A48" s="6">
        <v>45704</v>
      </c>
      <c r="B48" s="11">
        <f>IF(Raw_Data_Assets!B48=0,AVERAGE(Raw_Data_Assets!B47:B49),Raw_Data_Assets!B48)</f>
        <v>105.54199761787901</v>
      </c>
      <c r="C48" s="11">
        <f>IF(Raw_Data_Assets!C48=0,AVERAGE(Raw_Data_Assets!C47:C49),Raw_Data_Assets!C48)</f>
        <v>497.50548987772288</v>
      </c>
      <c r="D48" s="11">
        <f>IF(Raw_Data_Assets!D48=0,AVERAGE(Raw_Data_Assets!D47:D49),Raw_Data_Assets!D48)</f>
        <v>674.80832754539995</v>
      </c>
      <c r="E48" s="11">
        <f>IF(Raw_Data_Assets!E48=0,AVERAGE(Raw_Data_Assets!E47:E49),Raw_Data_Assets!E48)</f>
        <v>500.91329447239963</v>
      </c>
      <c r="F48" s="11">
        <f>IF(Raw_Data_Assets!F48=0,AVERAGE(Raw_Data_Assets!F47:F49),Raw_Data_Assets!F48)</f>
        <v>558.32170014720339</v>
      </c>
      <c r="G48" s="11">
        <f>IF(Raw_Data_Assets!G48=0,AVERAGE(Raw_Data_Assets!G47:G49),Raw_Data_Assets!G48)</f>
        <v>525.66499196557197</v>
      </c>
      <c r="H48" s="11">
        <f>IF(Raw_Data_Assets!H48=0,AVERAGE(Raw_Data_Assets!H47:H49),Raw_Data_Assets!H48)</f>
        <v>580.97434089127796</v>
      </c>
      <c r="I48" s="11">
        <f>IF(Raw_Data_Assets!I48=0,AVERAGE(Raw_Data_Assets!I47:I49),Raw_Data_Assets!I48)</f>
        <v>241.25614259374441</v>
      </c>
    </row>
    <row r="49" spans="1:9" x14ac:dyDescent="0.35">
      <c r="A49" s="7">
        <v>45705</v>
      </c>
      <c r="B49" s="11">
        <f>IF(Raw_Data_Assets!B49=0,AVERAGE(Raw_Data_Assets!B48:B50),Raw_Data_Assets!B49)</f>
        <v>104.898477488713</v>
      </c>
      <c r="C49" s="11">
        <f>IF(Raw_Data_Assets!C49=0,AVERAGE(Raw_Data_Assets!C48:C50),Raw_Data_Assets!C49)</f>
        <v>497.61147549058381</v>
      </c>
      <c r="D49" s="11">
        <f>IF(Raw_Data_Assets!D49=0,AVERAGE(Raw_Data_Assets!D48:D50),Raw_Data_Assets!D49)</f>
        <v>675.85340389831595</v>
      </c>
      <c r="E49" s="11">
        <f>IF(Raw_Data_Assets!E49=0,AVERAGE(Raw_Data_Assets!E48:E50),Raw_Data_Assets!E49)</f>
        <v>500.84025919003119</v>
      </c>
      <c r="F49" s="11">
        <f>IF(Raw_Data_Assets!F49=0,AVERAGE(Raw_Data_Assets!F48:F50),Raw_Data_Assets!F49)</f>
        <v>558.38287174178458</v>
      </c>
      <c r="G49" s="11">
        <f>IF(Raw_Data_Assets!G49=0,AVERAGE(Raw_Data_Assets!G48:G50),Raw_Data_Assets!G49)</f>
        <v>534.29665690169657</v>
      </c>
      <c r="H49" s="11">
        <f>IF(Raw_Data_Assets!H49=0,AVERAGE(Raw_Data_Assets!H48:H50),Raw_Data_Assets!H49)</f>
        <v>589.22349734304714</v>
      </c>
      <c r="I49" s="11">
        <f>IF(Raw_Data_Assets!I49=0,AVERAGE(Raw_Data_Assets!I48:I50),Raw_Data_Assets!I49)</f>
        <v>241.26409031179921</v>
      </c>
    </row>
    <row r="50" spans="1:9" x14ac:dyDescent="0.35">
      <c r="A50" s="6">
        <v>45706</v>
      </c>
      <c r="B50" s="11">
        <f>IF(Raw_Data_Assets!B50=0,AVERAGE(Raw_Data_Assets!B49:B51),Raw_Data_Assets!B50)</f>
        <v>103.95336388381151</v>
      </c>
      <c r="C50" s="11">
        <f>IF(Raw_Data_Assets!C50=0,AVERAGE(Raw_Data_Assets!C49:C51),Raw_Data_Assets!C50)</f>
        <v>496.91495442457472</v>
      </c>
      <c r="D50" s="11">
        <f>IF(Raw_Data_Assets!D50=0,AVERAGE(Raw_Data_Assets!D49:D51),Raw_Data_Assets!D50)</f>
        <v>677.54709214482682</v>
      </c>
      <c r="E50" s="11">
        <f>IF(Raw_Data_Assets!E50=0,AVERAGE(Raw_Data_Assets!E49:E51),Raw_Data_Assets!E50)</f>
        <v>499.94410512816182</v>
      </c>
      <c r="F50" s="11">
        <f>IF(Raw_Data_Assets!F50=0,AVERAGE(Raw_Data_Assets!F49:F51),Raw_Data_Assets!F50)</f>
        <v>559.8217155416022</v>
      </c>
      <c r="G50" s="11">
        <f>IF(Raw_Data_Assets!G50=0,AVERAGE(Raw_Data_Assets!G49:G51),Raw_Data_Assets!G50)</f>
        <v>534.34404070721996</v>
      </c>
      <c r="H50" s="11">
        <f>IF(Raw_Data_Assets!H50=0,AVERAGE(Raw_Data_Assets!H49:H51),Raw_Data_Assets!H50)</f>
        <v>586.60594446651658</v>
      </c>
      <c r="I50" s="11">
        <f>IF(Raw_Data_Assets!I50=0,AVERAGE(Raw_Data_Assets!I49:I51),Raw_Data_Assets!I50)</f>
        <v>241.24967683868411</v>
      </c>
    </row>
    <row r="51" spans="1:9" x14ac:dyDescent="0.35">
      <c r="A51" s="7">
        <v>45707</v>
      </c>
      <c r="B51" s="11">
        <f>IF(Raw_Data_Assets!B51=0,AVERAGE(Raw_Data_Assets!B50:B52),Raw_Data_Assets!B51)</f>
        <v>102.49337446696519</v>
      </c>
      <c r="C51" s="11">
        <f>IF(Raw_Data_Assets!C51=0,AVERAGE(Raw_Data_Assets!C50:C52),Raw_Data_Assets!C51)</f>
        <v>495.71830175331382</v>
      </c>
      <c r="D51" s="11">
        <f>IF(Raw_Data_Assets!D51=0,AVERAGE(Raw_Data_Assets!D50:D52),Raw_Data_Assets!D51)</f>
        <v>672.32208972772708</v>
      </c>
      <c r="E51" s="11">
        <f>IF(Raw_Data_Assets!E51=0,AVERAGE(Raw_Data_Assets!E50:E52),Raw_Data_Assets!E51)</f>
        <v>506.20031959375279</v>
      </c>
      <c r="F51" s="11">
        <f>IF(Raw_Data_Assets!F51=0,AVERAGE(Raw_Data_Assets!F50:F52),Raw_Data_Assets!F51)</f>
        <v>554.51371598896526</v>
      </c>
      <c r="G51" s="11">
        <f>IF(Raw_Data_Assets!G51=0,AVERAGE(Raw_Data_Assets!G50:G52),Raw_Data_Assets!G51)</f>
        <v>537.19843694774238</v>
      </c>
      <c r="H51" s="11">
        <f>IF(Raw_Data_Assets!H51=0,AVERAGE(Raw_Data_Assets!H50:H52),Raw_Data_Assets!H51)</f>
        <v>581.05049898966627</v>
      </c>
      <c r="I51" s="11">
        <f>IF(Raw_Data_Assets!I51=0,AVERAGE(Raw_Data_Assets!I50:I52),Raw_Data_Assets!I51)</f>
        <v>241.2510328589882</v>
      </c>
    </row>
    <row r="52" spans="1:9" x14ac:dyDescent="0.35">
      <c r="A52" s="6">
        <v>45708</v>
      </c>
      <c r="B52" s="11">
        <f>IF(Raw_Data_Assets!B52=0,AVERAGE(Raw_Data_Assets!B51:B53),Raw_Data_Assets!B52)</f>
        <v>102.0817703660059</v>
      </c>
      <c r="C52" s="11">
        <f>IF(Raw_Data_Assets!C52=0,AVERAGE(Raw_Data_Assets!C51:C53),Raw_Data_Assets!C52)</f>
        <v>489.49651428635133</v>
      </c>
      <c r="D52" s="11">
        <f>IF(Raw_Data_Assets!D52=0,AVERAGE(Raw_Data_Assets!D51:D53),Raw_Data_Assets!D52)</f>
        <v>677.34029429736711</v>
      </c>
      <c r="E52" s="11">
        <f>IF(Raw_Data_Assets!E52=0,AVERAGE(Raw_Data_Assets!E51:E53),Raw_Data_Assets!E52)</f>
        <v>507.91599032551341</v>
      </c>
      <c r="F52" s="11">
        <f>IF(Raw_Data_Assets!F52=0,AVERAGE(Raw_Data_Assets!F51:F53),Raw_Data_Assets!F52)</f>
        <v>551.42862977768129</v>
      </c>
      <c r="G52" s="11">
        <f>IF(Raw_Data_Assets!G52=0,AVERAGE(Raw_Data_Assets!G51:G53),Raw_Data_Assets!G52)</f>
        <v>532.76805444298543</v>
      </c>
      <c r="H52" s="11">
        <f>IF(Raw_Data_Assets!H52=0,AVERAGE(Raw_Data_Assets!H51:H53),Raw_Data_Assets!H52)</f>
        <v>582.52720138620657</v>
      </c>
      <c r="I52" s="11">
        <f>IF(Raw_Data_Assets!I52=0,AVERAGE(Raw_Data_Assets!I51:I53),Raw_Data_Assets!I52)</f>
        <v>241.24111707077691</v>
      </c>
    </row>
    <row r="53" spans="1:9" x14ac:dyDescent="0.35">
      <c r="A53" s="7">
        <v>45709</v>
      </c>
      <c r="B53" s="11">
        <f>IF(Raw_Data_Assets!B53=0,AVERAGE(Raw_Data_Assets!B52:B54),Raw_Data_Assets!B53)</f>
        <v>102.5464009108068</v>
      </c>
      <c r="C53" s="11">
        <f>IF(Raw_Data_Assets!C53=0,AVERAGE(Raw_Data_Assets!C52:C54),Raw_Data_Assets!C53)</f>
        <v>485.13983055971931</v>
      </c>
      <c r="D53" s="11">
        <f>IF(Raw_Data_Assets!D53=0,AVERAGE(Raw_Data_Assets!D52:D54),Raw_Data_Assets!D53)</f>
        <v>674.05027820238138</v>
      </c>
      <c r="E53" s="11">
        <f>IF(Raw_Data_Assets!E53=0,AVERAGE(Raw_Data_Assets!E52:E54),Raw_Data_Assets!E53)</f>
        <v>505.02613747113941</v>
      </c>
      <c r="F53" s="11">
        <f>IF(Raw_Data_Assets!F53=0,AVERAGE(Raw_Data_Assets!F52:F54),Raw_Data_Assets!F53)</f>
        <v>548.95772547833315</v>
      </c>
      <c r="G53" s="11">
        <f>IF(Raw_Data_Assets!G53=0,AVERAGE(Raw_Data_Assets!G52:G54),Raw_Data_Assets!G53)</f>
        <v>525.2644619476273</v>
      </c>
      <c r="H53" s="11">
        <f>IF(Raw_Data_Assets!H53=0,AVERAGE(Raw_Data_Assets!H52:H54),Raw_Data_Assets!H53)</f>
        <v>578.70188721711929</v>
      </c>
      <c r="I53" s="11">
        <f>IF(Raw_Data_Assets!I53=0,AVERAGE(Raw_Data_Assets!I52:I54),Raw_Data_Assets!I53)</f>
        <v>241.2379998789163</v>
      </c>
    </row>
    <row r="54" spans="1:9" x14ac:dyDescent="0.35">
      <c r="A54" s="6">
        <v>45710</v>
      </c>
      <c r="B54" s="11">
        <f>IF(Raw_Data_Assets!B54=0,AVERAGE(Raw_Data_Assets!B53:B55),Raw_Data_Assets!B54)</f>
        <v>104.0793666179663</v>
      </c>
      <c r="C54" s="11">
        <f>IF(Raw_Data_Assets!C54=0,AVERAGE(Raw_Data_Assets!C53:C55),Raw_Data_Assets!C54)</f>
        <v>485.32126003196578</v>
      </c>
      <c r="D54" s="11">
        <f>IF(Raw_Data_Assets!D54=0,AVERAGE(Raw_Data_Assets!D53:D55),Raw_Data_Assets!D54)</f>
        <v>672.73651513189986</v>
      </c>
      <c r="E54" s="11">
        <f>IF(Raw_Data_Assets!E54=0,AVERAGE(Raw_Data_Assets!E53:E55),Raw_Data_Assets!E54)</f>
        <v>513.52353543228094</v>
      </c>
      <c r="F54" s="11">
        <f>IF(Raw_Data_Assets!F54=0,AVERAGE(Raw_Data_Assets!F53:F55),Raw_Data_Assets!F54)</f>
        <v>544.03521241389205</v>
      </c>
      <c r="G54" s="11">
        <f>IF(Raw_Data_Assets!G54=0,AVERAGE(Raw_Data_Assets!G53:G55),Raw_Data_Assets!G54)</f>
        <v>532.20837925854926</v>
      </c>
      <c r="H54" s="11">
        <f>IF(Raw_Data_Assets!H54=0,AVERAGE(Raw_Data_Assets!H53:H55),Raw_Data_Assets!H54)</f>
        <v>583.4774013242195</v>
      </c>
      <c r="I54" s="11">
        <f>IF(Raw_Data_Assets!I54=0,AVERAGE(Raw_Data_Assets!I53:I55),Raw_Data_Assets!I54)</f>
        <v>241.2264335458201</v>
      </c>
    </row>
    <row r="55" spans="1:9" x14ac:dyDescent="0.35">
      <c r="A55" s="7">
        <v>45711</v>
      </c>
      <c r="B55" s="11">
        <f>IF(Raw_Data_Assets!B55=0,AVERAGE(Raw_Data_Assets!B54:B56),Raw_Data_Assets!B55)</f>
        <v>103.1374196380567</v>
      </c>
      <c r="C55" s="11">
        <f>IF(Raw_Data_Assets!C55=0,AVERAGE(Raw_Data_Assets!C54:C56),Raw_Data_Assets!C55)</f>
        <v>490.27067999915369</v>
      </c>
      <c r="D55" s="11">
        <f>IF(Raw_Data_Assets!D55=0,AVERAGE(Raw_Data_Assets!D54:D56),Raw_Data_Assets!D55)</f>
        <v>694.37940124142767</v>
      </c>
      <c r="E55" s="11">
        <f>IF(Raw_Data_Assets!E55=0,AVERAGE(Raw_Data_Assets!E54:E56),Raw_Data_Assets!E55)</f>
        <v>508.17754469852821</v>
      </c>
      <c r="F55" s="11">
        <f>IF(Raw_Data_Assets!F55=0,AVERAGE(Raw_Data_Assets!F54:F56),Raw_Data_Assets!F55)</f>
        <v>539.64169844252081</v>
      </c>
      <c r="G55" s="11">
        <f>IF(Raw_Data_Assets!G55=0,AVERAGE(Raw_Data_Assets!G54:G56),Raw_Data_Assets!G55)</f>
        <v>532.58793829231854</v>
      </c>
      <c r="H55" s="11">
        <f>IF(Raw_Data_Assets!H55=0,AVERAGE(Raw_Data_Assets!H54:H56),Raw_Data_Assets!H55)</f>
        <v>575.0201078022335</v>
      </c>
      <c r="I55" s="11">
        <f>IF(Raw_Data_Assets!I55=0,AVERAGE(Raw_Data_Assets!I54:I56),Raw_Data_Assets!I55)</f>
        <v>241.20447330725531</v>
      </c>
    </row>
    <row r="56" spans="1:9" x14ac:dyDescent="0.35">
      <c r="A56" s="6">
        <v>45712</v>
      </c>
      <c r="B56" s="11">
        <f>IF(Raw_Data_Assets!B56=0,AVERAGE(Raw_Data_Assets!B55:B57),Raw_Data_Assets!B56)</f>
        <v>105.00688539525891</v>
      </c>
      <c r="C56" s="11">
        <f>IF(Raw_Data_Assets!C56=0,AVERAGE(Raw_Data_Assets!C55:C57),Raw_Data_Assets!C56)</f>
        <v>491.48021080533141</v>
      </c>
      <c r="D56" s="11">
        <f>IF(Raw_Data_Assets!D56=0,AVERAGE(Raw_Data_Assets!D55:D57),Raw_Data_Assets!D56)</f>
        <v>694.04320437450178</v>
      </c>
      <c r="E56" s="11">
        <f>IF(Raw_Data_Assets!E56=0,AVERAGE(Raw_Data_Assets!E55:E57),Raw_Data_Assets!E56)</f>
        <v>501.86139563296729</v>
      </c>
      <c r="F56" s="11">
        <f>IF(Raw_Data_Assets!F56=0,AVERAGE(Raw_Data_Assets!F55:F57),Raw_Data_Assets!F56)</f>
        <v>543.24941544689807</v>
      </c>
      <c r="G56" s="11">
        <f>IF(Raw_Data_Assets!G56=0,AVERAGE(Raw_Data_Assets!G55:G57),Raw_Data_Assets!G56)</f>
        <v>522.76126590747265</v>
      </c>
      <c r="H56" s="11">
        <f>IF(Raw_Data_Assets!H56=0,AVERAGE(Raw_Data_Assets!H55:H57),Raw_Data_Assets!H56)</f>
        <v>387.23382618287087</v>
      </c>
      <c r="I56" s="11">
        <f>IF(Raw_Data_Assets!I56=0,AVERAGE(Raw_Data_Assets!I55:I57),Raw_Data_Assets!I56)</f>
        <v>241.21381901865919</v>
      </c>
    </row>
    <row r="57" spans="1:9" x14ac:dyDescent="0.35">
      <c r="A57" s="7">
        <v>45713</v>
      </c>
      <c r="B57" s="11">
        <f>IF(Raw_Data_Assets!B57=0,AVERAGE(Raw_Data_Assets!B56:B58),Raw_Data_Assets!B57)</f>
        <v>105.9653644535364</v>
      </c>
      <c r="C57" s="11">
        <f>IF(Raw_Data_Assets!C57=0,AVERAGE(Raw_Data_Assets!C56:C58),Raw_Data_Assets!C57)</f>
        <v>498.42144351402141</v>
      </c>
      <c r="D57" s="11">
        <f>IF(Raw_Data_Assets!D57=0,AVERAGE(Raw_Data_Assets!D56:D58),Raw_Data_Assets!D57)</f>
        <v>679.74326409902585</v>
      </c>
      <c r="E57" s="11">
        <f>IF(Raw_Data_Assets!E57=0,AVERAGE(Raw_Data_Assets!E56:E58),Raw_Data_Assets!E57)</f>
        <v>502.06071504313923</v>
      </c>
      <c r="F57" s="11">
        <f>IF(Raw_Data_Assets!F57=0,AVERAGE(Raw_Data_Assets!F56:F58),Raw_Data_Assets!F57)</f>
        <v>535.903833386614</v>
      </c>
      <c r="G57" s="11">
        <f>IF(Raw_Data_Assets!G57=0,AVERAGE(Raw_Data_Assets!G56:G58),Raw_Data_Assets!G57)</f>
        <v>523.30146761097603</v>
      </c>
      <c r="H57" s="11">
        <f>IF(Raw_Data_Assets!H57=0,AVERAGE(Raw_Data_Assets!H56:H58),Raw_Data_Assets!H57)</f>
        <v>586.681370746379</v>
      </c>
      <c r="I57" s="11">
        <f>IF(Raw_Data_Assets!I57=0,AVERAGE(Raw_Data_Assets!I56:I58),Raw_Data_Assets!I57)</f>
        <v>241.2261749373192</v>
      </c>
    </row>
    <row r="58" spans="1:9" x14ac:dyDescent="0.35">
      <c r="A58" s="6">
        <v>45714</v>
      </c>
      <c r="B58" s="11">
        <f>IF(Raw_Data_Assets!B58=0,AVERAGE(Raw_Data_Assets!B57:B59),Raw_Data_Assets!B58)</f>
        <v>106.25593257038371</v>
      </c>
      <c r="C58" s="11">
        <f>IF(Raw_Data_Assets!C58=0,AVERAGE(Raw_Data_Assets!C57:C59),Raw_Data_Assets!C58)</f>
        <v>497.6130228144209</v>
      </c>
      <c r="D58" s="11">
        <f>IF(Raw_Data_Assets!D58=0,AVERAGE(Raw_Data_Assets!D57:D59),Raw_Data_Assets!D58)</f>
        <v>686.77746234603285</v>
      </c>
      <c r="E58" s="11">
        <f>IF(Raw_Data_Assets!E58=0,AVERAGE(Raw_Data_Assets!E57:E59),Raw_Data_Assets!E58)</f>
        <v>507.52152471032952</v>
      </c>
      <c r="F58" s="11">
        <f>IF(Raw_Data_Assets!F58=0,AVERAGE(Raw_Data_Assets!F57:F59),Raw_Data_Assets!F58)</f>
        <v>543.78798241052846</v>
      </c>
      <c r="G58" s="11">
        <f>IF(Raw_Data_Assets!G58=0,AVERAGE(Raw_Data_Assets!G57:G59),Raw_Data_Assets!G58)</f>
        <v>520.93311664734267</v>
      </c>
      <c r="H58" s="11">
        <f>IF(Raw_Data_Assets!H58=0,AVERAGE(Raw_Data_Assets!H57:H59),Raw_Data_Assets!H58)</f>
        <v>587.73208677953767</v>
      </c>
      <c r="I58" s="11">
        <f>IF(Raw_Data_Assets!I58=0,AVERAGE(Raw_Data_Assets!I57:I59),Raw_Data_Assets!I58)</f>
        <v>241.19976027273671</v>
      </c>
    </row>
    <row r="59" spans="1:9" x14ac:dyDescent="0.35">
      <c r="A59" s="7">
        <v>45715</v>
      </c>
      <c r="B59" s="11">
        <f>IF(Raw_Data_Assets!B59=0,AVERAGE(Raw_Data_Assets!B58:B60),Raw_Data_Assets!B59)</f>
        <v>106.5169033697031</v>
      </c>
      <c r="C59" s="11">
        <f>IF(Raw_Data_Assets!C59=0,AVERAGE(Raw_Data_Assets!C58:C60),Raw_Data_Assets!C59)</f>
        <v>493.79274419663381</v>
      </c>
      <c r="D59" s="11">
        <f>IF(Raw_Data_Assets!D59=0,AVERAGE(Raw_Data_Assets!D58:D60),Raw_Data_Assets!D59)</f>
        <v>686.64759667253225</v>
      </c>
      <c r="E59" s="11">
        <f>IF(Raw_Data_Assets!E59=0,AVERAGE(Raw_Data_Assets!E58:E60),Raw_Data_Assets!E59)</f>
        <v>512.3138549275443</v>
      </c>
      <c r="F59" s="11">
        <f>IF(Raw_Data_Assets!F59=0,AVERAGE(Raw_Data_Assets!F58:F60),Raw_Data_Assets!F59)</f>
        <v>548.87198526889779</v>
      </c>
      <c r="G59" s="11">
        <f>IF(Raw_Data_Assets!G59=0,AVERAGE(Raw_Data_Assets!G58:G60),Raw_Data_Assets!G59)</f>
        <v>513.85097066041033</v>
      </c>
      <c r="H59" s="11">
        <f>IF(Raw_Data_Assets!H59=0,AVERAGE(Raw_Data_Assets!H58:H60),Raw_Data_Assets!H59)</f>
        <v>589.3675387917898</v>
      </c>
      <c r="I59" s="11">
        <f>IF(Raw_Data_Assets!I59=0,AVERAGE(Raw_Data_Assets!I58:I60),Raw_Data_Assets!I59)</f>
        <v>241.1524913660933</v>
      </c>
    </row>
    <row r="60" spans="1:9" x14ac:dyDescent="0.35">
      <c r="A60" s="6">
        <v>45716</v>
      </c>
      <c r="B60" s="11">
        <f>IF(Raw_Data_Assets!B60=0,AVERAGE(Raw_Data_Assets!B59:B61),Raw_Data_Assets!B60)</f>
        <v>107.5777490245635</v>
      </c>
      <c r="C60" s="11">
        <f>IF(Raw_Data_Assets!C60=0,AVERAGE(Raw_Data_Assets!C59:C61),Raw_Data_Assets!C60)</f>
        <v>497.64801528260028</v>
      </c>
      <c r="D60" s="11">
        <f>IF(Raw_Data_Assets!D60=0,AVERAGE(Raw_Data_Assets!D59:D61),Raw_Data_Assets!D60)</f>
        <v>689.05566752237542</v>
      </c>
      <c r="E60" s="11">
        <f>IF(Raw_Data_Assets!E60=0,AVERAGE(Raw_Data_Assets!E59:E61),Raw_Data_Assets!E60)</f>
        <v>511.52904999623712</v>
      </c>
      <c r="F60" s="11">
        <f>IF(Raw_Data_Assets!F60=0,AVERAGE(Raw_Data_Assets!F59:F61),Raw_Data_Assets!F60)</f>
        <v>542.30452800619901</v>
      </c>
      <c r="G60" s="11">
        <f>IF(Raw_Data_Assets!G60=0,AVERAGE(Raw_Data_Assets!G59:G61),Raw_Data_Assets!G60)</f>
        <v>510.45514120100302</v>
      </c>
      <c r="H60" s="11">
        <f>IF(Raw_Data_Assets!H60=0,AVERAGE(Raw_Data_Assets!H59:H61),Raw_Data_Assets!H60)</f>
        <v>593.53522103638613</v>
      </c>
      <c r="I60" s="11">
        <f>IF(Raw_Data_Assets!I60=0,AVERAGE(Raw_Data_Assets!I59:I61),Raw_Data_Assets!I60)</f>
        <v>241.13924359272579</v>
      </c>
    </row>
    <row r="61" spans="1:9" x14ac:dyDescent="0.35">
      <c r="A61" s="7">
        <v>45717</v>
      </c>
      <c r="B61" s="11">
        <f>IF(Raw_Data_Assets!B61=0,AVERAGE(Raw_Data_Assets!B60:B62),Raw_Data_Assets!B61)</f>
        <v>106.68809355753569</v>
      </c>
      <c r="C61" s="11">
        <f>IF(Raw_Data_Assets!C61=0,AVERAGE(Raw_Data_Assets!C60:C62),Raw_Data_Assets!C61)</f>
        <v>498.78794355557659</v>
      </c>
      <c r="D61" s="11">
        <f>IF(Raw_Data_Assets!D61=0,AVERAGE(Raw_Data_Assets!D60:D62),Raw_Data_Assets!D61)</f>
        <v>686.75609969627931</v>
      </c>
      <c r="E61" s="11">
        <f>IF(Raw_Data_Assets!E61=0,AVERAGE(Raw_Data_Assets!E60:E62),Raw_Data_Assets!E61)</f>
        <v>507.84491225451887</v>
      </c>
      <c r="F61" s="11">
        <f>IF(Raw_Data_Assets!F61=0,AVERAGE(Raw_Data_Assets!F60:F62),Raw_Data_Assets!F61)</f>
        <v>547.54024347149334</v>
      </c>
      <c r="G61" s="11">
        <f>IF(Raw_Data_Assets!G61=0,AVERAGE(Raw_Data_Assets!G60:G62),Raw_Data_Assets!G61)</f>
        <v>508.2088585240852</v>
      </c>
      <c r="H61" s="11">
        <f>IF(Raw_Data_Assets!H61=0,AVERAGE(Raw_Data_Assets!H60:H62),Raw_Data_Assets!H61)</f>
        <v>600.0837202059904</v>
      </c>
      <c r="I61" s="11">
        <f>IF(Raw_Data_Assets!I61=0,AVERAGE(Raw_Data_Assets!I60:I62),Raw_Data_Assets!I61)</f>
        <v>241.13175344652629</v>
      </c>
    </row>
    <row r="62" spans="1:9" x14ac:dyDescent="0.35">
      <c r="A62" s="6">
        <v>45718</v>
      </c>
      <c r="B62" s="11">
        <f>IF(Raw_Data_Assets!B62=0,AVERAGE(Raw_Data_Assets!B61:B63),Raw_Data_Assets!B62)</f>
        <v>107.56759160170201</v>
      </c>
      <c r="C62" s="11">
        <f>IF(Raw_Data_Assets!C62=0,AVERAGE(Raw_Data_Assets!C61:C63),Raw_Data_Assets!C62)</f>
        <v>495.31910139074762</v>
      </c>
      <c r="D62" s="11">
        <f>IF(Raw_Data_Assets!D62=0,AVERAGE(Raw_Data_Assets!D61:D63),Raw_Data_Assets!D62)</f>
        <v>685.24695331239673</v>
      </c>
      <c r="E62" s="11">
        <f>IF(Raw_Data_Assets!E62=0,AVERAGE(Raw_Data_Assets!E61:E63),Raw_Data_Assets!E62)</f>
        <v>513.72754119068861</v>
      </c>
      <c r="F62" s="11">
        <f>IF(Raw_Data_Assets!F62=0,AVERAGE(Raw_Data_Assets!F61:F63),Raw_Data_Assets!F62)</f>
        <v>544.05572698414028</v>
      </c>
      <c r="G62" s="11">
        <f>IF(Raw_Data_Assets!G62=0,AVERAGE(Raw_Data_Assets!G61:G63),Raw_Data_Assets!G62)</f>
        <v>514.87585936697155</v>
      </c>
      <c r="H62" s="11">
        <f>IF(Raw_Data_Assets!H62=0,AVERAGE(Raw_Data_Assets!H61:H63),Raw_Data_Assets!H62)</f>
        <v>593.98996442052373</v>
      </c>
      <c r="I62" s="11">
        <f>IF(Raw_Data_Assets!I62=0,AVERAGE(Raw_Data_Assets!I61:I63),Raw_Data_Assets!I62)</f>
        <v>241.14884431693531</v>
      </c>
    </row>
    <row r="63" spans="1:9" x14ac:dyDescent="0.35">
      <c r="A63" s="7">
        <v>45719</v>
      </c>
      <c r="B63" s="11">
        <f>IF(Raw_Data_Assets!B63=0,AVERAGE(Raw_Data_Assets!B62:B64),Raw_Data_Assets!B63)</f>
        <v>106.85730945338319</v>
      </c>
      <c r="C63" s="11">
        <f>IF(Raw_Data_Assets!C63=0,AVERAGE(Raw_Data_Assets!C62:C64),Raw_Data_Assets!C63)</f>
        <v>495.00745328040551</v>
      </c>
      <c r="D63" s="11">
        <f>IF(Raw_Data_Assets!D63=0,AVERAGE(Raw_Data_Assets!D62:D64),Raw_Data_Assets!D63)</f>
        <v>686.83652418993643</v>
      </c>
      <c r="E63" s="11">
        <f>IF(Raw_Data_Assets!E63=0,AVERAGE(Raw_Data_Assets!E62:E64),Raw_Data_Assets!E63)</f>
        <v>507.55534118376693</v>
      </c>
      <c r="F63" s="11">
        <f>IF(Raw_Data_Assets!F63=0,AVERAGE(Raw_Data_Assets!F62:F64),Raw_Data_Assets!F63)</f>
        <v>541.87238252078237</v>
      </c>
      <c r="G63" s="11">
        <f>IF(Raw_Data_Assets!G63=0,AVERAGE(Raw_Data_Assets!G62:G64),Raw_Data_Assets!G63)</f>
        <v>516.93256929361212</v>
      </c>
      <c r="H63" s="11">
        <f>IF(Raw_Data_Assets!H63=0,AVERAGE(Raw_Data_Assets!H62:H64),Raw_Data_Assets!H63)</f>
        <v>592.29492106741213</v>
      </c>
      <c r="I63" s="11">
        <f>IF(Raw_Data_Assets!I63=0,AVERAGE(Raw_Data_Assets!I62:I64),Raw_Data_Assets!I63)</f>
        <v>241.16938897816439</v>
      </c>
    </row>
    <row r="64" spans="1:9" x14ac:dyDescent="0.35">
      <c r="A64" s="6">
        <v>45720</v>
      </c>
      <c r="B64" s="11">
        <f>IF(Raw_Data_Assets!B64=0,AVERAGE(Raw_Data_Assets!B63:B65),Raw_Data_Assets!B64)</f>
        <v>105.14021126393359</v>
      </c>
      <c r="C64" s="11">
        <f>IF(Raw_Data_Assets!C64=0,AVERAGE(Raw_Data_Assets!C63:C65),Raw_Data_Assets!C64)</f>
        <v>483.83003755897511</v>
      </c>
      <c r="D64" s="11">
        <f>IF(Raw_Data_Assets!D64=0,AVERAGE(Raw_Data_Assets!D63:D65),Raw_Data_Assets!D64)</f>
        <v>683.65962997595147</v>
      </c>
      <c r="E64" s="11">
        <f>IF(Raw_Data_Assets!E64=0,AVERAGE(Raw_Data_Assets!E63:E65),Raw_Data_Assets!E64)</f>
        <v>508.39455644243333</v>
      </c>
      <c r="F64" s="11">
        <f>IF(Raw_Data_Assets!F64=0,AVERAGE(Raw_Data_Assets!F63:F65),Raw_Data_Assets!F64)</f>
        <v>548.6027978828314</v>
      </c>
      <c r="G64" s="11">
        <f>IF(Raw_Data_Assets!G64=0,AVERAGE(Raw_Data_Assets!G63:G65),Raw_Data_Assets!G64)</f>
        <v>519.09710750064653</v>
      </c>
      <c r="H64" s="11">
        <f>IF(Raw_Data_Assets!H64=0,AVERAGE(Raw_Data_Assets!H63:H65),Raw_Data_Assets!H64)</f>
        <v>596.36705289281599</v>
      </c>
      <c r="I64" s="11">
        <f>IF(Raw_Data_Assets!I64=0,AVERAGE(Raw_Data_Assets!I63:I65),Raw_Data_Assets!I64)</f>
        <v>160.7896906968042</v>
      </c>
    </row>
    <row r="65" spans="1:9" x14ac:dyDescent="0.35">
      <c r="A65" s="7">
        <v>45721</v>
      </c>
      <c r="B65" s="11">
        <f>IF(Raw_Data_Assets!B65=0,AVERAGE(Raw_Data_Assets!B64:B66),Raw_Data_Assets!B65)</f>
        <v>104.94038201500889</v>
      </c>
      <c r="C65" s="11">
        <f>IF(Raw_Data_Assets!C65=0,AVERAGE(Raw_Data_Assets!C64:C66),Raw_Data_Assets!C65)</f>
        <v>487.11524685894523</v>
      </c>
      <c r="D65" s="11">
        <f>IF(Raw_Data_Assets!D65=0,AVERAGE(Raw_Data_Assets!D64:D66),Raw_Data_Assets!D65)</f>
        <v>673.88993420671659</v>
      </c>
      <c r="E65" s="11">
        <f>IF(Raw_Data_Assets!E65=0,AVERAGE(Raw_Data_Assets!E64:E66),Raw_Data_Assets!E65)</f>
        <v>512.11983949539695</v>
      </c>
      <c r="F65" s="11">
        <f>IF(Raw_Data_Assets!F65=0,AVERAGE(Raw_Data_Assets!F64:F66),Raw_Data_Assets!F65)</f>
        <v>535.83556407043955</v>
      </c>
      <c r="G65" s="11">
        <f>IF(Raw_Data_Assets!G65=0,AVERAGE(Raw_Data_Assets!G64:G66),Raw_Data_Assets!G65)</f>
        <v>518.79637281255953</v>
      </c>
      <c r="H65" s="11">
        <f>IF(Raw_Data_Assets!H65=0,AVERAGE(Raw_Data_Assets!H64:H66),Raw_Data_Assets!H65)</f>
        <v>593.89679181222061</v>
      </c>
      <c r="I65" s="11">
        <f>IF(Raw_Data_Assets!I65=0,AVERAGE(Raw_Data_Assets!I64:I66),Raw_Data_Assets!I65)</f>
        <v>241.19968311224821</v>
      </c>
    </row>
    <row r="66" spans="1:9" x14ac:dyDescent="0.35">
      <c r="A66" s="6">
        <v>45722</v>
      </c>
      <c r="B66" s="11">
        <f>IF(Raw_Data_Assets!B66=0,AVERAGE(Raw_Data_Assets!B65:B67),Raw_Data_Assets!B66)</f>
        <v>106.5305726582263</v>
      </c>
      <c r="C66" s="11">
        <f>IF(Raw_Data_Assets!C66=0,AVERAGE(Raw_Data_Assets!C65:C67),Raw_Data_Assets!C66)</f>
        <v>483.99733794050132</v>
      </c>
      <c r="D66" s="11">
        <f>IF(Raw_Data_Assets!D66=0,AVERAGE(Raw_Data_Assets!D65:D67),Raw_Data_Assets!D66)</f>
        <v>666.96391327080914</v>
      </c>
      <c r="E66" s="11">
        <f>IF(Raw_Data_Assets!E66=0,AVERAGE(Raw_Data_Assets!E65:E67),Raw_Data_Assets!E66)</f>
        <v>510.134393670127</v>
      </c>
      <c r="F66" s="11">
        <f>IF(Raw_Data_Assets!F66=0,AVERAGE(Raw_Data_Assets!F65:F67),Raw_Data_Assets!F66)</f>
        <v>545.20022217857013</v>
      </c>
      <c r="G66" s="11">
        <f>IF(Raw_Data_Assets!G66=0,AVERAGE(Raw_Data_Assets!G65:G67),Raw_Data_Assets!G66)</f>
        <v>525.48004688253047</v>
      </c>
      <c r="H66" s="11">
        <f>IF(Raw_Data_Assets!H66=0,AVERAGE(Raw_Data_Assets!H65:H67),Raw_Data_Assets!H66)</f>
        <v>597.84563705517076</v>
      </c>
      <c r="I66" s="11">
        <f>IF(Raw_Data_Assets!I66=0,AVERAGE(Raw_Data_Assets!I65:I67),Raw_Data_Assets!I66)</f>
        <v>241.18453300674801</v>
      </c>
    </row>
    <row r="67" spans="1:9" x14ac:dyDescent="0.35">
      <c r="A67" s="7">
        <v>45723</v>
      </c>
      <c r="B67" s="11">
        <f>IF(Raw_Data_Assets!B67=0,AVERAGE(Raw_Data_Assets!B66:B68),Raw_Data_Assets!B67)</f>
        <v>106.6036171389967</v>
      </c>
      <c r="C67" s="11">
        <f>IF(Raw_Data_Assets!C67=0,AVERAGE(Raw_Data_Assets!C66:C68),Raw_Data_Assets!C67)</f>
        <v>484.93777834575837</v>
      </c>
      <c r="D67" s="11">
        <f>IF(Raw_Data_Assets!D67=0,AVERAGE(Raw_Data_Assets!D66:D68),Raw_Data_Assets!D67)</f>
        <v>658.00344983048717</v>
      </c>
      <c r="E67" s="11">
        <f>IF(Raw_Data_Assets!E67=0,AVERAGE(Raw_Data_Assets!E66:E68),Raw_Data_Assets!E67)</f>
        <v>515.83802509173086</v>
      </c>
      <c r="F67" s="11">
        <f>IF(Raw_Data_Assets!F67=0,AVERAGE(Raw_Data_Assets!F66:F68),Raw_Data_Assets!F67)</f>
        <v>555.04248948642078</v>
      </c>
      <c r="G67" s="11">
        <f>IF(Raw_Data_Assets!G67=0,AVERAGE(Raw_Data_Assets!G66:G68),Raw_Data_Assets!G67)</f>
        <v>525.82448858827877</v>
      </c>
      <c r="H67" s="11">
        <f>IF(Raw_Data_Assets!H67=0,AVERAGE(Raw_Data_Assets!H66:H68),Raw_Data_Assets!H67)</f>
        <v>589.47028351709127</v>
      </c>
      <c r="I67" s="11">
        <f>IF(Raw_Data_Assets!I67=0,AVERAGE(Raw_Data_Assets!I66:I68),Raw_Data_Assets!I67)</f>
        <v>241.1869273303746</v>
      </c>
    </row>
    <row r="68" spans="1:9" x14ac:dyDescent="0.35">
      <c r="A68" s="6">
        <v>45724</v>
      </c>
      <c r="B68" s="11">
        <f>IF(Raw_Data_Assets!B68=0,AVERAGE(Raw_Data_Assets!B67:B69),Raw_Data_Assets!B68)</f>
        <v>107.740161210994</v>
      </c>
      <c r="C68" s="11">
        <f>IF(Raw_Data_Assets!C68=0,AVERAGE(Raw_Data_Assets!C67:C69),Raw_Data_Assets!C68)</f>
        <v>486.17144381460139</v>
      </c>
      <c r="D68" s="11">
        <f>IF(Raw_Data_Assets!D68=0,AVERAGE(Raw_Data_Assets!D67:D69),Raw_Data_Assets!D68)</f>
        <v>660.11654727956545</v>
      </c>
      <c r="E68" s="11">
        <f>IF(Raw_Data_Assets!E68=0,AVERAGE(Raw_Data_Assets!E67:E69),Raw_Data_Assets!E68)</f>
        <v>506.23419432575321</v>
      </c>
      <c r="F68" s="11">
        <f>IF(Raw_Data_Assets!F68=0,AVERAGE(Raw_Data_Assets!F67:F69),Raw_Data_Assets!F68)</f>
        <v>559.47532628940178</v>
      </c>
      <c r="G68" s="11">
        <f>IF(Raw_Data_Assets!G68=0,AVERAGE(Raw_Data_Assets!G67:G69),Raw_Data_Assets!G68)</f>
        <v>525.69040689234805</v>
      </c>
      <c r="H68" s="11">
        <f>IF(Raw_Data_Assets!H68=0,AVERAGE(Raw_Data_Assets!H67:H69),Raw_Data_Assets!H68)</f>
        <v>591.27947320037345</v>
      </c>
      <c r="I68" s="11">
        <f>IF(Raw_Data_Assets!I68=0,AVERAGE(Raw_Data_Assets!I67:I69),Raw_Data_Assets!I68)</f>
        <v>241.1587534533023</v>
      </c>
    </row>
    <row r="69" spans="1:9" x14ac:dyDescent="0.35">
      <c r="A69" s="7">
        <v>45725</v>
      </c>
      <c r="B69" s="11">
        <f>IF(Raw_Data_Assets!B69=0,AVERAGE(Raw_Data_Assets!B68:B70),Raw_Data_Assets!B69)</f>
        <v>107.13395996810721</v>
      </c>
      <c r="C69" s="11">
        <f>IF(Raw_Data_Assets!C69=0,AVERAGE(Raw_Data_Assets!C68:C70),Raw_Data_Assets!C69)</f>
        <v>483.17026014687929</v>
      </c>
      <c r="D69" s="11">
        <f>IF(Raw_Data_Assets!D69=0,AVERAGE(Raw_Data_Assets!D68:D70),Raw_Data_Assets!D69)</f>
        <v>666.01214565352416</v>
      </c>
      <c r="E69" s="11">
        <f>IF(Raw_Data_Assets!E69=0,AVERAGE(Raw_Data_Assets!E68:E70),Raw_Data_Assets!E69)</f>
        <v>510.87664437130661</v>
      </c>
      <c r="F69" s="11">
        <f>IF(Raw_Data_Assets!F69=0,AVERAGE(Raw_Data_Assets!F68:F70),Raw_Data_Assets!F69)</f>
        <v>549.93659675275023</v>
      </c>
      <c r="G69" s="11">
        <f>IF(Raw_Data_Assets!G69=0,AVERAGE(Raw_Data_Assets!G68:G70),Raw_Data_Assets!G69)</f>
        <v>527.39396491916398</v>
      </c>
      <c r="H69" s="11">
        <f>IF(Raw_Data_Assets!H69=0,AVERAGE(Raw_Data_Assets!H68:H70),Raw_Data_Assets!H69)</f>
        <v>591.92363159944989</v>
      </c>
      <c r="I69" s="11">
        <f>IF(Raw_Data_Assets!I69=0,AVERAGE(Raw_Data_Assets!I68:I70),Raw_Data_Assets!I69)</f>
        <v>241.1355402151344</v>
      </c>
    </row>
    <row r="70" spans="1:9" x14ac:dyDescent="0.35">
      <c r="A70" s="6">
        <v>45726</v>
      </c>
      <c r="B70" s="11">
        <f>IF(Raw_Data_Assets!B70=0,AVERAGE(Raw_Data_Assets!B69:B71),Raw_Data_Assets!B70)</f>
        <v>71.660989541325804</v>
      </c>
      <c r="C70" s="11">
        <f>IF(Raw_Data_Assets!C70=0,AVERAGE(Raw_Data_Assets!C69:C71),Raw_Data_Assets!C70)</f>
        <v>476.99096014761699</v>
      </c>
      <c r="D70" s="11">
        <f>IF(Raw_Data_Assets!D70=0,AVERAGE(Raw_Data_Assets!D69:D71),Raw_Data_Assets!D70)</f>
        <v>666.5524891032461</v>
      </c>
      <c r="E70" s="11">
        <f>IF(Raw_Data_Assets!E70=0,AVERAGE(Raw_Data_Assets!E69:E71),Raw_Data_Assets!E70)</f>
        <v>508.67031701585518</v>
      </c>
      <c r="F70" s="11">
        <f>IF(Raw_Data_Assets!F70=0,AVERAGE(Raw_Data_Assets!F69:F71),Raw_Data_Assets!F70)</f>
        <v>555.30386044251554</v>
      </c>
      <c r="G70" s="11">
        <f>IF(Raw_Data_Assets!G70=0,AVERAGE(Raw_Data_Assets!G69:G71),Raw_Data_Assets!G70)</f>
        <v>527.05277458577893</v>
      </c>
      <c r="H70" s="11">
        <f>IF(Raw_Data_Assets!H70=0,AVERAGE(Raw_Data_Assets!H69:H71),Raw_Data_Assets!H70)</f>
        <v>599.02527688697501</v>
      </c>
      <c r="I70" s="11">
        <f>IF(Raw_Data_Assets!I70=0,AVERAGE(Raw_Data_Assets!I69:I71),Raw_Data_Assets!I70)</f>
        <v>241.1343823384347</v>
      </c>
    </row>
    <row r="71" spans="1:9" x14ac:dyDescent="0.35">
      <c r="A71" s="7">
        <v>45727</v>
      </c>
      <c r="B71" s="11">
        <f>IF(Raw_Data_Assets!B71=0,AVERAGE(Raw_Data_Assets!B70:B72),Raw_Data_Assets!B71)</f>
        <v>107.84900865587019</v>
      </c>
      <c r="C71" s="11">
        <f>IF(Raw_Data_Assets!C71=0,AVERAGE(Raw_Data_Assets!C70:C72),Raw_Data_Assets!C71)</f>
        <v>478.89252779803292</v>
      </c>
      <c r="D71" s="11">
        <f>IF(Raw_Data_Assets!D71=0,AVERAGE(Raw_Data_Assets!D70:D72),Raw_Data_Assets!D71)</f>
        <v>666.76311290285867</v>
      </c>
      <c r="E71" s="11">
        <f>IF(Raw_Data_Assets!E71=0,AVERAGE(Raw_Data_Assets!E70:E72),Raw_Data_Assets!E71)</f>
        <v>509.31337240707609</v>
      </c>
      <c r="F71" s="11">
        <f>IF(Raw_Data_Assets!F71=0,AVERAGE(Raw_Data_Assets!F70:F72),Raw_Data_Assets!F71)</f>
        <v>550.82721697997624</v>
      </c>
      <c r="G71" s="11">
        <f>IF(Raw_Data_Assets!G71=0,AVERAGE(Raw_Data_Assets!G70:G72),Raw_Data_Assets!G71)</f>
        <v>524.11863317411087</v>
      </c>
      <c r="H71" s="11">
        <f>IF(Raw_Data_Assets!H71=0,AVERAGE(Raw_Data_Assets!H70:H72),Raw_Data_Assets!H71)</f>
        <v>594.71887791452002</v>
      </c>
      <c r="I71" s="11">
        <f>IF(Raw_Data_Assets!I71=0,AVERAGE(Raw_Data_Assets!I70:I72),Raw_Data_Assets!I71)</f>
        <v>241.15702500833541</v>
      </c>
    </row>
    <row r="72" spans="1:9" x14ac:dyDescent="0.35">
      <c r="A72" s="6">
        <v>45728</v>
      </c>
      <c r="B72" s="11">
        <f>IF(Raw_Data_Assets!B72=0,AVERAGE(Raw_Data_Assets!B71:B73),Raw_Data_Assets!B72)</f>
        <v>108.0497974843336</v>
      </c>
      <c r="C72" s="11">
        <f>IF(Raw_Data_Assets!C72=0,AVERAGE(Raw_Data_Assets!C71:C73),Raw_Data_Assets!C72)</f>
        <v>478.43253568987581</v>
      </c>
      <c r="D72" s="11">
        <f>IF(Raw_Data_Assets!D72=0,AVERAGE(Raw_Data_Assets!D71:D73),Raw_Data_Assets!D72)</f>
        <v>663.35329549660241</v>
      </c>
      <c r="E72" s="11">
        <f>IF(Raw_Data_Assets!E72=0,AVERAGE(Raw_Data_Assets!E71:E73),Raw_Data_Assets!E72)</f>
        <v>507.3588276410855</v>
      </c>
      <c r="F72" s="11">
        <f>IF(Raw_Data_Assets!F72=0,AVERAGE(Raw_Data_Assets!F71:F73),Raw_Data_Assets!F72)</f>
        <v>553.56641447348875</v>
      </c>
      <c r="G72" s="11">
        <f>IF(Raw_Data_Assets!G72=0,AVERAGE(Raw_Data_Assets!G71:G73),Raw_Data_Assets!G72)</f>
        <v>525.61389871287497</v>
      </c>
      <c r="H72" s="11">
        <f>IF(Raw_Data_Assets!H72=0,AVERAGE(Raw_Data_Assets!H71:H73),Raw_Data_Assets!H72)</f>
        <v>602.25841934443315</v>
      </c>
      <c r="I72" s="11">
        <f>IF(Raw_Data_Assets!I72=0,AVERAGE(Raw_Data_Assets!I71:I73),Raw_Data_Assets!I72)</f>
        <v>241.12289773284931</v>
      </c>
    </row>
    <row r="73" spans="1:9" x14ac:dyDescent="0.35">
      <c r="A73" s="7">
        <v>45729</v>
      </c>
      <c r="B73" s="11">
        <f>IF(Raw_Data_Assets!B73=0,AVERAGE(Raw_Data_Assets!B72:B74),Raw_Data_Assets!B73)</f>
        <v>107.3426891346512</v>
      </c>
      <c r="C73" s="11">
        <f>IF(Raw_Data_Assets!C73=0,AVERAGE(Raw_Data_Assets!C72:C74),Raw_Data_Assets!C73)</f>
        <v>476.10266457217551</v>
      </c>
      <c r="D73" s="11">
        <f>IF(Raw_Data_Assets!D73=0,AVERAGE(Raw_Data_Assets!D72:D74),Raw_Data_Assets!D73)</f>
        <v>665.19074871308135</v>
      </c>
      <c r="E73" s="11">
        <f>IF(Raw_Data_Assets!E73=0,AVERAGE(Raw_Data_Assets!E72:E74),Raw_Data_Assets!E73)</f>
        <v>506.66983029314281</v>
      </c>
      <c r="F73" s="11">
        <f>IF(Raw_Data_Assets!F73=0,AVERAGE(Raw_Data_Assets!F72:F74),Raw_Data_Assets!F73)</f>
        <v>559.83215582044977</v>
      </c>
      <c r="G73" s="11">
        <f>IF(Raw_Data_Assets!G73=0,AVERAGE(Raw_Data_Assets!G72:G74),Raw_Data_Assets!G73)</f>
        <v>525.09352257717444</v>
      </c>
      <c r="H73" s="11">
        <f>IF(Raw_Data_Assets!H73=0,AVERAGE(Raw_Data_Assets!H72:H74),Raw_Data_Assets!H73)</f>
        <v>599.6334608378836</v>
      </c>
      <c r="I73" s="11">
        <f>IF(Raw_Data_Assets!I73=0,AVERAGE(Raw_Data_Assets!I72:I74),Raw_Data_Assets!I73)</f>
        <v>241.09771342685869</v>
      </c>
    </row>
    <row r="74" spans="1:9" x14ac:dyDescent="0.35">
      <c r="A74" s="6">
        <v>45730</v>
      </c>
      <c r="B74" s="11">
        <f>IF(Raw_Data_Assets!B74=0,AVERAGE(Raw_Data_Assets!B73:B75),Raw_Data_Assets!B74)</f>
        <v>107.2989491380234</v>
      </c>
      <c r="C74" s="11">
        <f>IF(Raw_Data_Assets!C74=0,AVERAGE(Raw_Data_Assets!C73:C75),Raw_Data_Assets!C74)</f>
        <v>472.29273747217587</v>
      </c>
      <c r="D74" s="11">
        <f>IF(Raw_Data_Assets!D74=0,AVERAGE(Raw_Data_Assets!D73:D75),Raw_Data_Assets!D74)</f>
        <v>673.63143200663046</v>
      </c>
      <c r="E74" s="11">
        <f>IF(Raw_Data_Assets!E74=0,AVERAGE(Raw_Data_Assets!E73:E75),Raw_Data_Assets!E74)</f>
        <v>506.62597421402398</v>
      </c>
      <c r="F74" s="11">
        <f>IF(Raw_Data_Assets!F74=0,AVERAGE(Raw_Data_Assets!F73:F75),Raw_Data_Assets!F74)</f>
        <v>565.58582411735074</v>
      </c>
      <c r="G74" s="11">
        <f>IF(Raw_Data_Assets!G74=0,AVERAGE(Raw_Data_Assets!G73:G75),Raw_Data_Assets!G74)</f>
        <v>526.35496180726977</v>
      </c>
      <c r="H74" s="11">
        <f>IF(Raw_Data_Assets!H74=0,AVERAGE(Raw_Data_Assets!H73:H75),Raw_Data_Assets!H74)</f>
        <v>600.71727556399719</v>
      </c>
      <c r="I74" s="11">
        <f>IF(Raw_Data_Assets!I74=0,AVERAGE(Raw_Data_Assets!I73:I75),Raw_Data_Assets!I74)</f>
        <v>241.15686250543411</v>
      </c>
    </row>
    <row r="75" spans="1:9" x14ac:dyDescent="0.35">
      <c r="A75" s="7">
        <v>45731</v>
      </c>
      <c r="B75" s="11">
        <f>IF(Raw_Data_Assets!B75=0,AVERAGE(Raw_Data_Assets!B74:B76),Raw_Data_Assets!B75)</f>
        <v>107.28549820595229</v>
      </c>
      <c r="C75" s="11">
        <f>IF(Raw_Data_Assets!C75=0,AVERAGE(Raw_Data_Assets!C74:C76),Raw_Data_Assets!C75)</f>
        <v>468.23095911844888</v>
      </c>
      <c r="D75" s="11">
        <f>IF(Raw_Data_Assets!D75=0,AVERAGE(Raw_Data_Assets!D74:D76),Raw_Data_Assets!D75)</f>
        <v>677.65149313573954</v>
      </c>
      <c r="E75" s="11">
        <f>IF(Raw_Data_Assets!E75=0,AVERAGE(Raw_Data_Assets!E74:E76),Raw_Data_Assets!E75)</f>
        <v>502.91895825858631</v>
      </c>
      <c r="F75" s="11">
        <f>IF(Raw_Data_Assets!F75=0,AVERAGE(Raw_Data_Assets!F74:F76),Raw_Data_Assets!F75)</f>
        <v>556.38917513297429</v>
      </c>
      <c r="G75" s="11">
        <f>IF(Raw_Data_Assets!G75=0,AVERAGE(Raw_Data_Assets!G74:G76),Raw_Data_Assets!G75)</f>
        <v>540.86446123311373</v>
      </c>
      <c r="H75" s="11">
        <f>IF(Raw_Data_Assets!H75=0,AVERAGE(Raw_Data_Assets!H74:H76),Raw_Data_Assets!H75)</f>
        <v>613.55602600903012</v>
      </c>
      <c r="I75" s="11">
        <f>IF(Raw_Data_Assets!I75=0,AVERAGE(Raw_Data_Assets!I74:I76),Raw_Data_Assets!I75)</f>
        <v>241.1750387809964</v>
      </c>
    </row>
    <row r="76" spans="1:9" x14ac:dyDescent="0.35">
      <c r="A76" s="6">
        <v>45732</v>
      </c>
      <c r="B76" s="11">
        <f>IF(Raw_Data_Assets!B76=0,AVERAGE(Raw_Data_Assets!B75:B77),Raw_Data_Assets!B76)</f>
        <v>107.33946493856941</v>
      </c>
      <c r="C76" s="11">
        <f>IF(Raw_Data_Assets!C76=0,AVERAGE(Raw_Data_Assets!C75:C77),Raw_Data_Assets!C76)</f>
        <v>309.20536205643049</v>
      </c>
      <c r="D76" s="11">
        <f>IF(Raw_Data_Assets!D76=0,AVERAGE(Raw_Data_Assets!D75:D77),Raw_Data_Assets!D76)</f>
        <v>681.23721602324383</v>
      </c>
      <c r="E76" s="11">
        <f>IF(Raw_Data_Assets!E76=0,AVERAGE(Raw_Data_Assets!E75:E77),Raw_Data_Assets!E76)</f>
        <v>510.48679845025492</v>
      </c>
      <c r="F76" s="11">
        <f>IF(Raw_Data_Assets!F76=0,AVERAGE(Raw_Data_Assets!F75:F77),Raw_Data_Assets!F76)</f>
        <v>561.18126729111714</v>
      </c>
      <c r="G76" s="11">
        <f>IF(Raw_Data_Assets!G76=0,AVERAGE(Raw_Data_Assets!G75:G77),Raw_Data_Assets!G76)</f>
        <v>540.59364790489951</v>
      </c>
      <c r="H76" s="11">
        <f>IF(Raw_Data_Assets!H76=0,AVERAGE(Raw_Data_Assets!H75:H77),Raw_Data_Assets!H76)</f>
        <v>612.12276062605963</v>
      </c>
      <c r="I76" s="11">
        <f>IF(Raw_Data_Assets!I76=0,AVERAGE(Raw_Data_Assets!I75:I77),Raw_Data_Assets!I76)</f>
        <v>241.22098960225799</v>
      </c>
    </row>
    <row r="77" spans="1:9" x14ac:dyDescent="0.35">
      <c r="A77" s="7">
        <v>45733</v>
      </c>
      <c r="B77" s="11">
        <f>IF(Raw_Data_Assets!B77=0,AVERAGE(Raw_Data_Assets!B76:B78),Raw_Data_Assets!B77)</f>
        <v>106.9730712670797</v>
      </c>
      <c r="C77" s="11">
        <f>IF(Raw_Data_Assets!C77=0,AVERAGE(Raw_Data_Assets!C76:C78),Raw_Data_Assets!C77)</f>
        <v>459.38512705084253</v>
      </c>
      <c r="D77" s="11">
        <f>IF(Raw_Data_Assets!D77=0,AVERAGE(Raw_Data_Assets!D76:D78),Raw_Data_Assets!D77)</f>
        <v>679.9418040786702</v>
      </c>
      <c r="E77" s="11">
        <f>IF(Raw_Data_Assets!E77=0,AVERAGE(Raw_Data_Assets!E76:E78),Raw_Data_Assets!E77)</f>
        <v>509.63519790848562</v>
      </c>
      <c r="F77" s="11">
        <f>IF(Raw_Data_Assets!F77=0,AVERAGE(Raw_Data_Assets!F76:F78),Raw_Data_Assets!F77)</f>
        <v>561.4284334321386</v>
      </c>
      <c r="G77" s="11">
        <f>IF(Raw_Data_Assets!G77=0,AVERAGE(Raw_Data_Assets!G76:G78),Raw_Data_Assets!G77)</f>
        <v>542.54180897157937</v>
      </c>
      <c r="H77" s="11">
        <f>IF(Raw_Data_Assets!H77=0,AVERAGE(Raw_Data_Assets!H76:H78),Raw_Data_Assets!H77)</f>
        <v>615.92321809787768</v>
      </c>
      <c r="I77" s="11">
        <f>IF(Raw_Data_Assets!I77=0,AVERAGE(Raw_Data_Assets!I76:I78),Raw_Data_Assets!I77)</f>
        <v>241.2124464249496</v>
      </c>
    </row>
    <row r="78" spans="1:9" x14ac:dyDescent="0.35">
      <c r="A78" s="6">
        <v>45734</v>
      </c>
      <c r="B78" s="11">
        <f>IF(Raw_Data_Assets!B78=0,AVERAGE(Raw_Data_Assets!B77:B79),Raw_Data_Assets!B78)</f>
        <v>107.7077153186415</v>
      </c>
      <c r="C78" s="11">
        <f>IF(Raw_Data_Assets!C78=0,AVERAGE(Raw_Data_Assets!C77:C79),Raw_Data_Assets!C78)</f>
        <v>461.18316205641332</v>
      </c>
      <c r="D78" s="11">
        <f>IF(Raw_Data_Assets!D78=0,AVERAGE(Raw_Data_Assets!D77:D79),Raw_Data_Assets!D78)</f>
        <v>667.43660274762078</v>
      </c>
      <c r="E78" s="11">
        <f>IF(Raw_Data_Assets!E78=0,AVERAGE(Raw_Data_Assets!E77:E79),Raw_Data_Assets!E78)</f>
        <v>513.72760922379427</v>
      </c>
      <c r="F78" s="11">
        <f>IF(Raw_Data_Assets!F78=0,AVERAGE(Raw_Data_Assets!F77:F79),Raw_Data_Assets!F78)</f>
        <v>571.01458729225408</v>
      </c>
      <c r="G78" s="11">
        <f>IF(Raw_Data_Assets!G78=0,AVERAGE(Raw_Data_Assets!G77:G79),Raw_Data_Assets!G78)</f>
        <v>539.47538414287089</v>
      </c>
      <c r="H78" s="11">
        <f>IF(Raw_Data_Assets!H78=0,AVERAGE(Raw_Data_Assets!H77:H79),Raw_Data_Assets!H78)</f>
        <v>622.98816881577761</v>
      </c>
      <c r="I78" s="11">
        <f>IF(Raw_Data_Assets!I78=0,AVERAGE(Raw_Data_Assets!I77:I79),Raw_Data_Assets!I78)</f>
        <v>241.23434948439439</v>
      </c>
    </row>
    <row r="79" spans="1:9" x14ac:dyDescent="0.35">
      <c r="A79" s="7">
        <v>45735</v>
      </c>
      <c r="B79" s="11">
        <f>IF(Raw_Data_Assets!B79=0,AVERAGE(Raw_Data_Assets!B78:B80),Raw_Data_Assets!B79)</f>
        <v>107.59027547907159</v>
      </c>
      <c r="C79" s="11">
        <f>IF(Raw_Data_Assets!C79=0,AVERAGE(Raw_Data_Assets!C78:C80),Raw_Data_Assets!C79)</f>
        <v>456.26967044908179</v>
      </c>
      <c r="D79" s="11">
        <f>IF(Raw_Data_Assets!D79=0,AVERAGE(Raw_Data_Assets!D78:D80),Raw_Data_Assets!D79)</f>
        <v>667.13658766229105</v>
      </c>
      <c r="E79" s="11">
        <f>IF(Raw_Data_Assets!E79=0,AVERAGE(Raw_Data_Assets!E78:E80),Raw_Data_Assets!E79)</f>
        <v>514.81068361230177</v>
      </c>
      <c r="F79" s="11">
        <f>IF(Raw_Data_Assets!F79=0,AVERAGE(Raw_Data_Assets!F78:F80),Raw_Data_Assets!F79)</f>
        <v>568.7380610195936</v>
      </c>
      <c r="G79" s="11">
        <f>IF(Raw_Data_Assets!G79=0,AVERAGE(Raw_Data_Assets!G78:G80),Raw_Data_Assets!G79)</f>
        <v>362.06891484980406</v>
      </c>
      <c r="H79" s="11">
        <f>IF(Raw_Data_Assets!H79=0,AVERAGE(Raw_Data_Assets!H78:H80),Raw_Data_Assets!H79)</f>
        <v>610.20966370271401</v>
      </c>
      <c r="I79" s="11">
        <f>IF(Raw_Data_Assets!I79=0,AVERAGE(Raw_Data_Assets!I78:I80),Raw_Data_Assets!I79)</f>
        <v>241.2121583065379</v>
      </c>
    </row>
    <row r="80" spans="1:9" x14ac:dyDescent="0.35">
      <c r="A80" s="6">
        <v>45736</v>
      </c>
      <c r="B80" s="11">
        <f>IF(Raw_Data_Assets!B80=0,AVERAGE(Raw_Data_Assets!B79:B81),Raw_Data_Assets!B80)</f>
        <v>71.750751915411271</v>
      </c>
      <c r="C80" s="11">
        <f>IF(Raw_Data_Assets!C80=0,AVERAGE(Raw_Data_Assets!C79:C81),Raw_Data_Assets!C80)</f>
        <v>452.99997175004711</v>
      </c>
      <c r="D80" s="11">
        <f>IF(Raw_Data_Assets!D80=0,AVERAGE(Raw_Data_Assets!D79:D81),Raw_Data_Assets!D80)</f>
        <v>650.32615934425462</v>
      </c>
      <c r="E80" s="11">
        <f>IF(Raw_Data_Assets!E80=0,AVERAGE(Raw_Data_Assets!E79:E81),Raw_Data_Assets!E80)</f>
        <v>507.76234007133581</v>
      </c>
      <c r="F80" s="11">
        <f>IF(Raw_Data_Assets!F80=0,AVERAGE(Raw_Data_Assets!F79:F81),Raw_Data_Assets!F80)</f>
        <v>561.16826052402541</v>
      </c>
      <c r="G80" s="11">
        <f>IF(Raw_Data_Assets!G80=0,AVERAGE(Raw_Data_Assets!G79:G81),Raw_Data_Assets!G80)</f>
        <v>546.73136040654128</v>
      </c>
      <c r="H80" s="11">
        <f>IF(Raw_Data_Assets!H80=0,AVERAGE(Raw_Data_Assets!H79:H81),Raw_Data_Assets!H80)</f>
        <v>613.06887934582176</v>
      </c>
      <c r="I80" s="11">
        <f>IF(Raw_Data_Assets!I80=0,AVERAGE(Raw_Data_Assets!I79:I81),Raw_Data_Assets!I80)</f>
        <v>241.2088564231675</v>
      </c>
    </row>
    <row r="81" spans="1:9" x14ac:dyDescent="0.35">
      <c r="A81" s="7">
        <v>45737</v>
      </c>
      <c r="B81" s="11">
        <f>IF(Raw_Data_Assets!B81=0,AVERAGE(Raw_Data_Assets!B80:B82),Raw_Data_Assets!B81)</f>
        <v>107.66198026716221</v>
      </c>
      <c r="C81" s="11">
        <f>IF(Raw_Data_Assets!C81=0,AVERAGE(Raw_Data_Assets!C80:C82),Raw_Data_Assets!C81)</f>
        <v>303.19467195890485</v>
      </c>
      <c r="D81" s="11">
        <f>IF(Raw_Data_Assets!D81=0,AVERAGE(Raw_Data_Assets!D80:D82),Raw_Data_Assets!D81)</f>
        <v>652.38344861406779</v>
      </c>
      <c r="E81" s="11">
        <f>IF(Raw_Data_Assets!E81=0,AVERAGE(Raw_Data_Assets!E80:E82),Raw_Data_Assets!E81)</f>
        <v>511.20498123662929</v>
      </c>
      <c r="F81" s="11">
        <f>IF(Raw_Data_Assets!F81=0,AVERAGE(Raw_Data_Assets!F80:F82),Raw_Data_Assets!F81)</f>
        <v>559.62815855751126</v>
      </c>
      <c r="G81" s="11">
        <f>IF(Raw_Data_Assets!G81=0,AVERAGE(Raw_Data_Assets!G80:G82),Raw_Data_Assets!G81)</f>
        <v>554.02671587411214</v>
      </c>
      <c r="H81" s="11">
        <f>IF(Raw_Data_Assets!H81=0,AVERAGE(Raw_Data_Assets!H80:H82),Raw_Data_Assets!H81)</f>
        <v>609.83047291484559</v>
      </c>
      <c r="I81" s="11">
        <f>IF(Raw_Data_Assets!I81=0,AVERAGE(Raw_Data_Assets!I80:I82),Raw_Data_Assets!I81)</f>
        <v>241.20480437994499</v>
      </c>
    </row>
    <row r="82" spans="1:9" x14ac:dyDescent="0.35">
      <c r="A82" s="6">
        <v>45738</v>
      </c>
      <c r="B82" s="11">
        <f>IF(Raw_Data_Assets!B82=0,AVERAGE(Raw_Data_Assets!B81:B83),Raw_Data_Assets!B82)</f>
        <v>107.488471383233</v>
      </c>
      <c r="C82" s="11">
        <f>IF(Raw_Data_Assets!C82=0,AVERAGE(Raw_Data_Assets!C81:C83),Raw_Data_Assets!C82)</f>
        <v>456.58404412666749</v>
      </c>
      <c r="D82" s="11">
        <f>IF(Raw_Data_Assets!D82=0,AVERAGE(Raw_Data_Assets!D81:D83),Raw_Data_Assets!D82)</f>
        <v>656.22803490468903</v>
      </c>
      <c r="E82" s="11">
        <f>IF(Raw_Data_Assets!E82=0,AVERAGE(Raw_Data_Assets!E81:E83),Raw_Data_Assets!E82)</f>
        <v>507.05808700318562</v>
      </c>
      <c r="F82" s="11">
        <f>IF(Raw_Data_Assets!F82=0,AVERAGE(Raw_Data_Assets!F81:F83),Raw_Data_Assets!F82)</f>
        <v>576.98194519526749</v>
      </c>
      <c r="G82" s="11">
        <f>IF(Raw_Data_Assets!G82=0,AVERAGE(Raw_Data_Assets!G81:G83),Raw_Data_Assets!G82)</f>
        <v>555.78677767828765</v>
      </c>
      <c r="H82" s="11">
        <f>IF(Raw_Data_Assets!H82=0,AVERAGE(Raw_Data_Assets!H81:H83),Raw_Data_Assets!H82)</f>
        <v>615.43929566583176</v>
      </c>
      <c r="I82" s="11">
        <f>IF(Raw_Data_Assets!I82=0,AVERAGE(Raw_Data_Assets!I81:I83),Raw_Data_Assets!I82)</f>
        <v>241.19973371007319</v>
      </c>
    </row>
    <row r="83" spans="1:9" x14ac:dyDescent="0.35">
      <c r="A83" s="7">
        <v>45739</v>
      </c>
      <c r="B83" s="11">
        <f>IF(Raw_Data_Assets!B83=0,AVERAGE(Raw_Data_Assets!B82:B84),Raw_Data_Assets!B83)</f>
        <v>106.9425725976635</v>
      </c>
      <c r="C83" s="11">
        <f>IF(Raw_Data_Assets!C83=0,AVERAGE(Raw_Data_Assets!C82:C84),Raw_Data_Assets!C83)</f>
        <v>455.11913767945498</v>
      </c>
      <c r="D83" s="11">
        <f>IF(Raw_Data_Assets!D83=0,AVERAGE(Raw_Data_Assets!D82:D84),Raw_Data_Assets!D83)</f>
        <v>658.68440711322626</v>
      </c>
      <c r="E83" s="11">
        <f>IF(Raw_Data_Assets!E83=0,AVERAGE(Raw_Data_Assets!E82:E84),Raw_Data_Assets!E83)</f>
        <v>506.2099316719632</v>
      </c>
      <c r="F83" s="11">
        <f>IF(Raw_Data_Assets!F83=0,AVERAGE(Raw_Data_Assets!F82:F84),Raw_Data_Assets!F83)</f>
        <v>587.21472453245599</v>
      </c>
      <c r="G83" s="11">
        <f>IF(Raw_Data_Assets!G83=0,AVERAGE(Raw_Data_Assets!G82:G84),Raw_Data_Assets!G83)</f>
        <v>546.0429209947423</v>
      </c>
      <c r="H83" s="11">
        <f>IF(Raw_Data_Assets!H83=0,AVERAGE(Raw_Data_Assets!H82:H84),Raw_Data_Assets!H83)</f>
        <v>624.46982500281274</v>
      </c>
      <c r="I83" s="11">
        <f>IF(Raw_Data_Assets!I83=0,AVERAGE(Raw_Data_Assets!I82:I84),Raw_Data_Assets!I83)</f>
        <v>241.20424299805069</v>
      </c>
    </row>
    <row r="84" spans="1:9" x14ac:dyDescent="0.35">
      <c r="A84" s="6">
        <v>45740</v>
      </c>
      <c r="B84" s="11">
        <f>IF(Raw_Data_Assets!B84=0,AVERAGE(Raw_Data_Assets!B83:B85),Raw_Data_Assets!B84)</f>
        <v>106.69259705106241</v>
      </c>
      <c r="C84" s="11">
        <f>IF(Raw_Data_Assets!C84=0,AVERAGE(Raw_Data_Assets!C83:C85),Raw_Data_Assets!C84)</f>
        <v>451.44752040486901</v>
      </c>
      <c r="D84" s="11">
        <f>IF(Raw_Data_Assets!D84=0,AVERAGE(Raw_Data_Assets!D83:D85),Raw_Data_Assets!D84)</f>
        <v>648.63847672835504</v>
      </c>
      <c r="E84" s="11">
        <f>IF(Raw_Data_Assets!E84=0,AVERAGE(Raw_Data_Assets!E83:E85),Raw_Data_Assets!E84)</f>
        <v>503.69773810820709</v>
      </c>
      <c r="F84" s="11">
        <f>IF(Raw_Data_Assets!F84=0,AVERAGE(Raw_Data_Assets!F83:F85),Raw_Data_Assets!F84)</f>
        <v>588.50585684756459</v>
      </c>
      <c r="G84" s="11">
        <f>IF(Raw_Data_Assets!G84=0,AVERAGE(Raw_Data_Assets!G83:G85),Raw_Data_Assets!G84)</f>
        <v>548.41869102515886</v>
      </c>
      <c r="H84" s="11">
        <f>IF(Raw_Data_Assets!H84=0,AVERAGE(Raw_Data_Assets!H83:H85),Raw_Data_Assets!H84)</f>
        <v>621.95323087560917</v>
      </c>
      <c r="I84" s="11">
        <f>IF(Raw_Data_Assets!I84=0,AVERAGE(Raw_Data_Assets!I83:I85),Raw_Data_Assets!I84)</f>
        <v>241.1558913764685</v>
      </c>
    </row>
    <row r="85" spans="1:9" x14ac:dyDescent="0.35">
      <c r="A85" s="7">
        <v>45741</v>
      </c>
      <c r="B85" s="11">
        <f>IF(Raw_Data_Assets!B85=0,AVERAGE(Raw_Data_Assets!B84:B86),Raw_Data_Assets!B85)</f>
        <v>105.28674563388979</v>
      </c>
      <c r="C85" s="11">
        <f>IF(Raw_Data_Assets!C85=0,AVERAGE(Raw_Data_Assets!C84:C86),Raw_Data_Assets!C85)</f>
        <v>450.08181076385262</v>
      </c>
      <c r="D85" s="11">
        <f>IF(Raw_Data_Assets!D85=0,AVERAGE(Raw_Data_Assets!D84:D86),Raw_Data_Assets!D85)</f>
        <v>642.88213369381936</v>
      </c>
      <c r="E85" s="11">
        <f>IF(Raw_Data_Assets!E85=0,AVERAGE(Raw_Data_Assets!E84:E86),Raw_Data_Assets!E85)</f>
        <v>492.69857462050032</v>
      </c>
      <c r="F85" s="11">
        <f>IF(Raw_Data_Assets!F85=0,AVERAGE(Raw_Data_Assets!F84:F86),Raw_Data_Assets!F85)</f>
        <v>590.30376655123337</v>
      </c>
      <c r="G85" s="11">
        <f>IF(Raw_Data_Assets!G85=0,AVERAGE(Raw_Data_Assets!G84:G86),Raw_Data_Assets!G85)</f>
        <v>543.38067150345103</v>
      </c>
      <c r="H85" s="11">
        <f>IF(Raw_Data_Assets!H85=0,AVERAGE(Raw_Data_Assets!H84:H86),Raw_Data_Assets!H85)</f>
        <v>635.15665285050181</v>
      </c>
      <c r="I85" s="11">
        <f>IF(Raw_Data_Assets!I85=0,AVERAGE(Raw_Data_Assets!I84:I86),Raw_Data_Assets!I85)</f>
        <v>241.2013130172856</v>
      </c>
    </row>
    <row r="86" spans="1:9" x14ac:dyDescent="0.35">
      <c r="A86" s="6">
        <v>45742</v>
      </c>
      <c r="B86" s="11">
        <f>IF(Raw_Data_Assets!B86=0,AVERAGE(Raw_Data_Assets!B85:B87),Raw_Data_Assets!B86)</f>
        <v>103.75206323608499</v>
      </c>
      <c r="C86" s="11">
        <f>IF(Raw_Data_Assets!C86=0,AVERAGE(Raw_Data_Assets!C85:C87),Raw_Data_Assets!C86)</f>
        <v>447.97605289569782</v>
      </c>
      <c r="D86" s="11">
        <f>IF(Raw_Data_Assets!D86=0,AVERAGE(Raw_Data_Assets!D85:D87),Raw_Data_Assets!D86)</f>
        <v>641.44016465788309</v>
      </c>
      <c r="E86" s="11">
        <f>IF(Raw_Data_Assets!E86=0,AVERAGE(Raw_Data_Assets!E85:E87),Raw_Data_Assets!E86)</f>
        <v>496.71998771687493</v>
      </c>
      <c r="F86" s="11">
        <f>IF(Raw_Data_Assets!F86=0,AVERAGE(Raw_Data_Assets!F85:F87),Raw_Data_Assets!F86)</f>
        <v>591.32378414648394</v>
      </c>
      <c r="G86" s="11">
        <f>IF(Raw_Data_Assets!G86=0,AVERAGE(Raw_Data_Assets!G85:G87),Raw_Data_Assets!G86)</f>
        <v>540.21835845260239</v>
      </c>
      <c r="H86" s="11">
        <f>IF(Raw_Data_Assets!H86=0,AVERAGE(Raw_Data_Assets!H85:H87),Raw_Data_Assets!H86)</f>
        <v>639.32639351870887</v>
      </c>
      <c r="I86" s="11">
        <f>IF(Raw_Data_Assets!I86=0,AVERAGE(Raw_Data_Assets!I85:I87),Raw_Data_Assets!I86)</f>
        <v>241.1614551691807</v>
      </c>
    </row>
    <row r="87" spans="1:9" x14ac:dyDescent="0.35">
      <c r="A87" s="7">
        <v>45743</v>
      </c>
      <c r="B87" s="11">
        <f>IF(Raw_Data_Assets!B87=0,AVERAGE(Raw_Data_Assets!B86:B88),Raw_Data_Assets!B87)</f>
        <v>69.081006982538227</v>
      </c>
      <c r="C87" s="11">
        <f>IF(Raw_Data_Assets!C87=0,AVERAGE(Raw_Data_Assets!C86:C88),Raw_Data_Assets!C87)</f>
        <v>452.4476920993207</v>
      </c>
      <c r="D87" s="11">
        <f>IF(Raw_Data_Assets!D87=0,AVERAGE(Raw_Data_Assets!D86:D88),Raw_Data_Assets!D87)</f>
        <v>427.16243949609981</v>
      </c>
      <c r="E87" s="11">
        <f>IF(Raw_Data_Assets!E87=0,AVERAGE(Raw_Data_Assets!E86:E88),Raw_Data_Assets!E87)</f>
        <v>497.26790847641541</v>
      </c>
      <c r="F87" s="11">
        <f>IF(Raw_Data_Assets!F87=0,AVERAGE(Raw_Data_Assets!F86:F88),Raw_Data_Assets!F87)</f>
        <v>593.62479958173481</v>
      </c>
      <c r="G87" s="11">
        <f>IF(Raw_Data_Assets!G87=0,AVERAGE(Raw_Data_Assets!G86:G88),Raw_Data_Assets!G87)</f>
        <v>544.5549203587683</v>
      </c>
      <c r="H87" s="11">
        <f>IF(Raw_Data_Assets!H87=0,AVERAGE(Raw_Data_Assets!H86:H88),Raw_Data_Assets!H87)</f>
        <v>646.63661661030426</v>
      </c>
      <c r="I87" s="11">
        <f>IF(Raw_Data_Assets!I87=0,AVERAGE(Raw_Data_Assets!I86:I88),Raw_Data_Assets!I87)</f>
        <v>241.1987400684848</v>
      </c>
    </row>
    <row r="88" spans="1:9" x14ac:dyDescent="0.35">
      <c r="A88" s="6">
        <v>45744</v>
      </c>
      <c r="B88" s="11">
        <f>IF(Raw_Data_Assets!B88=0,AVERAGE(Raw_Data_Assets!B87:B89),Raw_Data_Assets!B88)</f>
        <v>103.4909577115297</v>
      </c>
      <c r="C88" s="11">
        <f>IF(Raw_Data_Assets!C88=0,AVERAGE(Raw_Data_Assets!C87:C89),Raw_Data_Assets!C88)</f>
        <v>454.04886150352229</v>
      </c>
      <c r="D88" s="11">
        <f>IF(Raw_Data_Assets!D88=0,AVERAGE(Raw_Data_Assets!D87:D89),Raw_Data_Assets!D88)</f>
        <v>640.04715383041651</v>
      </c>
      <c r="E88" s="11">
        <f>IF(Raw_Data_Assets!E88=0,AVERAGE(Raw_Data_Assets!E87:E89),Raw_Data_Assets!E88)</f>
        <v>497.36184020140371</v>
      </c>
      <c r="F88" s="11">
        <f>IF(Raw_Data_Assets!F88=0,AVERAGE(Raw_Data_Assets!F87:F89),Raw_Data_Assets!F88)</f>
        <v>581.05799864976768</v>
      </c>
      <c r="G88" s="11">
        <f>IF(Raw_Data_Assets!G88=0,AVERAGE(Raw_Data_Assets!G87:G89),Raw_Data_Assets!G88)</f>
        <v>552.27463683894177</v>
      </c>
      <c r="H88" s="11">
        <f>IF(Raw_Data_Assets!H88=0,AVERAGE(Raw_Data_Assets!H87:H89),Raw_Data_Assets!H88)</f>
        <v>641.40095272564724</v>
      </c>
      <c r="I88" s="11">
        <f>IF(Raw_Data_Assets!I88=0,AVERAGE(Raw_Data_Assets!I87:I89),Raw_Data_Assets!I88)</f>
        <v>241.19961993835321</v>
      </c>
    </row>
    <row r="89" spans="1:9" x14ac:dyDescent="0.35">
      <c r="A89" s="7">
        <v>45745</v>
      </c>
      <c r="B89" s="11">
        <f>IF(Raw_Data_Assets!B89=0,AVERAGE(Raw_Data_Assets!B88:B90),Raw_Data_Assets!B89)</f>
        <v>102.97140389058541</v>
      </c>
      <c r="C89" s="11">
        <f>IF(Raw_Data_Assets!C89=0,AVERAGE(Raw_Data_Assets!C88:C90),Raw_Data_Assets!C89)</f>
        <v>458.57234496610982</v>
      </c>
      <c r="D89" s="11">
        <f>IF(Raw_Data_Assets!D89=0,AVERAGE(Raw_Data_Assets!D88:D90),Raw_Data_Assets!D89)</f>
        <v>642.13867580094484</v>
      </c>
      <c r="E89" s="11">
        <f>IF(Raw_Data_Assets!E89=0,AVERAGE(Raw_Data_Assets!E88:E90),Raw_Data_Assets!E89)</f>
        <v>496.93427142550229</v>
      </c>
      <c r="F89" s="11">
        <f>IF(Raw_Data_Assets!F89=0,AVERAGE(Raw_Data_Assets!F88:F90),Raw_Data_Assets!F89)</f>
        <v>576.04233879265234</v>
      </c>
      <c r="G89" s="11">
        <f>IF(Raw_Data_Assets!G89=0,AVERAGE(Raw_Data_Assets!G88:G90),Raw_Data_Assets!G89)</f>
        <v>551.81120937621859</v>
      </c>
      <c r="H89" s="11">
        <f>IF(Raw_Data_Assets!H89=0,AVERAGE(Raw_Data_Assets!H88:H90),Raw_Data_Assets!H89)</f>
        <v>641.52652451075119</v>
      </c>
      <c r="I89" s="11">
        <f>IF(Raw_Data_Assets!I89=0,AVERAGE(Raw_Data_Assets!I88:I90),Raw_Data_Assets!I89)</f>
        <v>241.16628717569989</v>
      </c>
    </row>
    <row r="90" spans="1:9" x14ac:dyDescent="0.35">
      <c r="A90" s="6">
        <v>45746</v>
      </c>
      <c r="B90" s="11">
        <f>IF(Raw_Data_Assets!B90=0,AVERAGE(Raw_Data_Assets!B89:B91),Raw_Data_Assets!B90)</f>
        <v>102.31988980038069</v>
      </c>
      <c r="C90" s="11">
        <f>IF(Raw_Data_Assets!C90=0,AVERAGE(Raw_Data_Assets!C89:C91),Raw_Data_Assets!C90)</f>
        <v>463.90952634469738</v>
      </c>
      <c r="D90" s="11">
        <f>IF(Raw_Data_Assets!D90=0,AVERAGE(Raw_Data_Assets!D89:D91),Raw_Data_Assets!D90)</f>
        <v>637.99402042786528</v>
      </c>
      <c r="E90" s="11">
        <f>IF(Raw_Data_Assets!E90=0,AVERAGE(Raw_Data_Assets!E89:E91),Raw_Data_Assets!E90)</f>
        <v>493.53164289902583</v>
      </c>
      <c r="F90" s="11">
        <f>IF(Raw_Data_Assets!F90=0,AVERAGE(Raw_Data_Assets!F89:F91),Raw_Data_Assets!F90)</f>
        <v>584.98965793306331</v>
      </c>
      <c r="G90" s="11">
        <f>IF(Raw_Data_Assets!G90=0,AVERAGE(Raw_Data_Assets!G89:G91),Raw_Data_Assets!G90)</f>
        <v>552.31289602509889</v>
      </c>
      <c r="H90" s="11">
        <f>IF(Raw_Data_Assets!H90=0,AVERAGE(Raw_Data_Assets!H89:H91),Raw_Data_Assets!H90)</f>
        <v>641.42392874744519</v>
      </c>
      <c r="I90" s="11">
        <f>IF(Raw_Data_Assets!I90=0,AVERAGE(Raw_Data_Assets!I89:I91),Raw_Data_Assets!I90)</f>
        <v>241.1772251142437</v>
      </c>
    </row>
    <row r="91" spans="1:9" x14ac:dyDescent="0.35">
      <c r="A91" s="7">
        <v>45747</v>
      </c>
      <c r="B91" s="11">
        <f>IF(Raw_Data_Assets!B91=0,AVERAGE(Raw_Data_Assets!B90:B92),Raw_Data_Assets!B91)</f>
        <v>101.8934043211833</v>
      </c>
      <c r="C91" s="11">
        <f>IF(Raw_Data_Assets!C91=0,AVERAGE(Raw_Data_Assets!C90:C92),Raw_Data_Assets!C91)</f>
        <v>459.6518342795211</v>
      </c>
      <c r="D91" s="11">
        <f>IF(Raw_Data_Assets!D91=0,AVERAGE(Raw_Data_Assets!D90:D92),Raw_Data_Assets!D91)</f>
        <v>635.66823729772545</v>
      </c>
      <c r="E91" s="11">
        <f>IF(Raw_Data_Assets!E91=0,AVERAGE(Raw_Data_Assets!E90:E92),Raw_Data_Assets!E91)</f>
        <v>495.18891261370629</v>
      </c>
      <c r="F91" s="11">
        <f>IF(Raw_Data_Assets!F91=0,AVERAGE(Raw_Data_Assets!F90:F92),Raw_Data_Assets!F91)</f>
        <v>588.3980565894019</v>
      </c>
      <c r="G91" s="11">
        <f>IF(Raw_Data_Assets!G91=0,AVERAGE(Raw_Data_Assets!G90:G92),Raw_Data_Assets!G91)</f>
        <v>549.02928519270654</v>
      </c>
      <c r="H91" s="11">
        <f>IF(Raw_Data_Assets!H91=0,AVERAGE(Raw_Data_Assets!H90:H92),Raw_Data_Assets!H91)</f>
        <v>633.49580390336428</v>
      </c>
      <c r="I91" s="11">
        <f>IF(Raw_Data_Assets!I91=0,AVERAGE(Raw_Data_Assets!I90:I92),Raw_Data_Assets!I91)</f>
        <v>241.17094305190059</v>
      </c>
    </row>
    <row r="92" spans="1:9" x14ac:dyDescent="0.35">
      <c r="A92" s="6">
        <v>45748</v>
      </c>
      <c r="B92" s="11">
        <f>IF(Raw_Data_Assets!B92=0,AVERAGE(Raw_Data_Assets!B91:B93),Raw_Data_Assets!B92)</f>
        <v>101.1191902529781</v>
      </c>
      <c r="C92" s="11">
        <f>IF(Raw_Data_Assets!C92=0,AVERAGE(Raw_Data_Assets!C91:C93),Raw_Data_Assets!C92)</f>
        <v>459.05846498372671</v>
      </c>
      <c r="D92" s="11">
        <f>IF(Raw_Data_Assets!D92=0,AVERAGE(Raw_Data_Assets!D91:D93),Raw_Data_Assets!D92)</f>
        <v>640.7153110425794</v>
      </c>
      <c r="E92" s="11">
        <f>IF(Raw_Data_Assets!E92=0,AVERAGE(Raw_Data_Assets!E91:E93),Raw_Data_Assets!E92)</f>
        <v>501.18932541405792</v>
      </c>
      <c r="F92" s="11">
        <f>IF(Raw_Data_Assets!F92=0,AVERAGE(Raw_Data_Assets!F91:F93),Raw_Data_Assets!F92)</f>
        <v>583.61414725904206</v>
      </c>
      <c r="G92" s="11">
        <f>IF(Raw_Data_Assets!G92=0,AVERAGE(Raw_Data_Assets!G91:G93),Raw_Data_Assets!G92)</f>
        <v>549.18776238604221</v>
      </c>
      <c r="H92" s="11">
        <f>IF(Raw_Data_Assets!H92=0,AVERAGE(Raw_Data_Assets!H91:H93),Raw_Data_Assets!H92)</f>
        <v>639.45833452126772</v>
      </c>
      <c r="I92" s="11">
        <f>IF(Raw_Data_Assets!I92=0,AVERAGE(Raw_Data_Assets!I91:I93),Raw_Data_Assets!I92)</f>
        <v>241.18892778522479</v>
      </c>
    </row>
    <row r="93" spans="1:9" x14ac:dyDescent="0.35">
      <c r="A93" s="7">
        <v>45749</v>
      </c>
      <c r="B93" s="11">
        <f>IF(Raw_Data_Assets!B93=0,AVERAGE(Raw_Data_Assets!B92:B94),Raw_Data_Assets!B93)</f>
        <v>101.84159015136559</v>
      </c>
      <c r="C93" s="11">
        <f>IF(Raw_Data_Assets!C93=0,AVERAGE(Raw_Data_Assets!C92:C94),Raw_Data_Assets!C93)</f>
        <v>469.68157642713999</v>
      </c>
      <c r="D93" s="11">
        <f>IF(Raw_Data_Assets!D93=0,AVERAGE(Raw_Data_Assets!D92:D94),Raw_Data_Assets!D93)</f>
        <v>639.66365933539259</v>
      </c>
      <c r="E93" s="11">
        <f>IF(Raw_Data_Assets!E93=0,AVERAGE(Raw_Data_Assets!E92:E94),Raw_Data_Assets!E93)</f>
        <v>505.52269524459308</v>
      </c>
      <c r="F93" s="11">
        <f>IF(Raw_Data_Assets!F93=0,AVERAGE(Raw_Data_Assets!F92:F94),Raw_Data_Assets!F93)</f>
        <v>585.36703595316237</v>
      </c>
      <c r="G93" s="11">
        <f>IF(Raw_Data_Assets!G93=0,AVERAGE(Raw_Data_Assets!G92:G94),Raw_Data_Assets!G93)</f>
        <v>549.5949553248048</v>
      </c>
      <c r="H93" s="11">
        <f>IF(Raw_Data_Assets!H93=0,AVERAGE(Raw_Data_Assets!H92:H94),Raw_Data_Assets!H93)</f>
        <v>627.07901387191009</v>
      </c>
      <c r="I93" s="11">
        <f>IF(Raw_Data_Assets!I93=0,AVERAGE(Raw_Data_Assets!I92:I94),Raw_Data_Assets!I93)</f>
        <v>241.19195060950759</v>
      </c>
    </row>
    <row r="94" spans="1:9" x14ac:dyDescent="0.35">
      <c r="A94" s="6">
        <v>45750</v>
      </c>
      <c r="B94" s="11">
        <f>IF(Raw_Data_Assets!B94=0,AVERAGE(Raw_Data_Assets!B93:B95),Raw_Data_Assets!B94)</f>
        <v>102.9435817188097</v>
      </c>
      <c r="C94" s="11">
        <f>IF(Raw_Data_Assets!C94=0,AVERAGE(Raw_Data_Assets!C93:C95),Raw_Data_Assets!C94)</f>
        <v>463.84271101937247</v>
      </c>
      <c r="D94" s="11">
        <f>IF(Raw_Data_Assets!D94=0,AVERAGE(Raw_Data_Assets!D93:D95),Raw_Data_Assets!D94)</f>
        <v>633.90271759939253</v>
      </c>
      <c r="E94" s="11">
        <f>IF(Raw_Data_Assets!E94=0,AVERAGE(Raw_Data_Assets!E93:E95),Raw_Data_Assets!E94)</f>
        <v>500.1754101700817</v>
      </c>
      <c r="F94" s="11">
        <f>IF(Raw_Data_Assets!F94=0,AVERAGE(Raw_Data_Assets!F93:F95),Raw_Data_Assets!F94)</f>
        <v>586.61135082080943</v>
      </c>
      <c r="G94" s="11">
        <f>IF(Raw_Data_Assets!G94=0,AVERAGE(Raw_Data_Assets!G93:G95),Raw_Data_Assets!G94)</f>
        <v>550.84640421851645</v>
      </c>
      <c r="H94" s="11">
        <f>IF(Raw_Data_Assets!H94=0,AVERAGE(Raw_Data_Assets!H93:H95),Raw_Data_Assets!H94)</f>
        <v>627.51138414999548</v>
      </c>
      <c r="I94" s="11">
        <f>IF(Raw_Data_Assets!I94=0,AVERAGE(Raw_Data_Assets!I93:I95),Raw_Data_Assets!I94)</f>
        <v>241.19085019320889</v>
      </c>
    </row>
    <row r="95" spans="1:9" x14ac:dyDescent="0.35">
      <c r="A95" s="7">
        <v>45751</v>
      </c>
      <c r="B95" s="11">
        <f>IF(Raw_Data_Assets!B95=0,AVERAGE(Raw_Data_Assets!B94:B96),Raw_Data_Assets!B95)</f>
        <v>104.6465144135169</v>
      </c>
      <c r="C95" s="11">
        <f>IF(Raw_Data_Assets!C95=0,AVERAGE(Raw_Data_Assets!C94:C96),Raw_Data_Assets!C95)</f>
        <v>459.48877881168931</v>
      </c>
      <c r="D95" s="11">
        <f>IF(Raw_Data_Assets!D95=0,AVERAGE(Raw_Data_Assets!D94:D96),Raw_Data_Assets!D95)</f>
        <v>639.52414228602095</v>
      </c>
      <c r="E95" s="11">
        <f>IF(Raw_Data_Assets!E95=0,AVERAGE(Raw_Data_Assets!E94:E96),Raw_Data_Assets!E95)</f>
        <v>499.59194401204059</v>
      </c>
      <c r="F95" s="11">
        <f>IF(Raw_Data_Assets!F95=0,AVERAGE(Raw_Data_Assets!F94:F96),Raw_Data_Assets!F95)</f>
        <v>589.12465044401233</v>
      </c>
      <c r="G95" s="11">
        <f>IF(Raw_Data_Assets!G95=0,AVERAGE(Raw_Data_Assets!G94:G96),Raw_Data_Assets!G95)</f>
        <v>553.12938868621552</v>
      </c>
      <c r="H95" s="11">
        <f>IF(Raw_Data_Assets!H95=0,AVERAGE(Raw_Data_Assets!H94:H96),Raw_Data_Assets!H95)</f>
        <v>624.56279554620426</v>
      </c>
      <c r="I95" s="11">
        <f>IF(Raw_Data_Assets!I95=0,AVERAGE(Raw_Data_Assets!I94:I96),Raw_Data_Assets!I95)</f>
        <v>241.15741059745801</v>
      </c>
    </row>
    <row r="96" spans="1:9" x14ac:dyDescent="0.35">
      <c r="A96" s="6">
        <v>45752</v>
      </c>
      <c r="B96" s="11">
        <f>IF(Raw_Data_Assets!B96=0,AVERAGE(Raw_Data_Assets!B95:B97),Raw_Data_Assets!B96)</f>
        <v>104.94732511794849</v>
      </c>
      <c r="C96" s="11">
        <f>IF(Raw_Data_Assets!C96=0,AVERAGE(Raw_Data_Assets!C95:C97),Raw_Data_Assets!C96)</f>
        <v>462.94905837704817</v>
      </c>
      <c r="D96" s="11">
        <f>IF(Raw_Data_Assets!D96=0,AVERAGE(Raw_Data_Assets!D95:D97),Raw_Data_Assets!D96)</f>
        <v>632.78912511025703</v>
      </c>
      <c r="E96" s="11">
        <f>IF(Raw_Data_Assets!E96=0,AVERAGE(Raw_Data_Assets!E95:E97),Raw_Data_Assets!E96)</f>
        <v>498.15163576663917</v>
      </c>
      <c r="F96" s="11">
        <f>IF(Raw_Data_Assets!F96=0,AVERAGE(Raw_Data_Assets!F95:F97),Raw_Data_Assets!F96)</f>
        <v>581.94749729505111</v>
      </c>
      <c r="G96" s="11">
        <f>IF(Raw_Data_Assets!G96=0,AVERAGE(Raw_Data_Assets!G95:G97),Raw_Data_Assets!G96)</f>
        <v>553.37084720128166</v>
      </c>
      <c r="H96" s="11">
        <f>IF(Raw_Data_Assets!H96=0,AVERAGE(Raw_Data_Assets!H95:H97),Raw_Data_Assets!H96)</f>
        <v>620.99931112366085</v>
      </c>
      <c r="I96" s="11">
        <f>IF(Raw_Data_Assets!I96=0,AVERAGE(Raw_Data_Assets!I95:I97),Raw_Data_Assets!I96)</f>
        <v>241.15336410991631</v>
      </c>
    </row>
    <row r="97" spans="1:9" x14ac:dyDescent="0.35">
      <c r="A97" s="7">
        <v>45753</v>
      </c>
      <c r="B97" s="11">
        <f>IF(Raw_Data_Assets!B97=0,AVERAGE(Raw_Data_Assets!B96:B98),Raw_Data_Assets!B97)</f>
        <v>104.52242553549721</v>
      </c>
      <c r="C97" s="11">
        <f>IF(Raw_Data_Assets!C97=0,AVERAGE(Raw_Data_Assets!C96:C98),Raw_Data_Assets!C97)</f>
        <v>460.30563735307948</v>
      </c>
      <c r="D97" s="11">
        <f>IF(Raw_Data_Assets!D97=0,AVERAGE(Raw_Data_Assets!D96:D98),Raw_Data_Assets!D97)</f>
        <v>632.6857098769284</v>
      </c>
      <c r="E97" s="11">
        <f>IF(Raw_Data_Assets!E97=0,AVERAGE(Raw_Data_Assets!E96:E98),Raw_Data_Assets!E97)</f>
        <v>493.90360349502259</v>
      </c>
      <c r="F97" s="11">
        <f>IF(Raw_Data_Assets!F97=0,AVERAGE(Raw_Data_Assets!F96:F98),Raw_Data_Assets!F97)</f>
        <v>570.02532586611073</v>
      </c>
      <c r="G97" s="11">
        <f>IF(Raw_Data_Assets!G97=0,AVERAGE(Raw_Data_Assets!G96:G98),Raw_Data_Assets!G97)</f>
        <v>551.58667871693808</v>
      </c>
      <c r="H97" s="11">
        <f>IF(Raw_Data_Assets!H97=0,AVERAGE(Raw_Data_Assets!H96:H98),Raw_Data_Assets!H97)</f>
        <v>615.24919100468605</v>
      </c>
      <c r="I97" s="11">
        <f>IF(Raw_Data_Assets!I97=0,AVERAGE(Raw_Data_Assets!I96:I98),Raw_Data_Assets!I97)</f>
        <v>241.12685052107989</v>
      </c>
    </row>
    <row r="98" spans="1:9" x14ac:dyDescent="0.35">
      <c r="A98" s="6">
        <v>45754</v>
      </c>
      <c r="B98" s="11">
        <f>IF(Raw_Data_Assets!B98=0,AVERAGE(Raw_Data_Assets!B97:B99),Raw_Data_Assets!B98)</f>
        <v>105.3102551755638</v>
      </c>
      <c r="C98" s="11">
        <f>IF(Raw_Data_Assets!C98=0,AVERAGE(Raw_Data_Assets!C97:C99),Raw_Data_Assets!C98)</f>
        <v>456.38103893266998</v>
      </c>
      <c r="D98" s="11">
        <f>IF(Raw_Data_Assets!D98=0,AVERAGE(Raw_Data_Assets!D97:D99),Raw_Data_Assets!D98)</f>
        <v>628.57311378707038</v>
      </c>
      <c r="E98" s="11">
        <f>IF(Raw_Data_Assets!E98=0,AVERAGE(Raw_Data_Assets!E97:E99),Raw_Data_Assets!E98)</f>
        <v>498.59851087055762</v>
      </c>
      <c r="F98" s="11">
        <f>IF(Raw_Data_Assets!F98=0,AVERAGE(Raw_Data_Assets!F97:F99),Raw_Data_Assets!F98)</f>
        <v>579.76078936385136</v>
      </c>
      <c r="G98" s="11">
        <f>IF(Raw_Data_Assets!G98=0,AVERAGE(Raw_Data_Assets!G97:G99),Raw_Data_Assets!G98)</f>
        <v>544.89983013696201</v>
      </c>
      <c r="H98" s="11">
        <f>IF(Raw_Data_Assets!H98=0,AVERAGE(Raw_Data_Assets!H97:H99),Raw_Data_Assets!H98)</f>
        <v>609.71649320131155</v>
      </c>
      <c r="I98" s="11">
        <f>IF(Raw_Data_Assets!I98=0,AVERAGE(Raw_Data_Assets!I97:I99),Raw_Data_Assets!I98)</f>
        <v>241.09492856753991</v>
      </c>
    </row>
    <row r="99" spans="1:9" x14ac:dyDescent="0.35">
      <c r="A99" s="7">
        <v>45755</v>
      </c>
      <c r="B99" s="11">
        <f>IF(Raw_Data_Assets!B99=0,AVERAGE(Raw_Data_Assets!B98:B100),Raw_Data_Assets!B99)</f>
        <v>104.47274645246139</v>
      </c>
      <c r="C99" s="11">
        <f>IF(Raw_Data_Assets!C99=0,AVERAGE(Raw_Data_Assets!C98:C100),Raw_Data_Assets!C99)</f>
        <v>447.76351261982228</v>
      </c>
      <c r="D99" s="11">
        <f>IF(Raw_Data_Assets!D99=0,AVERAGE(Raw_Data_Assets!D98:D100),Raw_Data_Assets!D99)</f>
        <v>628.22677588691795</v>
      </c>
      <c r="E99" s="11">
        <f>IF(Raw_Data_Assets!E99=0,AVERAGE(Raw_Data_Assets!E98:E100),Raw_Data_Assets!E99)</f>
        <v>494.29739151073773</v>
      </c>
      <c r="F99" s="11">
        <f>IF(Raw_Data_Assets!F99=0,AVERAGE(Raw_Data_Assets!F98:F100),Raw_Data_Assets!F99)</f>
        <v>575.97306530118271</v>
      </c>
      <c r="G99" s="11">
        <f>IF(Raw_Data_Assets!G99=0,AVERAGE(Raw_Data_Assets!G98:G100),Raw_Data_Assets!G99)</f>
        <v>546.75198562609535</v>
      </c>
      <c r="H99" s="11">
        <f>IF(Raw_Data_Assets!H99=0,AVERAGE(Raw_Data_Assets!H98:H100),Raw_Data_Assets!H99)</f>
        <v>611.17890569769452</v>
      </c>
      <c r="I99" s="11">
        <f>IF(Raw_Data_Assets!I99=0,AVERAGE(Raw_Data_Assets!I98:I100),Raw_Data_Assets!I99)</f>
        <v>241.10515854545309</v>
      </c>
    </row>
    <row r="100" spans="1:9" x14ac:dyDescent="0.35">
      <c r="A100" s="6">
        <v>45756</v>
      </c>
      <c r="B100" s="11">
        <f>IF(Raw_Data_Assets!B100=0,AVERAGE(Raw_Data_Assets!B99:B101),Raw_Data_Assets!B100)</f>
        <v>104.2860368925342</v>
      </c>
      <c r="C100" s="11">
        <f>IF(Raw_Data_Assets!C100=0,AVERAGE(Raw_Data_Assets!C99:C101),Raw_Data_Assets!C100)</f>
        <v>451.18334831140987</v>
      </c>
      <c r="D100" s="11">
        <f>IF(Raw_Data_Assets!D100=0,AVERAGE(Raw_Data_Assets!D99:D101),Raw_Data_Assets!D100)</f>
        <v>623.55777273789283</v>
      </c>
      <c r="E100" s="11">
        <f>IF(Raw_Data_Assets!E100=0,AVERAGE(Raw_Data_Assets!E99:E101),Raw_Data_Assets!E100)</f>
        <v>497.03236991454901</v>
      </c>
      <c r="F100" s="11">
        <f>IF(Raw_Data_Assets!F100=0,AVERAGE(Raw_Data_Assets!F99:F101),Raw_Data_Assets!F100)</f>
        <v>574.53728482982001</v>
      </c>
      <c r="G100" s="11">
        <f>IF(Raw_Data_Assets!G100=0,AVERAGE(Raw_Data_Assets!G99:G101),Raw_Data_Assets!G100)</f>
        <v>557.45464309826832</v>
      </c>
      <c r="H100" s="11">
        <f>IF(Raw_Data_Assets!H100=0,AVERAGE(Raw_Data_Assets!H99:H101),Raw_Data_Assets!H100)</f>
        <v>615.39098785928002</v>
      </c>
      <c r="I100" s="11">
        <f>IF(Raw_Data_Assets!I100=0,AVERAGE(Raw_Data_Assets!I99:I101),Raw_Data_Assets!I100)</f>
        <v>241.11407064134241</v>
      </c>
    </row>
    <row r="101" spans="1:9" x14ac:dyDescent="0.35">
      <c r="A101" s="7">
        <v>45757</v>
      </c>
      <c r="B101" s="11">
        <f>IF(Raw_Data_Assets!B101=0,AVERAGE(Raw_Data_Assets!B100:B102),Raw_Data_Assets!B101)</f>
        <v>103.67788170635001</v>
      </c>
      <c r="C101" s="11">
        <f>IF(Raw_Data_Assets!C101=0,AVERAGE(Raw_Data_Assets!C100:C102),Raw_Data_Assets!C101)</f>
        <v>462.48667568384298</v>
      </c>
      <c r="D101" s="11">
        <f>IF(Raw_Data_Assets!D101=0,AVERAGE(Raw_Data_Assets!D100:D102),Raw_Data_Assets!D101)</f>
        <v>619.19350184662437</v>
      </c>
      <c r="E101" s="11">
        <f>IF(Raw_Data_Assets!E101=0,AVERAGE(Raw_Data_Assets!E100:E102),Raw_Data_Assets!E101)</f>
        <v>501.38115089406688</v>
      </c>
      <c r="F101" s="11">
        <f>IF(Raw_Data_Assets!F101=0,AVERAGE(Raw_Data_Assets!F100:F102),Raw_Data_Assets!F101)</f>
        <v>574.74081190688503</v>
      </c>
      <c r="G101" s="11">
        <f>IF(Raw_Data_Assets!G101=0,AVERAGE(Raw_Data_Assets!G100:G102),Raw_Data_Assets!G101)</f>
        <v>551.22667575388948</v>
      </c>
      <c r="H101" s="11">
        <f>IF(Raw_Data_Assets!H101=0,AVERAGE(Raw_Data_Assets!H100:H102),Raw_Data_Assets!H101)</f>
        <v>625.21335669465668</v>
      </c>
      <c r="I101" s="11">
        <f>IF(Raw_Data_Assets!I101=0,AVERAGE(Raw_Data_Assets!I100:I102),Raw_Data_Assets!I101)</f>
        <v>241.11642380342761</v>
      </c>
    </row>
    <row r="102" spans="1:9" x14ac:dyDescent="0.35">
      <c r="A102" s="6">
        <v>45758</v>
      </c>
      <c r="B102" s="11">
        <f>IF(Raw_Data_Assets!B102=0,AVERAGE(Raw_Data_Assets!B101:B103),Raw_Data_Assets!B102)</f>
        <v>103.9553658675821</v>
      </c>
      <c r="C102" s="11">
        <f>IF(Raw_Data_Assets!C102=0,AVERAGE(Raw_Data_Assets!C101:C103),Raw_Data_Assets!C102)</f>
        <v>467.66349691661452</v>
      </c>
      <c r="D102" s="11">
        <f>IF(Raw_Data_Assets!D102=0,AVERAGE(Raw_Data_Assets!D101:D103),Raw_Data_Assets!D102)</f>
        <v>625.76988067835964</v>
      </c>
      <c r="E102" s="11">
        <f>IF(Raw_Data_Assets!E102=0,AVERAGE(Raw_Data_Assets!E101:E103),Raw_Data_Assets!E102)</f>
        <v>507.7672473732535</v>
      </c>
      <c r="F102" s="11">
        <f>IF(Raw_Data_Assets!F102=0,AVERAGE(Raw_Data_Assets!F101:F103),Raw_Data_Assets!F102)</f>
        <v>583.78448537541465</v>
      </c>
      <c r="G102" s="11">
        <f>IF(Raw_Data_Assets!G102=0,AVERAGE(Raw_Data_Assets!G101:G103),Raw_Data_Assets!G102)</f>
        <v>543.15489527989382</v>
      </c>
      <c r="H102" s="11">
        <f>IF(Raw_Data_Assets!H102=0,AVERAGE(Raw_Data_Assets!H101:H103),Raw_Data_Assets!H102)</f>
        <v>622.26206090999949</v>
      </c>
      <c r="I102" s="11">
        <f>IF(Raw_Data_Assets!I102=0,AVERAGE(Raw_Data_Assets!I101:I103),Raw_Data_Assets!I102)</f>
        <v>241.13197563445431</v>
      </c>
    </row>
    <row r="103" spans="1:9" x14ac:dyDescent="0.35">
      <c r="A103" s="7">
        <v>45759</v>
      </c>
      <c r="B103" s="11">
        <f>IF(Raw_Data_Assets!B103=0,AVERAGE(Raw_Data_Assets!B102:B104),Raw_Data_Assets!B103)</f>
        <v>103.63988994921711</v>
      </c>
      <c r="C103" s="11">
        <f>IF(Raw_Data_Assets!C103=0,AVERAGE(Raw_Data_Assets!C102:C104),Raw_Data_Assets!C103)</f>
        <v>460.23416341590428</v>
      </c>
      <c r="D103" s="11">
        <f>IF(Raw_Data_Assets!D103=0,AVERAGE(Raw_Data_Assets!D102:D104),Raw_Data_Assets!D103)</f>
        <v>613.2925916893663</v>
      </c>
      <c r="E103" s="11">
        <f>IF(Raw_Data_Assets!E103=0,AVERAGE(Raw_Data_Assets!E102:E104),Raw_Data_Assets!E103)</f>
        <v>516.02182162329495</v>
      </c>
      <c r="F103" s="11">
        <f>IF(Raw_Data_Assets!F103=0,AVERAGE(Raw_Data_Assets!F102:F104),Raw_Data_Assets!F103)</f>
        <v>587.95279047065912</v>
      </c>
      <c r="G103" s="11">
        <f>IF(Raw_Data_Assets!G103=0,AVERAGE(Raw_Data_Assets!G102:G104),Raw_Data_Assets!G103)</f>
        <v>540.41013839733705</v>
      </c>
      <c r="H103" s="11">
        <f>IF(Raw_Data_Assets!H103=0,AVERAGE(Raw_Data_Assets!H102:H104),Raw_Data_Assets!H103)</f>
        <v>634.13788583199175</v>
      </c>
      <c r="I103" s="11">
        <f>IF(Raw_Data_Assets!I103=0,AVERAGE(Raw_Data_Assets!I102:I104),Raw_Data_Assets!I103)</f>
        <v>241.14302313558471</v>
      </c>
    </row>
    <row r="104" spans="1:9" x14ac:dyDescent="0.35">
      <c r="A104" s="6">
        <v>45760</v>
      </c>
      <c r="B104" s="11">
        <f>IF(Raw_Data_Assets!B104=0,AVERAGE(Raw_Data_Assets!B103:B105),Raw_Data_Assets!B104)</f>
        <v>104.5827514949369</v>
      </c>
      <c r="C104" s="11">
        <f>IF(Raw_Data_Assets!C104=0,AVERAGE(Raw_Data_Assets!C103:C105),Raw_Data_Assets!C104)</f>
        <v>460.90814247902068</v>
      </c>
      <c r="D104" s="11">
        <f>IF(Raw_Data_Assets!D104=0,AVERAGE(Raw_Data_Assets!D103:D105),Raw_Data_Assets!D104)</f>
        <v>609.08084716403732</v>
      </c>
      <c r="E104" s="11">
        <f>IF(Raw_Data_Assets!E104=0,AVERAGE(Raw_Data_Assets!E103:E105),Raw_Data_Assets!E104)</f>
        <v>516.49657822323616</v>
      </c>
      <c r="F104" s="11">
        <f>IF(Raw_Data_Assets!F104=0,AVERAGE(Raw_Data_Assets!F103:F105),Raw_Data_Assets!F104)</f>
        <v>584.39149803886733</v>
      </c>
      <c r="G104" s="11">
        <f>IF(Raw_Data_Assets!G104=0,AVERAGE(Raw_Data_Assets!G103:G105),Raw_Data_Assets!G104)</f>
        <v>549.02995989303247</v>
      </c>
      <c r="H104" s="11">
        <f>IF(Raw_Data_Assets!H104=0,AVERAGE(Raw_Data_Assets!H103:H105),Raw_Data_Assets!H104)</f>
        <v>638.63321075418492</v>
      </c>
      <c r="I104" s="11">
        <f>IF(Raw_Data_Assets!I104=0,AVERAGE(Raw_Data_Assets!I103:I105),Raw_Data_Assets!I104)</f>
        <v>241.1119435826252</v>
      </c>
    </row>
    <row r="105" spans="1:9" x14ac:dyDescent="0.35">
      <c r="A105" s="7">
        <v>45761</v>
      </c>
      <c r="B105" s="11">
        <f>IF(Raw_Data_Assets!B105=0,AVERAGE(Raw_Data_Assets!B104:B106),Raw_Data_Assets!B105)</f>
        <v>103.7444834739677</v>
      </c>
      <c r="C105" s="11">
        <f>IF(Raw_Data_Assets!C105=0,AVERAGE(Raw_Data_Assets!C104:C106),Raw_Data_Assets!C105)</f>
        <v>307.60661517281142</v>
      </c>
      <c r="D105" s="11">
        <f>IF(Raw_Data_Assets!D105=0,AVERAGE(Raw_Data_Assets!D104:D106),Raw_Data_Assets!D105)</f>
        <v>602.25440063992482</v>
      </c>
      <c r="E105" s="11">
        <f>IF(Raw_Data_Assets!E105=0,AVERAGE(Raw_Data_Assets!E104:E106),Raw_Data_Assets!E105)</f>
        <v>519.56825937194446</v>
      </c>
      <c r="F105" s="11">
        <f>IF(Raw_Data_Assets!F105=0,AVERAGE(Raw_Data_Assets!F104:F106),Raw_Data_Assets!F105)</f>
        <v>581.39741179721102</v>
      </c>
      <c r="G105" s="11">
        <f>IF(Raw_Data_Assets!G105=0,AVERAGE(Raw_Data_Assets!G104:G106),Raw_Data_Assets!G105)</f>
        <v>551.64419015171859</v>
      </c>
      <c r="H105" s="11">
        <f>IF(Raw_Data_Assets!H105=0,AVERAGE(Raw_Data_Assets!H104:H106),Raw_Data_Assets!H105)</f>
        <v>637.64754140191565</v>
      </c>
      <c r="I105" s="11">
        <f>IF(Raw_Data_Assets!I105=0,AVERAGE(Raw_Data_Assets!I104:I106),Raw_Data_Assets!I105)</f>
        <v>241.11794815502759</v>
      </c>
    </row>
    <row r="106" spans="1:9" x14ac:dyDescent="0.35">
      <c r="A106" s="6">
        <v>45762</v>
      </c>
      <c r="B106" s="11">
        <f>IF(Raw_Data_Assets!B106=0,AVERAGE(Raw_Data_Assets!B105:B107),Raw_Data_Assets!B106)</f>
        <v>103.9641171525415</v>
      </c>
      <c r="C106" s="11">
        <f>IF(Raw_Data_Assets!C106=0,AVERAGE(Raw_Data_Assets!C105:C107),Raw_Data_Assets!C106)</f>
        <v>461.91170303941362</v>
      </c>
      <c r="D106" s="11">
        <f>IF(Raw_Data_Assets!D106=0,AVERAGE(Raw_Data_Assets!D105:D107),Raw_Data_Assets!D106)</f>
        <v>606.65137894477743</v>
      </c>
      <c r="E106" s="11">
        <f>IF(Raw_Data_Assets!E106=0,AVERAGE(Raw_Data_Assets!E105:E107),Raw_Data_Assets!E106)</f>
        <v>525.57234279704323</v>
      </c>
      <c r="F106" s="11">
        <f>IF(Raw_Data_Assets!F106=0,AVERAGE(Raw_Data_Assets!F105:F107),Raw_Data_Assets!F106)</f>
        <v>575.70623871437749</v>
      </c>
      <c r="G106" s="11">
        <f>IF(Raw_Data_Assets!G106=0,AVERAGE(Raw_Data_Assets!G105:G107),Raw_Data_Assets!G106)</f>
        <v>545.71037983485417</v>
      </c>
      <c r="H106" s="11">
        <f>IF(Raw_Data_Assets!H106=0,AVERAGE(Raw_Data_Assets!H105:H107),Raw_Data_Assets!H106)</f>
        <v>633.77413133908192</v>
      </c>
      <c r="I106" s="11">
        <f>IF(Raw_Data_Assets!I106=0,AVERAGE(Raw_Data_Assets!I105:I107),Raw_Data_Assets!I106)</f>
        <v>241.10329240809369</v>
      </c>
    </row>
    <row r="107" spans="1:9" x14ac:dyDescent="0.35">
      <c r="A107" s="7">
        <v>45763</v>
      </c>
      <c r="B107" s="11">
        <f>IF(Raw_Data_Assets!B107=0,AVERAGE(Raw_Data_Assets!B106:B108),Raw_Data_Assets!B107)</f>
        <v>102.9516196888394</v>
      </c>
      <c r="C107" s="11">
        <f>IF(Raw_Data_Assets!C107=0,AVERAGE(Raw_Data_Assets!C106:C108),Raw_Data_Assets!C107)</f>
        <v>469.08346021680211</v>
      </c>
      <c r="D107" s="11">
        <f>IF(Raw_Data_Assets!D107=0,AVERAGE(Raw_Data_Assets!D106:D108),Raw_Data_Assets!D107)</f>
        <v>401.59278550318169</v>
      </c>
      <c r="E107" s="11">
        <f>IF(Raw_Data_Assets!E107=0,AVERAGE(Raw_Data_Assets!E106:E108),Raw_Data_Assets!E107)</f>
        <v>522.04524100479352</v>
      </c>
      <c r="F107" s="11">
        <f>IF(Raw_Data_Assets!F107=0,AVERAGE(Raw_Data_Assets!F106:F108),Raw_Data_Assets!F107)</f>
        <v>383.89709028880497</v>
      </c>
      <c r="G107" s="11">
        <f>IF(Raw_Data_Assets!G107=0,AVERAGE(Raw_Data_Assets!G106:G108),Raw_Data_Assets!G107)</f>
        <v>552.05413069270355</v>
      </c>
      <c r="H107" s="11">
        <f>IF(Raw_Data_Assets!H107=0,AVERAGE(Raw_Data_Assets!H106:H108),Raw_Data_Assets!H107)</f>
        <v>642.43256901125335</v>
      </c>
      <c r="I107" s="11">
        <f>IF(Raw_Data_Assets!I107=0,AVERAGE(Raw_Data_Assets!I106:I108),Raw_Data_Assets!I107)</f>
        <v>241.0928097757272</v>
      </c>
    </row>
    <row r="108" spans="1:9" x14ac:dyDescent="0.35">
      <c r="A108" s="6">
        <v>45764</v>
      </c>
      <c r="B108" s="11">
        <f>IF(Raw_Data_Assets!B108=0,AVERAGE(Raw_Data_Assets!B107:B109),Raw_Data_Assets!B108)</f>
        <v>100.6247234179517</v>
      </c>
      <c r="C108" s="11">
        <f>IF(Raw_Data_Assets!C108=0,AVERAGE(Raw_Data_Assets!C107:C109),Raw_Data_Assets!C108)</f>
        <v>471.62447522693128</v>
      </c>
      <c r="D108" s="11">
        <f>IF(Raw_Data_Assets!D108=0,AVERAGE(Raw_Data_Assets!D107:D109),Raw_Data_Assets!D108)</f>
        <v>598.12697756476757</v>
      </c>
      <c r="E108" s="11">
        <f>IF(Raw_Data_Assets!E108=0,AVERAGE(Raw_Data_Assets!E107:E109),Raw_Data_Assets!E108)</f>
        <v>527.68560997382804</v>
      </c>
      <c r="F108" s="11">
        <f>IF(Raw_Data_Assets!F108=0,AVERAGE(Raw_Data_Assets!F107:F109),Raw_Data_Assets!F108)</f>
        <v>575.98503215203755</v>
      </c>
      <c r="G108" s="11">
        <f>IF(Raw_Data_Assets!G108=0,AVERAGE(Raw_Data_Assets!G107:G109),Raw_Data_Assets!G108)</f>
        <v>561.5289245011711</v>
      </c>
      <c r="H108" s="11">
        <f>IF(Raw_Data_Assets!H108=0,AVERAGE(Raw_Data_Assets!H107:H109),Raw_Data_Assets!H108)</f>
        <v>633.52683425210739</v>
      </c>
      <c r="I108" s="11">
        <f>IF(Raw_Data_Assets!I108=0,AVERAGE(Raw_Data_Assets!I107:I109),Raw_Data_Assets!I108)</f>
        <v>241.0844447272564</v>
      </c>
    </row>
    <row r="109" spans="1:9" x14ac:dyDescent="0.35">
      <c r="A109" s="7">
        <v>45765</v>
      </c>
      <c r="B109" s="11">
        <f>IF(Raw_Data_Assets!B109=0,AVERAGE(Raw_Data_Assets!B108:B110),Raw_Data_Assets!B109)</f>
        <v>102.0589547507458</v>
      </c>
      <c r="C109" s="11">
        <f>IF(Raw_Data_Assets!C109=0,AVERAGE(Raw_Data_Assets!C108:C110),Raw_Data_Assets!C109)</f>
        <v>477.54631405216003</v>
      </c>
      <c r="D109" s="11">
        <f>IF(Raw_Data_Assets!D109=0,AVERAGE(Raw_Data_Assets!D108:D110),Raw_Data_Assets!D109)</f>
        <v>591.76283110473969</v>
      </c>
      <c r="E109" s="11">
        <f>IF(Raw_Data_Assets!E109=0,AVERAGE(Raw_Data_Assets!E108:E110),Raw_Data_Assets!E109)</f>
        <v>530.18633914394593</v>
      </c>
      <c r="F109" s="11">
        <f>IF(Raw_Data_Assets!F109=0,AVERAGE(Raw_Data_Assets!F108:F110),Raw_Data_Assets!F109)</f>
        <v>571.26475598908644</v>
      </c>
      <c r="G109" s="11">
        <f>IF(Raw_Data_Assets!G109=0,AVERAGE(Raw_Data_Assets!G108:G110),Raw_Data_Assets!G109)</f>
        <v>559.23945800562853</v>
      </c>
      <c r="H109" s="11">
        <f>IF(Raw_Data_Assets!H109=0,AVERAGE(Raw_Data_Assets!H108:H110),Raw_Data_Assets!H109)</f>
        <v>641.85515617823876</v>
      </c>
      <c r="I109" s="11">
        <f>IF(Raw_Data_Assets!I109=0,AVERAGE(Raw_Data_Assets!I108:I110),Raw_Data_Assets!I109)</f>
        <v>241.05152633727141</v>
      </c>
    </row>
    <row r="110" spans="1:9" x14ac:dyDescent="0.35">
      <c r="A110" s="6">
        <v>45766</v>
      </c>
      <c r="B110" s="11">
        <f>IF(Raw_Data_Assets!B110=0,AVERAGE(Raw_Data_Assets!B109:B111),Raw_Data_Assets!B110)</f>
        <v>103.9437975443866</v>
      </c>
      <c r="C110" s="11">
        <f>IF(Raw_Data_Assets!C110=0,AVERAGE(Raw_Data_Assets!C109:C111),Raw_Data_Assets!C110)</f>
        <v>478.73908306574617</v>
      </c>
      <c r="D110" s="11">
        <f>IF(Raw_Data_Assets!D110=0,AVERAGE(Raw_Data_Assets!D109:D111),Raw_Data_Assets!D110)</f>
        <v>585.36108806138873</v>
      </c>
      <c r="E110" s="11">
        <f>IF(Raw_Data_Assets!E110=0,AVERAGE(Raw_Data_Assets!E109:E111),Raw_Data_Assets!E110)</f>
        <v>534.14999833914874</v>
      </c>
      <c r="F110" s="11">
        <f>IF(Raw_Data_Assets!F110=0,AVERAGE(Raw_Data_Assets!F109:F111),Raw_Data_Assets!F110)</f>
        <v>563.95638692036709</v>
      </c>
      <c r="G110" s="11">
        <f>IF(Raw_Data_Assets!G110=0,AVERAGE(Raw_Data_Assets!G109:G111),Raw_Data_Assets!G110)</f>
        <v>554.02165803471655</v>
      </c>
      <c r="H110" s="11">
        <f>IF(Raw_Data_Assets!H110=0,AVERAGE(Raw_Data_Assets!H109:H111),Raw_Data_Assets!H110)</f>
        <v>638.58541212092837</v>
      </c>
      <c r="I110" s="11">
        <f>IF(Raw_Data_Assets!I110=0,AVERAGE(Raw_Data_Assets!I109:I111),Raw_Data_Assets!I110)</f>
        <v>241.08363870288659</v>
      </c>
    </row>
    <row r="111" spans="1:9" x14ac:dyDescent="0.35">
      <c r="A111" s="7">
        <v>45767</v>
      </c>
      <c r="B111" s="11">
        <f>IF(Raw_Data_Assets!B111=0,AVERAGE(Raw_Data_Assets!B110:B112),Raw_Data_Assets!B111)</f>
        <v>102.1446028840398</v>
      </c>
      <c r="C111" s="11">
        <f>IF(Raw_Data_Assets!C111=0,AVERAGE(Raw_Data_Assets!C110:C112),Raw_Data_Assets!C111)</f>
        <v>476.85108996794219</v>
      </c>
      <c r="D111" s="11">
        <f>IF(Raw_Data_Assets!D111=0,AVERAGE(Raw_Data_Assets!D110:D112),Raw_Data_Assets!D111)</f>
        <v>590.645864317872</v>
      </c>
      <c r="E111" s="11">
        <f>IF(Raw_Data_Assets!E111=0,AVERAGE(Raw_Data_Assets!E110:E112),Raw_Data_Assets!E111)</f>
        <v>534.39403588029904</v>
      </c>
      <c r="F111" s="11">
        <f>IF(Raw_Data_Assets!F111=0,AVERAGE(Raw_Data_Assets!F110:F112),Raw_Data_Assets!F111)</f>
        <v>567.00685683683992</v>
      </c>
      <c r="G111" s="11">
        <f>IF(Raw_Data_Assets!G111=0,AVERAGE(Raw_Data_Assets!G110:G112),Raw_Data_Assets!G111)</f>
        <v>549.24501420888362</v>
      </c>
      <c r="H111" s="11">
        <f>IF(Raw_Data_Assets!H111=0,AVERAGE(Raw_Data_Assets!H110:H112),Raw_Data_Assets!H111)</f>
        <v>639.61695507326681</v>
      </c>
      <c r="I111" s="11">
        <f>IF(Raw_Data_Assets!I111=0,AVERAGE(Raw_Data_Assets!I110:I112),Raw_Data_Assets!I111)</f>
        <v>241.03393720039861</v>
      </c>
    </row>
    <row r="112" spans="1:9" x14ac:dyDescent="0.35">
      <c r="A112" s="6">
        <v>45768</v>
      </c>
      <c r="B112" s="11">
        <f>IF(Raw_Data_Assets!B112=0,AVERAGE(Raw_Data_Assets!B111:B113),Raw_Data_Assets!B112)</f>
        <v>100.7354738009753</v>
      </c>
      <c r="C112" s="11">
        <f>IF(Raw_Data_Assets!C112=0,AVERAGE(Raw_Data_Assets!C111:C113),Raw_Data_Assets!C112)</f>
        <v>476.59026210276153</v>
      </c>
      <c r="D112" s="11">
        <f>IF(Raw_Data_Assets!D112=0,AVERAGE(Raw_Data_Assets!D111:D113),Raw_Data_Assets!D112)</f>
        <v>575.04985923393167</v>
      </c>
      <c r="E112" s="11">
        <f>IF(Raw_Data_Assets!E112=0,AVERAGE(Raw_Data_Assets!E111:E113),Raw_Data_Assets!E112)</f>
        <v>530.07229694255216</v>
      </c>
      <c r="F112" s="11">
        <f>IF(Raw_Data_Assets!F112=0,AVERAGE(Raw_Data_Assets!F111:F113),Raw_Data_Assets!F112)</f>
        <v>565.50995650242567</v>
      </c>
      <c r="G112" s="11">
        <f>IF(Raw_Data_Assets!G112=0,AVERAGE(Raw_Data_Assets!G111:G113),Raw_Data_Assets!G112)</f>
        <v>553.97161431908705</v>
      </c>
      <c r="H112" s="11">
        <f>IF(Raw_Data_Assets!H112=0,AVERAGE(Raw_Data_Assets!H111:H113),Raw_Data_Assets!H112)</f>
        <v>635.66121668842902</v>
      </c>
      <c r="I112" s="11">
        <f>IF(Raw_Data_Assets!I112=0,AVERAGE(Raw_Data_Assets!I111:I113),Raw_Data_Assets!I112)</f>
        <v>241.03538923448971</v>
      </c>
    </row>
    <row r="113" spans="1:9" x14ac:dyDescent="0.35">
      <c r="A113" s="7">
        <v>45769</v>
      </c>
      <c r="B113" s="11">
        <f>IF(Raw_Data_Assets!B113=0,AVERAGE(Raw_Data_Assets!B112:B114),Raw_Data_Assets!B113)</f>
        <v>100.34446158674299</v>
      </c>
      <c r="C113" s="11">
        <f>IF(Raw_Data_Assets!C113=0,AVERAGE(Raw_Data_Assets!C112:C114),Raw_Data_Assets!C113)</f>
        <v>468.42231792473598</v>
      </c>
      <c r="D113" s="11">
        <f>IF(Raw_Data_Assets!D113=0,AVERAGE(Raw_Data_Assets!D112:D114),Raw_Data_Assets!D113)</f>
        <v>574.01642096556657</v>
      </c>
      <c r="E113" s="11">
        <f>IF(Raw_Data_Assets!E113=0,AVERAGE(Raw_Data_Assets!E112:E114),Raw_Data_Assets!E113)</f>
        <v>536.62866192851197</v>
      </c>
      <c r="F113" s="11">
        <f>IF(Raw_Data_Assets!F113=0,AVERAGE(Raw_Data_Assets!F112:F114),Raw_Data_Assets!F113)</f>
        <v>565.83361321232871</v>
      </c>
      <c r="G113" s="11">
        <f>IF(Raw_Data_Assets!G113=0,AVERAGE(Raw_Data_Assets!G112:G114),Raw_Data_Assets!G113)</f>
        <v>551.90640223129742</v>
      </c>
      <c r="H113" s="11">
        <f>IF(Raw_Data_Assets!H113=0,AVERAGE(Raw_Data_Assets!H112:H114),Raw_Data_Assets!H113)</f>
        <v>423.91401074542347</v>
      </c>
      <c r="I113" s="11">
        <f>IF(Raw_Data_Assets!I113=0,AVERAGE(Raw_Data_Assets!I112:I114),Raw_Data_Assets!I113)</f>
        <v>241.0487939938493</v>
      </c>
    </row>
    <row r="114" spans="1:9" x14ac:dyDescent="0.35">
      <c r="A114" s="6">
        <v>45770</v>
      </c>
      <c r="B114" s="11">
        <f>IF(Raw_Data_Assets!B114=0,AVERAGE(Raw_Data_Assets!B113:B115),Raw_Data_Assets!B114)</f>
        <v>99.869124232912228</v>
      </c>
      <c r="C114" s="11">
        <f>IF(Raw_Data_Assets!C114=0,AVERAGE(Raw_Data_Assets!C113:C115),Raw_Data_Assets!C114)</f>
        <v>468.89380567983977</v>
      </c>
      <c r="D114" s="11">
        <f>IF(Raw_Data_Assets!D114=0,AVERAGE(Raw_Data_Assets!D113:D115),Raw_Data_Assets!D114)</f>
        <v>578.42811222278226</v>
      </c>
      <c r="E114" s="11">
        <f>IF(Raw_Data_Assets!E114=0,AVERAGE(Raw_Data_Assets!E113:E115),Raw_Data_Assets!E114)</f>
        <v>545.28088408844496</v>
      </c>
      <c r="F114" s="11">
        <f>IF(Raw_Data_Assets!F114=0,AVERAGE(Raw_Data_Assets!F113:F115),Raw_Data_Assets!F114)</f>
        <v>573.52952738884858</v>
      </c>
      <c r="G114" s="11">
        <f>IF(Raw_Data_Assets!G114=0,AVERAGE(Raw_Data_Assets!G113:G115),Raw_Data_Assets!G114)</f>
        <v>546.30096532781249</v>
      </c>
      <c r="H114" s="11">
        <f>IF(Raw_Data_Assets!H114=0,AVERAGE(Raw_Data_Assets!H113:H115),Raw_Data_Assets!H114)</f>
        <v>636.08081554784155</v>
      </c>
      <c r="I114" s="11">
        <f>IF(Raw_Data_Assets!I114=0,AVERAGE(Raw_Data_Assets!I113:I115),Raw_Data_Assets!I114)</f>
        <v>240.99924046287839</v>
      </c>
    </row>
    <row r="115" spans="1:9" x14ac:dyDescent="0.35">
      <c r="A115" s="7">
        <v>45771</v>
      </c>
      <c r="B115" s="11">
        <f>IF(Raw_Data_Assets!B115=0,AVERAGE(Raw_Data_Assets!B114:B116),Raw_Data_Assets!B115)</f>
        <v>99.319965332833874</v>
      </c>
      <c r="C115" s="11">
        <f>IF(Raw_Data_Assets!C115=0,AVERAGE(Raw_Data_Assets!C114:C116),Raw_Data_Assets!C115)</f>
        <v>468.96080573518242</v>
      </c>
      <c r="D115" s="11">
        <f>IF(Raw_Data_Assets!D115=0,AVERAGE(Raw_Data_Assets!D114:D116),Raw_Data_Assets!D115)</f>
        <v>579.91324759982297</v>
      </c>
      <c r="E115" s="11">
        <f>IF(Raw_Data_Assets!E115=0,AVERAGE(Raw_Data_Assets!E114:E116),Raw_Data_Assets!E115)</f>
        <v>543.17545793423676</v>
      </c>
      <c r="F115" s="11">
        <f>IF(Raw_Data_Assets!F115=0,AVERAGE(Raw_Data_Assets!F114:F116),Raw_Data_Assets!F115)</f>
        <v>573.65978718369388</v>
      </c>
      <c r="G115" s="11">
        <f>IF(Raw_Data_Assets!G115=0,AVERAGE(Raw_Data_Assets!G114:G116),Raw_Data_Assets!G115)</f>
        <v>546.59474048805066</v>
      </c>
      <c r="H115" s="11">
        <f>IF(Raw_Data_Assets!H115=0,AVERAGE(Raw_Data_Assets!H114:H116),Raw_Data_Assets!H115)</f>
        <v>632.93114655117972</v>
      </c>
      <c r="I115" s="11">
        <f>IF(Raw_Data_Assets!I115=0,AVERAGE(Raw_Data_Assets!I114:I116),Raw_Data_Assets!I115)</f>
        <v>241.00433407809891</v>
      </c>
    </row>
    <row r="116" spans="1:9" x14ac:dyDescent="0.35">
      <c r="A116" s="6">
        <v>45772</v>
      </c>
      <c r="B116" s="11">
        <f>IF(Raw_Data_Assets!B116=0,AVERAGE(Raw_Data_Assets!B115:B117),Raw_Data_Assets!B116)</f>
        <v>98.925127290843804</v>
      </c>
      <c r="C116" s="11">
        <f>IF(Raw_Data_Assets!C116=0,AVERAGE(Raw_Data_Assets!C115:C117),Raw_Data_Assets!C116)</f>
        <v>465.57658388293049</v>
      </c>
      <c r="D116" s="11">
        <f>IF(Raw_Data_Assets!D116=0,AVERAGE(Raw_Data_Assets!D115:D117),Raw_Data_Assets!D116)</f>
        <v>575.55585600206166</v>
      </c>
      <c r="E116" s="11">
        <f>IF(Raw_Data_Assets!E116=0,AVERAGE(Raw_Data_Assets!E115:E117),Raw_Data_Assets!E116)</f>
        <v>541.09579798494292</v>
      </c>
      <c r="F116" s="11">
        <f>IF(Raw_Data_Assets!F116=0,AVERAGE(Raw_Data_Assets!F115:F117),Raw_Data_Assets!F116)</f>
        <v>576.71232722507989</v>
      </c>
      <c r="G116" s="11">
        <f>IF(Raw_Data_Assets!G116=0,AVERAGE(Raw_Data_Assets!G115:G117),Raw_Data_Assets!G116)</f>
        <v>548.39197143373985</v>
      </c>
      <c r="H116" s="11">
        <f>IF(Raw_Data_Assets!H116=0,AVERAGE(Raw_Data_Assets!H115:H117),Raw_Data_Assets!H116)</f>
        <v>634.7001331073061</v>
      </c>
      <c r="I116" s="11">
        <f>IF(Raw_Data_Assets!I116=0,AVERAGE(Raw_Data_Assets!I115:I117),Raw_Data_Assets!I116)</f>
        <v>240.9958373122831</v>
      </c>
    </row>
    <row r="117" spans="1:9" x14ac:dyDescent="0.35">
      <c r="A117" s="7">
        <v>45773</v>
      </c>
      <c r="B117" s="11">
        <f>IF(Raw_Data_Assets!B117=0,AVERAGE(Raw_Data_Assets!B116:B118),Raw_Data_Assets!B117)</f>
        <v>98.819211496134429</v>
      </c>
      <c r="C117" s="11">
        <f>IF(Raw_Data_Assets!C117=0,AVERAGE(Raw_Data_Assets!C116:C118),Raw_Data_Assets!C117)</f>
        <v>469.02722300687532</v>
      </c>
      <c r="D117" s="11">
        <f>IF(Raw_Data_Assets!D117=0,AVERAGE(Raw_Data_Assets!D116:D118),Raw_Data_Assets!D117)</f>
        <v>577.7159432811327</v>
      </c>
      <c r="E117" s="11">
        <f>IF(Raw_Data_Assets!E117=0,AVERAGE(Raw_Data_Assets!E116:E118),Raw_Data_Assets!E117)</f>
        <v>545.72590768540385</v>
      </c>
      <c r="F117" s="11">
        <f>IF(Raw_Data_Assets!F117=0,AVERAGE(Raw_Data_Assets!F116:F118),Raw_Data_Assets!F117)</f>
        <v>579.83692945983682</v>
      </c>
      <c r="G117" s="11">
        <f>IF(Raw_Data_Assets!G117=0,AVERAGE(Raw_Data_Assets!G116:G118),Raw_Data_Assets!G117)</f>
        <v>542.09910883174553</v>
      </c>
      <c r="H117" s="11">
        <f>IF(Raw_Data_Assets!H117=0,AVERAGE(Raw_Data_Assets!H116:H118),Raw_Data_Assets!H117)</f>
        <v>630.81098066250377</v>
      </c>
      <c r="I117" s="11">
        <f>IF(Raw_Data_Assets!I117=0,AVERAGE(Raw_Data_Assets!I116:I118),Raw_Data_Assets!I117)</f>
        <v>240.98257499666781</v>
      </c>
    </row>
    <row r="118" spans="1:9" x14ac:dyDescent="0.35">
      <c r="A118" s="6">
        <v>45774</v>
      </c>
      <c r="B118" s="11">
        <f>IF(Raw_Data_Assets!B118=0,AVERAGE(Raw_Data_Assets!B117:B119),Raw_Data_Assets!B118)</f>
        <v>98.58955996563715</v>
      </c>
      <c r="C118" s="11">
        <f>IF(Raw_Data_Assets!C118=0,AVERAGE(Raw_Data_Assets!C117:C119),Raw_Data_Assets!C118)</f>
        <v>467.34843941952221</v>
      </c>
      <c r="D118" s="11">
        <f>IF(Raw_Data_Assets!D118=0,AVERAGE(Raw_Data_Assets!D117:D119),Raw_Data_Assets!D118)</f>
        <v>575.40563100534348</v>
      </c>
      <c r="E118" s="11">
        <f>IF(Raw_Data_Assets!E118=0,AVERAGE(Raw_Data_Assets!E117:E119),Raw_Data_Assets!E118)</f>
        <v>546.42226236483612</v>
      </c>
      <c r="F118" s="11">
        <f>IF(Raw_Data_Assets!F118=0,AVERAGE(Raw_Data_Assets!F117:F119),Raw_Data_Assets!F118)</f>
        <v>580.40235326966103</v>
      </c>
      <c r="G118" s="11">
        <f>IF(Raw_Data_Assets!G118=0,AVERAGE(Raw_Data_Assets!G117:G119),Raw_Data_Assets!G118)</f>
        <v>529.30652375239913</v>
      </c>
      <c r="H118" s="11">
        <f>IF(Raw_Data_Assets!H118=0,AVERAGE(Raw_Data_Assets!H117:H119),Raw_Data_Assets!H118)</f>
        <v>631.08289258341915</v>
      </c>
      <c r="I118" s="11">
        <f>IF(Raw_Data_Assets!I118=0,AVERAGE(Raw_Data_Assets!I117:I119),Raw_Data_Assets!I118)</f>
        <v>240.99703146343529</v>
      </c>
    </row>
    <row r="119" spans="1:9" x14ac:dyDescent="0.35">
      <c r="A119" s="7">
        <v>45775</v>
      </c>
      <c r="B119" s="11">
        <f>IF(Raw_Data_Assets!B119=0,AVERAGE(Raw_Data_Assets!B118:B120),Raw_Data_Assets!B119)</f>
        <v>99.747131603275193</v>
      </c>
      <c r="C119" s="11">
        <f>IF(Raw_Data_Assets!C119=0,AVERAGE(Raw_Data_Assets!C118:C120),Raw_Data_Assets!C119)</f>
        <v>470.70524224890289</v>
      </c>
      <c r="D119" s="11">
        <f>IF(Raw_Data_Assets!D119=0,AVERAGE(Raw_Data_Assets!D118:D120),Raw_Data_Assets!D119)</f>
        <v>568.19656576523607</v>
      </c>
      <c r="E119" s="11">
        <f>IF(Raw_Data_Assets!E119=0,AVERAGE(Raw_Data_Assets!E118:E120),Raw_Data_Assets!E119)</f>
        <v>544.66844535063603</v>
      </c>
      <c r="F119" s="11">
        <f>IF(Raw_Data_Assets!F119=0,AVERAGE(Raw_Data_Assets!F118:F120),Raw_Data_Assets!F119)</f>
        <v>578.09332382851312</v>
      </c>
      <c r="G119" s="11">
        <f>IF(Raw_Data_Assets!G119=0,AVERAGE(Raw_Data_Assets!G118:G120),Raw_Data_Assets!G119)</f>
        <v>525.14416764046098</v>
      </c>
      <c r="H119" s="11">
        <f>IF(Raw_Data_Assets!H119=0,AVERAGE(Raw_Data_Assets!H118:H120),Raw_Data_Assets!H119)</f>
        <v>625.3637181115156</v>
      </c>
      <c r="I119" s="11">
        <f>IF(Raw_Data_Assets!I119=0,AVERAGE(Raw_Data_Assets!I118:I120),Raw_Data_Assets!I119)</f>
        <v>241.0074788783638</v>
      </c>
    </row>
    <row r="120" spans="1:9" x14ac:dyDescent="0.35">
      <c r="A120" s="6">
        <v>45776</v>
      </c>
      <c r="B120" s="11">
        <f>IF(Raw_Data_Assets!B120=0,AVERAGE(Raw_Data_Assets!B119:B121),Raw_Data_Assets!B120)</f>
        <v>100.84370608239389</v>
      </c>
      <c r="C120" s="11">
        <f>IF(Raw_Data_Assets!C120=0,AVERAGE(Raw_Data_Assets!C119:C121),Raw_Data_Assets!C120)</f>
        <v>475.95211547143759</v>
      </c>
      <c r="D120" s="11">
        <f>IF(Raw_Data_Assets!D120=0,AVERAGE(Raw_Data_Assets!D119:D121),Raw_Data_Assets!D120)</f>
        <v>578.78630255938242</v>
      </c>
      <c r="E120" s="11">
        <f>IF(Raw_Data_Assets!E120=0,AVERAGE(Raw_Data_Assets!E119:E121),Raw_Data_Assets!E120)</f>
        <v>543.19608895319118</v>
      </c>
      <c r="F120" s="11">
        <f>IF(Raw_Data_Assets!F120=0,AVERAGE(Raw_Data_Assets!F119:F121),Raw_Data_Assets!F120)</f>
        <v>573.99604240097585</v>
      </c>
      <c r="G120" s="11">
        <f>IF(Raw_Data_Assets!G120=0,AVERAGE(Raw_Data_Assets!G119:G121),Raw_Data_Assets!G120)</f>
        <v>516.94325609026032</v>
      </c>
      <c r="H120" s="11">
        <f>IF(Raw_Data_Assets!H120=0,AVERAGE(Raw_Data_Assets!H119:H121),Raw_Data_Assets!H120)</f>
        <v>632.86705215219661</v>
      </c>
      <c r="I120" s="11">
        <f>IF(Raw_Data_Assets!I120=0,AVERAGE(Raw_Data_Assets!I119:I121),Raw_Data_Assets!I120)</f>
        <v>241.04036357759031</v>
      </c>
    </row>
    <row r="121" spans="1:9" x14ac:dyDescent="0.35">
      <c r="A121" s="7">
        <v>45777</v>
      </c>
      <c r="B121" s="11">
        <f>IF(Raw_Data_Assets!B121=0,AVERAGE(Raw_Data_Assets!B120:B122),Raw_Data_Assets!B121)</f>
        <v>98.96891750218461</v>
      </c>
      <c r="C121" s="11">
        <f>IF(Raw_Data_Assets!C121=0,AVERAGE(Raw_Data_Assets!C120:C122),Raw_Data_Assets!C121)</f>
        <v>479.65440887654881</v>
      </c>
      <c r="D121" s="11">
        <f>IF(Raw_Data_Assets!D121=0,AVERAGE(Raw_Data_Assets!D120:D122),Raw_Data_Assets!D121)</f>
        <v>571.19557507243803</v>
      </c>
      <c r="E121" s="11">
        <f>IF(Raw_Data_Assets!E121=0,AVERAGE(Raw_Data_Assets!E120:E122),Raw_Data_Assets!E121)</f>
        <v>554.65745177664189</v>
      </c>
      <c r="F121" s="11">
        <f>IF(Raw_Data_Assets!F121=0,AVERAGE(Raw_Data_Assets!F120:F122),Raw_Data_Assets!F121)</f>
        <v>573.93823616525719</v>
      </c>
      <c r="G121" s="11">
        <f>IF(Raw_Data_Assets!G121=0,AVERAGE(Raw_Data_Assets!G120:G122),Raw_Data_Assets!G121)</f>
        <v>519.18498463832896</v>
      </c>
      <c r="H121" s="11">
        <f>IF(Raw_Data_Assets!H121=0,AVERAGE(Raw_Data_Assets!H120:H122),Raw_Data_Assets!H121)</f>
        <v>627.03649353968001</v>
      </c>
      <c r="I121" s="11">
        <f>IF(Raw_Data_Assets!I121=0,AVERAGE(Raw_Data_Assets!I120:I122),Raw_Data_Assets!I121)</f>
        <v>241.0289499310903</v>
      </c>
    </row>
    <row r="122" spans="1:9" x14ac:dyDescent="0.35">
      <c r="A122" s="6">
        <v>45778</v>
      </c>
      <c r="B122" s="11">
        <f>IF(Raw_Data_Assets!B122=0,AVERAGE(Raw_Data_Assets!B121:B123),Raw_Data_Assets!B122)</f>
        <v>65.802847541690653</v>
      </c>
      <c r="C122" s="11">
        <f>IF(Raw_Data_Assets!C122=0,AVERAGE(Raw_Data_Assets!C121:C123),Raw_Data_Assets!C122)</f>
        <v>477.28124839462481</v>
      </c>
      <c r="D122" s="11">
        <f>IF(Raw_Data_Assets!D122=0,AVERAGE(Raw_Data_Assets!D121:D123),Raw_Data_Assets!D122)</f>
        <v>574.5785623983669</v>
      </c>
      <c r="E122" s="11">
        <f>IF(Raw_Data_Assets!E122=0,AVERAGE(Raw_Data_Assets!E121:E123),Raw_Data_Assets!E122)</f>
        <v>550.9805303396289</v>
      </c>
      <c r="F122" s="11">
        <f>IF(Raw_Data_Assets!F122=0,AVERAGE(Raw_Data_Assets!F121:F123),Raw_Data_Assets!F122)</f>
        <v>581.64256221270875</v>
      </c>
      <c r="G122" s="11">
        <f>IF(Raw_Data_Assets!G122=0,AVERAGE(Raw_Data_Assets!G121:G123),Raw_Data_Assets!G122)</f>
        <v>515.04337804280681</v>
      </c>
      <c r="H122" s="11">
        <f>IF(Raw_Data_Assets!H122=0,AVERAGE(Raw_Data_Assets!H121:H123),Raw_Data_Assets!H122)</f>
        <v>628.3332221949413</v>
      </c>
      <c r="I122" s="11">
        <f>IF(Raw_Data_Assets!I122=0,AVERAGE(Raw_Data_Assets!I121:I123),Raw_Data_Assets!I122)</f>
        <v>241.0307957701024</v>
      </c>
    </row>
    <row r="123" spans="1:9" x14ac:dyDescent="0.35">
      <c r="A123" s="7">
        <v>45779</v>
      </c>
      <c r="B123" s="11">
        <f>IF(Raw_Data_Assets!B123=0,AVERAGE(Raw_Data_Assets!B122:B124),Raw_Data_Assets!B123)</f>
        <v>98.439625122887335</v>
      </c>
      <c r="C123" s="11">
        <f>IF(Raw_Data_Assets!C123=0,AVERAGE(Raw_Data_Assets!C122:C124),Raw_Data_Assets!C123)</f>
        <v>484.64633774929638</v>
      </c>
      <c r="D123" s="11">
        <f>IF(Raw_Data_Assets!D123=0,AVERAGE(Raw_Data_Assets!D122:D124),Raw_Data_Assets!D123)</f>
        <v>570.54401140751565</v>
      </c>
      <c r="E123" s="11">
        <f>IF(Raw_Data_Assets!E123=0,AVERAGE(Raw_Data_Assets!E122:E124),Raw_Data_Assets!E123)</f>
        <v>550.59259166216555</v>
      </c>
      <c r="F123" s="11">
        <f>IF(Raw_Data_Assets!F123=0,AVERAGE(Raw_Data_Assets!F122:F124),Raw_Data_Assets!F123)</f>
        <v>585.65463460119349</v>
      </c>
      <c r="G123" s="11">
        <f>IF(Raw_Data_Assets!G123=0,AVERAGE(Raw_Data_Assets!G122:G124),Raw_Data_Assets!G123)</f>
        <v>505.14986228811182</v>
      </c>
      <c r="H123" s="11">
        <f>IF(Raw_Data_Assets!H123=0,AVERAGE(Raw_Data_Assets!H122:H124),Raw_Data_Assets!H123)</f>
        <v>631.1991272511666</v>
      </c>
      <c r="I123" s="11">
        <f>IF(Raw_Data_Assets!I123=0,AVERAGE(Raw_Data_Assets!I122:I124),Raw_Data_Assets!I123)</f>
        <v>241.01408367115829</v>
      </c>
    </row>
    <row r="124" spans="1:9" x14ac:dyDescent="0.35">
      <c r="A124" s="6">
        <v>45780</v>
      </c>
      <c r="B124" s="11">
        <f>IF(Raw_Data_Assets!B124=0,AVERAGE(Raw_Data_Assets!B123:B125),Raw_Data_Assets!B124)</f>
        <v>96.70949900689412</v>
      </c>
      <c r="C124" s="11">
        <f>IF(Raw_Data_Assets!C124=0,AVERAGE(Raw_Data_Assets!C123:C125),Raw_Data_Assets!C124)</f>
        <v>483.61499757490998</v>
      </c>
      <c r="D124" s="11">
        <f>IF(Raw_Data_Assets!D124=0,AVERAGE(Raw_Data_Assets!D123:D125),Raw_Data_Assets!D124)</f>
        <v>578.81612739089439</v>
      </c>
      <c r="E124" s="11">
        <f>IF(Raw_Data_Assets!E124=0,AVERAGE(Raw_Data_Assets!E123:E125),Raw_Data_Assets!E124)</f>
        <v>552.49266153535348</v>
      </c>
      <c r="F124" s="11">
        <f>IF(Raw_Data_Assets!F124=0,AVERAGE(Raw_Data_Assets!F123:F125),Raw_Data_Assets!F124)</f>
        <v>587.60337340753176</v>
      </c>
      <c r="G124" s="11">
        <f>IF(Raw_Data_Assets!G124=0,AVERAGE(Raw_Data_Assets!G123:G125),Raw_Data_Assets!G124)</f>
        <v>499.34069688724207</v>
      </c>
      <c r="H124" s="11">
        <f>IF(Raw_Data_Assets!H124=0,AVERAGE(Raw_Data_Assets!H123:H125),Raw_Data_Assets!H124)</f>
        <v>624.09845884306003</v>
      </c>
      <c r="I124" s="11">
        <f>IF(Raw_Data_Assets!I124=0,AVERAGE(Raw_Data_Assets!I123:I125),Raw_Data_Assets!I124)</f>
        <v>240.97912252737041</v>
      </c>
    </row>
    <row r="125" spans="1:9" x14ac:dyDescent="0.35">
      <c r="A125" s="7">
        <v>45781</v>
      </c>
      <c r="B125" s="11">
        <f>IF(Raw_Data_Assets!B125=0,AVERAGE(Raw_Data_Assets!B124:B126),Raw_Data_Assets!B125)</f>
        <v>97.416746909944905</v>
      </c>
      <c r="C125" s="11">
        <f>IF(Raw_Data_Assets!C125=0,AVERAGE(Raw_Data_Assets!C124:C126),Raw_Data_Assets!C125)</f>
        <v>481.63751797416342</v>
      </c>
      <c r="D125" s="11">
        <f>IF(Raw_Data_Assets!D125=0,AVERAGE(Raw_Data_Assets!D124:D126),Raw_Data_Assets!D125)</f>
        <v>583.93949401728401</v>
      </c>
      <c r="E125" s="11">
        <f>IF(Raw_Data_Assets!E125=0,AVERAGE(Raw_Data_Assets!E124:E126),Raw_Data_Assets!E125)</f>
        <v>562.30878895214232</v>
      </c>
      <c r="F125" s="11">
        <f>IF(Raw_Data_Assets!F125=0,AVERAGE(Raw_Data_Assets!F124:F126),Raw_Data_Assets!F125)</f>
        <v>593.28239547583826</v>
      </c>
      <c r="G125" s="11">
        <f>IF(Raw_Data_Assets!G125=0,AVERAGE(Raw_Data_Assets!G124:G126),Raw_Data_Assets!G125)</f>
        <v>490.3207434171311</v>
      </c>
      <c r="H125" s="11">
        <f>IF(Raw_Data_Assets!H125=0,AVERAGE(Raw_Data_Assets!H124:H126),Raw_Data_Assets!H125)</f>
        <v>424.04592076621066</v>
      </c>
      <c r="I125" s="11">
        <f>IF(Raw_Data_Assets!I125=0,AVERAGE(Raw_Data_Assets!I124:I126),Raw_Data_Assets!I125)</f>
        <v>240.95563704610871</v>
      </c>
    </row>
    <row r="126" spans="1:9" x14ac:dyDescent="0.35">
      <c r="A126" s="6">
        <v>45782</v>
      </c>
      <c r="B126" s="11">
        <f>IF(Raw_Data_Assets!B126=0,AVERAGE(Raw_Data_Assets!B125:B127),Raw_Data_Assets!B126)</f>
        <v>97.4950810994427</v>
      </c>
      <c r="C126" s="11">
        <f>IF(Raw_Data_Assets!C126=0,AVERAGE(Raw_Data_Assets!C125:C127),Raw_Data_Assets!C126)</f>
        <v>479.02979595742289</v>
      </c>
      <c r="D126" s="11">
        <f>IF(Raw_Data_Assets!D126=0,AVERAGE(Raw_Data_Assets!D125:D127),Raw_Data_Assets!D126)</f>
        <v>584.18592163347626</v>
      </c>
      <c r="E126" s="11">
        <f>IF(Raw_Data_Assets!E126=0,AVERAGE(Raw_Data_Assets!E125:E127),Raw_Data_Assets!E126)</f>
        <v>557.90826900981097</v>
      </c>
      <c r="F126" s="11">
        <f>IF(Raw_Data_Assets!F126=0,AVERAGE(Raw_Data_Assets!F125:F127),Raw_Data_Assets!F126)</f>
        <v>595.30042527832472</v>
      </c>
      <c r="G126" s="11">
        <f>IF(Raw_Data_Assets!G126=0,AVERAGE(Raw_Data_Assets!G125:G127),Raw_Data_Assets!G126)</f>
        <v>490.943631220398</v>
      </c>
      <c r="H126" s="11">
        <f>IF(Raw_Data_Assets!H126=0,AVERAGE(Raw_Data_Assets!H125:H127),Raw_Data_Assets!H126)</f>
        <v>648.03930345557183</v>
      </c>
      <c r="I126" s="11">
        <f>IF(Raw_Data_Assets!I126=0,AVERAGE(Raw_Data_Assets!I125:I127),Raw_Data_Assets!I126)</f>
        <v>240.97531547971261</v>
      </c>
    </row>
    <row r="127" spans="1:9" x14ac:dyDescent="0.35">
      <c r="A127" s="7">
        <v>45783</v>
      </c>
      <c r="B127" s="11">
        <f>IF(Raw_Data_Assets!B127=0,AVERAGE(Raw_Data_Assets!B126:B128),Raw_Data_Assets!B127)</f>
        <v>96.455137922253371</v>
      </c>
      <c r="C127" s="11">
        <f>IF(Raw_Data_Assets!C127=0,AVERAGE(Raw_Data_Assets!C126:C128),Raw_Data_Assets!C127)</f>
        <v>481.26875870046928</v>
      </c>
      <c r="D127" s="11">
        <f>IF(Raw_Data_Assets!D127=0,AVERAGE(Raw_Data_Assets!D126:D128),Raw_Data_Assets!D127)</f>
        <v>585.10590680806581</v>
      </c>
      <c r="E127" s="11">
        <f>IF(Raw_Data_Assets!E127=0,AVERAGE(Raw_Data_Assets!E126:E128),Raw_Data_Assets!E127)</f>
        <v>550.81013623594538</v>
      </c>
      <c r="F127" s="11">
        <f>IF(Raw_Data_Assets!F127=0,AVERAGE(Raw_Data_Assets!F126:F128),Raw_Data_Assets!F127)</f>
        <v>598.57333043519964</v>
      </c>
      <c r="G127" s="11">
        <f>IF(Raw_Data_Assets!G127=0,AVERAGE(Raw_Data_Assets!G126:G128),Raw_Data_Assets!G127)</f>
        <v>485.57703819895642</v>
      </c>
      <c r="H127" s="11">
        <f>IF(Raw_Data_Assets!H127=0,AVERAGE(Raw_Data_Assets!H126:H128),Raw_Data_Assets!H127)</f>
        <v>641.7818266196939</v>
      </c>
      <c r="I127" s="11">
        <f>IF(Raw_Data_Assets!I127=0,AVERAGE(Raw_Data_Assets!I126:I128),Raw_Data_Assets!I127)</f>
        <v>240.98020133439809</v>
      </c>
    </row>
    <row r="128" spans="1:9" x14ac:dyDescent="0.35">
      <c r="A128" s="6">
        <v>45784</v>
      </c>
      <c r="B128" s="11">
        <f>IF(Raw_Data_Assets!B128=0,AVERAGE(Raw_Data_Assets!B127:B129),Raw_Data_Assets!B128)</f>
        <v>98.289806250909734</v>
      </c>
      <c r="C128" s="11">
        <f>IF(Raw_Data_Assets!C128=0,AVERAGE(Raw_Data_Assets!C127:C129),Raw_Data_Assets!C128)</f>
        <v>489.43289701845231</v>
      </c>
      <c r="D128" s="11">
        <f>IF(Raw_Data_Assets!D128=0,AVERAGE(Raw_Data_Assets!D127:D129),Raw_Data_Assets!D128)</f>
        <v>586.81253522770896</v>
      </c>
      <c r="E128" s="11">
        <f>IF(Raw_Data_Assets!E128=0,AVERAGE(Raw_Data_Assets!E127:E129),Raw_Data_Assets!E128)</f>
        <v>543.57675501415042</v>
      </c>
      <c r="F128" s="11">
        <f>IF(Raw_Data_Assets!F128=0,AVERAGE(Raw_Data_Assets!F127:F129),Raw_Data_Assets!F128)</f>
        <v>596.46761492654241</v>
      </c>
      <c r="G128" s="11">
        <f>IF(Raw_Data_Assets!G128=0,AVERAGE(Raw_Data_Assets!G127:G129),Raw_Data_Assets!G128)</f>
        <v>484.50285969247392</v>
      </c>
      <c r="H128" s="11">
        <f>IF(Raw_Data_Assets!H128=0,AVERAGE(Raw_Data_Assets!H127:H129),Raw_Data_Assets!H128)</f>
        <v>641.40705185695867</v>
      </c>
      <c r="I128" s="11">
        <f>IF(Raw_Data_Assets!I128=0,AVERAGE(Raw_Data_Assets!I127:I129),Raw_Data_Assets!I128)</f>
        <v>240.94309885938549</v>
      </c>
    </row>
    <row r="129" spans="1:9" x14ac:dyDescent="0.35">
      <c r="A129" s="7">
        <v>45785</v>
      </c>
      <c r="B129" s="11">
        <f>IF(Raw_Data_Assets!B129=0,AVERAGE(Raw_Data_Assets!B128:B130),Raw_Data_Assets!B129)</f>
        <v>97.240993132014609</v>
      </c>
      <c r="C129" s="11">
        <f>IF(Raw_Data_Assets!C129=0,AVERAGE(Raw_Data_Assets!C128:C130),Raw_Data_Assets!C129)</f>
        <v>492.05584651219539</v>
      </c>
      <c r="D129" s="11">
        <f>IF(Raw_Data_Assets!D129=0,AVERAGE(Raw_Data_Assets!D128:D130),Raw_Data_Assets!D129)</f>
        <v>574.45113354676892</v>
      </c>
      <c r="E129" s="11">
        <f>IF(Raw_Data_Assets!E129=0,AVERAGE(Raw_Data_Assets!E128:E130),Raw_Data_Assets!E129)</f>
        <v>539.52545836862453</v>
      </c>
      <c r="F129" s="11">
        <f>IF(Raw_Data_Assets!F129=0,AVERAGE(Raw_Data_Assets!F128:F130),Raw_Data_Assets!F129)</f>
        <v>590.81342749677719</v>
      </c>
      <c r="G129" s="11">
        <f>IF(Raw_Data_Assets!G129=0,AVERAGE(Raw_Data_Assets!G128:G130),Raw_Data_Assets!G129)</f>
        <v>482.72211333120919</v>
      </c>
      <c r="H129" s="11">
        <f>IF(Raw_Data_Assets!H129=0,AVERAGE(Raw_Data_Assets!H128:H130),Raw_Data_Assets!H129)</f>
        <v>645.79515992979327</v>
      </c>
      <c r="I129" s="11">
        <f>IF(Raw_Data_Assets!I129=0,AVERAGE(Raw_Data_Assets!I128:I130),Raw_Data_Assets!I129)</f>
        <v>240.9002774120205</v>
      </c>
    </row>
    <row r="130" spans="1:9" x14ac:dyDescent="0.35">
      <c r="A130" s="6">
        <v>45786</v>
      </c>
      <c r="B130" s="11">
        <f>IF(Raw_Data_Assets!B130=0,AVERAGE(Raw_Data_Assets!B129:B131),Raw_Data_Assets!B130)</f>
        <v>97.494488267167256</v>
      </c>
      <c r="C130" s="11">
        <f>IF(Raw_Data_Assets!C130=0,AVERAGE(Raw_Data_Assets!C129:C131),Raw_Data_Assets!C130)</f>
        <v>328.21772164642539</v>
      </c>
      <c r="D130" s="11">
        <f>IF(Raw_Data_Assets!D130=0,AVERAGE(Raw_Data_Assets!D129:D131),Raw_Data_Assets!D130)</f>
        <v>571.73550839470875</v>
      </c>
      <c r="E130" s="11">
        <f>IF(Raw_Data_Assets!E130=0,AVERAGE(Raw_Data_Assets!E129:E131),Raw_Data_Assets!E130)</f>
        <v>548.28780541363778</v>
      </c>
      <c r="F130" s="11">
        <f>IF(Raw_Data_Assets!F130=0,AVERAGE(Raw_Data_Assets!F129:F131),Raw_Data_Assets!F130)</f>
        <v>599.57027756635955</v>
      </c>
      <c r="G130" s="11">
        <f>IF(Raw_Data_Assets!G130=0,AVERAGE(Raw_Data_Assets!G129:G131),Raw_Data_Assets!G130)</f>
        <v>478.62588121066568</v>
      </c>
      <c r="H130" s="11">
        <f>IF(Raw_Data_Assets!H130=0,AVERAGE(Raw_Data_Assets!H129:H131),Raw_Data_Assets!H130)</f>
        <v>639.61925726103595</v>
      </c>
      <c r="I130" s="11">
        <f>IF(Raw_Data_Assets!I130=0,AVERAGE(Raw_Data_Assets!I129:I131),Raw_Data_Assets!I130)</f>
        <v>240.9209034160059</v>
      </c>
    </row>
    <row r="131" spans="1:9" x14ac:dyDescent="0.35">
      <c r="A131" s="7">
        <v>45787</v>
      </c>
      <c r="B131" s="11">
        <f>IF(Raw_Data_Assets!B131=0,AVERAGE(Raw_Data_Assets!B130:B132),Raw_Data_Assets!B131)</f>
        <v>99.14895203890994</v>
      </c>
      <c r="C131" s="11">
        <f>IF(Raw_Data_Assets!C131=0,AVERAGE(Raw_Data_Assets!C130:C132),Raw_Data_Assets!C131)</f>
        <v>492.59731842708072</v>
      </c>
      <c r="D131" s="11">
        <f>IF(Raw_Data_Assets!D131=0,AVERAGE(Raw_Data_Assets!D130:D132),Raw_Data_Assets!D131)</f>
        <v>379.86659686840341</v>
      </c>
      <c r="E131" s="11">
        <f>IF(Raw_Data_Assets!E131=0,AVERAGE(Raw_Data_Assets!E130:E132),Raw_Data_Assets!E131)</f>
        <v>542.3495858807637</v>
      </c>
      <c r="F131" s="11">
        <f>IF(Raw_Data_Assets!F131=0,AVERAGE(Raw_Data_Assets!F130:F132),Raw_Data_Assets!F131)</f>
        <v>608.91824633489773</v>
      </c>
      <c r="G131" s="11">
        <f>IF(Raw_Data_Assets!G131=0,AVERAGE(Raw_Data_Assets!G130:G132),Raw_Data_Assets!G131)</f>
        <v>473.94721639367731</v>
      </c>
      <c r="H131" s="11">
        <f>IF(Raw_Data_Assets!H131=0,AVERAGE(Raw_Data_Assets!H130:H132),Raw_Data_Assets!H131)</f>
        <v>635.81995429232086</v>
      </c>
      <c r="I131" s="11">
        <f>IF(Raw_Data_Assets!I131=0,AVERAGE(Raw_Data_Assets!I130:I132),Raw_Data_Assets!I131)</f>
        <v>240.94577412480541</v>
      </c>
    </row>
    <row r="132" spans="1:9" x14ac:dyDescent="0.35">
      <c r="A132" s="6">
        <v>45788</v>
      </c>
      <c r="B132" s="11">
        <f>IF(Raw_Data_Assets!B132=0,AVERAGE(Raw_Data_Assets!B131:B133),Raw_Data_Assets!B132)</f>
        <v>99.526942577679463</v>
      </c>
      <c r="C132" s="11">
        <f>IF(Raw_Data_Assets!C132=0,AVERAGE(Raw_Data_Assets!C131:C133),Raw_Data_Assets!C132)</f>
        <v>501.22151904118562</v>
      </c>
      <c r="D132" s="11">
        <f>IF(Raw_Data_Assets!D132=0,AVERAGE(Raw_Data_Assets!D131:D133),Raw_Data_Assets!D132)</f>
        <v>567.86428221050141</v>
      </c>
      <c r="E132" s="11">
        <f>IF(Raw_Data_Assets!E132=0,AVERAGE(Raw_Data_Assets!E131:E133),Raw_Data_Assets!E132)</f>
        <v>541.56034247833838</v>
      </c>
      <c r="F132" s="11">
        <f>IF(Raw_Data_Assets!F132=0,AVERAGE(Raw_Data_Assets!F131:F133),Raw_Data_Assets!F132)</f>
        <v>606.34352259318268</v>
      </c>
      <c r="G132" s="11">
        <f>IF(Raw_Data_Assets!G132=0,AVERAGE(Raw_Data_Assets!G131:G133),Raw_Data_Assets!G132)</f>
        <v>474.33873327079033</v>
      </c>
      <c r="H132" s="11">
        <f>IF(Raw_Data_Assets!H132=0,AVERAGE(Raw_Data_Assets!H131:H133),Raw_Data_Assets!H132)</f>
        <v>631.22441693350129</v>
      </c>
      <c r="I132" s="11">
        <f>IF(Raw_Data_Assets!I132=0,AVERAGE(Raw_Data_Assets!I131:I133),Raw_Data_Assets!I132)</f>
        <v>240.93889755075119</v>
      </c>
    </row>
    <row r="133" spans="1:9" x14ac:dyDescent="0.35">
      <c r="A133" s="7">
        <v>45789</v>
      </c>
      <c r="B133" s="11">
        <f>IF(Raw_Data_Assets!B133=0,AVERAGE(Raw_Data_Assets!B132:B134),Raw_Data_Assets!B133)</f>
        <v>100.20354070603319</v>
      </c>
      <c r="C133" s="11">
        <f>IF(Raw_Data_Assets!C133=0,AVERAGE(Raw_Data_Assets!C132:C134),Raw_Data_Assets!C133)</f>
        <v>499.64891763033393</v>
      </c>
      <c r="D133" s="11">
        <f>IF(Raw_Data_Assets!D133=0,AVERAGE(Raw_Data_Assets!D132:D134),Raw_Data_Assets!D133)</f>
        <v>580.10118352568463</v>
      </c>
      <c r="E133" s="11">
        <f>IF(Raw_Data_Assets!E133=0,AVERAGE(Raw_Data_Assets!E132:E134),Raw_Data_Assets!E133)</f>
        <v>537.2764791287417</v>
      </c>
      <c r="F133" s="11">
        <f>IF(Raw_Data_Assets!F133=0,AVERAGE(Raw_Data_Assets!F132:F134),Raw_Data_Assets!F133)</f>
        <v>610.79165211314262</v>
      </c>
      <c r="G133" s="11">
        <f>IF(Raw_Data_Assets!G133=0,AVERAGE(Raw_Data_Assets!G132:G134),Raw_Data_Assets!G133)</f>
        <v>474.57746042419819</v>
      </c>
      <c r="H133" s="11">
        <f>IF(Raw_Data_Assets!H133=0,AVERAGE(Raw_Data_Assets!H132:H134),Raw_Data_Assets!H133)</f>
        <v>634.55073194706347</v>
      </c>
      <c r="I133" s="11">
        <f>IF(Raw_Data_Assets!I133=0,AVERAGE(Raw_Data_Assets!I132:I134),Raw_Data_Assets!I133)</f>
        <v>240.91518638069999</v>
      </c>
    </row>
    <row r="134" spans="1:9" x14ac:dyDescent="0.35">
      <c r="A134" s="6">
        <v>45790</v>
      </c>
      <c r="B134" s="11">
        <f>IF(Raw_Data_Assets!B134=0,AVERAGE(Raw_Data_Assets!B133:B135),Raw_Data_Assets!B134)</f>
        <v>100.76682938517909</v>
      </c>
      <c r="C134" s="11">
        <f>IF(Raw_Data_Assets!C134=0,AVERAGE(Raw_Data_Assets!C133:C135),Raw_Data_Assets!C134)</f>
        <v>508.36845352548079</v>
      </c>
      <c r="D134" s="11">
        <f>IF(Raw_Data_Assets!D134=0,AVERAGE(Raw_Data_Assets!D133:D135),Raw_Data_Assets!D134)</f>
        <v>585.87789936345507</v>
      </c>
      <c r="E134" s="11">
        <f>IF(Raw_Data_Assets!E134=0,AVERAGE(Raw_Data_Assets!E133:E135),Raw_Data_Assets!E134)</f>
        <v>539.25126353577105</v>
      </c>
      <c r="F134" s="11">
        <f>IF(Raw_Data_Assets!F134=0,AVERAGE(Raw_Data_Assets!F133:F135),Raw_Data_Assets!F134)</f>
        <v>613.02959663831246</v>
      </c>
      <c r="G134" s="11">
        <f>IF(Raw_Data_Assets!G134=0,AVERAGE(Raw_Data_Assets!G133:G135),Raw_Data_Assets!G134)</f>
        <v>466.73030948454061</v>
      </c>
      <c r="H134" s="11">
        <f>IF(Raw_Data_Assets!H134=0,AVERAGE(Raw_Data_Assets!H133:H135),Raw_Data_Assets!H134)</f>
        <v>637.89730648800958</v>
      </c>
      <c r="I134" s="11">
        <f>IF(Raw_Data_Assets!I134=0,AVERAGE(Raw_Data_Assets!I133:I135),Raw_Data_Assets!I134)</f>
        <v>240.9374604344772</v>
      </c>
    </row>
    <row r="135" spans="1:9" x14ac:dyDescent="0.35">
      <c r="A135" s="7">
        <v>45791</v>
      </c>
      <c r="B135" s="11">
        <f>IF(Raw_Data_Assets!B135=0,AVERAGE(Raw_Data_Assets!B134:B136),Raw_Data_Assets!B135)</f>
        <v>100.4405194080816</v>
      </c>
      <c r="C135" s="11">
        <f>IF(Raw_Data_Assets!C135=0,AVERAGE(Raw_Data_Assets!C134:C136),Raw_Data_Assets!C135)</f>
        <v>508.07648896023312</v>
      </c>
      <c r="D135" s="11">
        <f>IF(Raw_Data_Assets!D135=0,AVERAGE(Raw_Data_Assets!D134:D136),Raw_Data_Assets!D135)</f>
        <v>585.64478555676237</v>
      </c>
      <c r="E135" s="11">
        <f>IF(Raw_Data_Assets!E135=0,AVERAGE(Raw_Data_Assets!E134:E136),Raw_Data_Assets!E135)</f>
        <v>537.02703266048968</v>
      </c>
      <c r="F135" s="11">
        <f>IF(Raw_Data_Assets!F135=0,AVERAGE(Raw_Data_Assets!F134:F136),Raw_Data_Assets!F135)</f>
        <v>610.58308683444659</v>
      </c>
      <c r="G135" s="11">
        <f>IF(Raw_Data_Assets!G135=0,AVERAGE(Raw_Data_Assets!G134:G136),Raw_Data_Assets!G135)</f>
        <v>466.46076723012078</v>
      </c>
      <c r="H135" s="11">
        <f>IF(Raw_Data_Assets!H135=0,AVERAGE(Raw_Data_Assets!H134:H136),Raw_Data_Assets!H135)</f>
        <v>641.62276622524894</v>
      </c>
      <c r="I135" s="11">
        <f>IF(Raw_Data_Assets!I135=0,AVERAGE(Raw_Data_Assets!I134:I136),Raw_Data_Assets!I135)</f>
        <v>240.95246005262061</v>
      </c>
    </row>
    <row r="136" spans="1:9" x14ac:dyDescent="0.35">
      <c r="A136" s="6">
        <v>45792</v>
      </c>
      <c r="B136" s="11">
        <f>IF(Raw_Data_Assets!B136=0,AVERAGE(Raw_Data_Assets!B135:B137),Raw_Data_Assets!B136)</f>
        <v>100.0384769833226</v>
      </c>
      <c r="C136" s="11">
        <f>IF(Raw_Data_Assets!C136=0,AVERAGE(Raw_Data_Assets!C135:C137),Raw_Data_Assets!C136)</f>
        <v>501.82276388073251</v>
      </c>
      <c r="D136" s="11">
        <f>IF(Raw_Data_Assets!D136=0,AVERAGE(Raw_Data_Assets!D135:D137),Raw_Data_Assets!D136)</f>
        <v>589.91756317836291</v>
      </c>
      <c r="E136" s="11">
        <f>IF(Raw_Data_Assets!E136=0,AVERAGE(Raw_Data_Assets!E135:E137),Raw_Data_Assets!E136)</f>
        <v>538.56042509875715</v>
      </c>
      <c r="F136" s="11">
        <f>IF(Raw_Data_Assets!F136=0,AVERAGE(Raw_Data_Assets!F135:F137),Raw_Data_Assets!F136)</f>
        <v>609.19118131861353</v>
      </c>
      <c r="G136" s="11">
        <f>IF(Raw_Data_Assets!G136=0,AVERAGE(Raw_Data_Assets!G135:G137),Raw_Data_Assets!G136)</f>
        <v>460.92802612890591</v>
      </c>
      <c r="H136" s="11">
        <f>IF(Raw_Data_Assets!H136=0,AVERAGE(Raw_Data_Assets!H135:H137),Raw_Data_Assets!H136)</f>
        <v>641.32400928518541</v>
      </c>
      <c r="I136" s="11">
        <f>IF(Raw_Data_Assets!I136=0,AVERAGE(Raw_Data_Assets!I135:I137),Raw_Data_Assets!I136)</f>
        <v>240.96901798774189</v>
      </c>
    </row>
    <row r="137" spans="1:9" x14ac:dyDescent="0.35">
      <c r="A137" s="7">
        <v>45793</v>
      </c>
      <c r="B137" s="11">
        <f>IF(Raw_Data_Assets!B137=0,AVERAGE(Raw_Data_Assets!B136:B138),Raw_Data_Assets!B137)</f>
        <v>98.55879132583172</v>
      </c>
      <c r="C137" s="11">
        <f>IF(Raw_Data_Assets!C137=0,AVERAGE(Raw_Data_Assets!C136:C138),Raw_Data_Assets!C137)</f>
        <v>498.66774537489232</v>
      </c>
      <c r="D137" s="11">
        <f>IF(Raw_Data_Assets!D137=0,AVERAGE(Raw_Data_Assets!D136:D138),Raw_Data_Assets!D137)</f>
        <v>582.45296957659525</v>
      </c>
      <c r="E137" s="11">
        <f>IF(Raw_Data_Assets!E137=0,AVERAGE(Raw_Data_Assets!E136:E138),Raw_Data_Assets!E137)</f>
        <v>536.85615466905324</v>
      </c>
      <c r="F137" s="11">
        <f>IF(Raw_Data_Assets!F137=0,AVERAGE(Raw_Data_Assets!F136:F138),Raw_Data_Assets!F137)</f>
        <v>595.96837356988146</v>
      </c>
      <c r="G137" s="11">
        <f>IF(Raw_Data_Assets!G137=0,AVERAGE(Raw_Data_Assets!G136:G138),Raw_Data_Assets!G137)</f>
        <v>456.96275206758071</v>
      </c>
      <c r="H137" s="11">
        <f>IF(Raw_Data_Assets!H137=0,AVERAGE(Raw_Data_Assets!H136:H138),Raw_Data_Assets!H137)</f>
        <v>650.00325944023098</v>
      </c>
      <c r="I137" s="11">
        <f>IF(Raw_Data_Assets!I137=0,AVERAGE(Raw_Data_Assets!I136:I138),Raw_Data_Assets!I137)</f>
        <v>240.97877460917729</v>
      </c>
    </row>
    <row r="138" spans="1:9" x14ac:dyDescent="0.35">
      <c r="A138" s="6">
        <v>45794</v>
      </c>
      <c r="B138" s="11">
        <f>IF(Raw_Data_Assets!B138=0,AVERAGE(Raw_Data_Assets!B137:B139),Raw_Data_Assets!B138)</f>
        <v>95.685249525683702</v>
      </c>
      <c r="C138" s="11">
        <f>IF(Raw_Data_Assets!C138=0,AVERAGE(Raw_Data_Assets!C137:C139),Raw_Data_Assets!C138)</f>
        <v>507.35562317576989</v>
      </c>
      <c r="D138" s="11">
        <f>IF(Raw_Data_Assets!D138=0,AVERAGE(Raw_Data_Assets!D137:D139),Raw_Data_Assets!D138)</f>
        <v>586.48237889754319</v>
      </c>
      <c r="E138" s="11">
        <f>IF(Raw_Data_Assets!E138=0,AVERAGE(Raw_Data_Assets!E137:E139),Raw_Data_Assets!E138)</f>
        <v>531.25290287320706</v>
      </c>
      <c r="F138" s="11">
        <f>IF(Raw_Data_Assets!F138=0,AVERAGE(Raw_Data_Assets!F137:F139),Raw_Data_Assets!F138)</f>
        <v>589.06819746682254</v>
      </c>
      <c r="G138" s="11">
        <f>IF(Raw_Data_Assets!G138=0,AVERAGE(Raw_Data_Assets!G137:G139),Raw_Data_Assets!G138)</f>
        <v>457.3364857383641</v>
      </c>
      <c r="H138" s="11">
        <f>IF(Raw_Data_Assets!H138=0,AVERAGE(Raw_Data_Assets!H137:H139),Raw_Data_Assets!H138)</f>
        <v>647.23581809662153</v>
      </c>
      <c r="I138" s="11">
        <f>IF(Raw_Data_Assets!I138=0,AVERAGE(Raw_Data_Assets!I137:I139),Raw_Data_Assets!I138)</f>
        <v>240.97694401764241</v>
      </c>
    </row>
    <row r="139" spans="1:9" x14ac:dyDescent="0.35">
      <c r="A139" s="7">
        <v>45795</v>
      </c>
      <c r="B139" s="11">
        <f>IF(Raw_Data_Assets!B139=0,AVERAGE(Raw_Data_Assets!B138:B140),Raw_Data_Assets!B139)</f>
        <v>96.55884307368629</v>
      </c>
      <c r="C139" s="11">
        <f>IF(Raw_Data_Assets!C139=0,AVERAGE(Raw_Data_Assets!C138:C140),Raw_Data_Assets!C139)</f>
        <v>506.95565127065248</v>
      </c>
      <c r="D139" s="11">
        <f>IF(Raw_Data_Assets!D139=0,AVERAGE(Raw_Data_Assets!D138:D140),Raw_Data_Assets!D139)</f>
        <v>583.50562943627881</v>
      </c>
      <c r="E139" s="11">
        <f>IF(Raw_Data_Assets!E139=0,AVERAGE(Raw_Data_Assets!E138:E140),Raw_Data_Assets!E139)</f>
        <v>524.44990206058787</v>
      </c>
      <c r="F139" s="11">
        <f>IF(Raw_Data_Assets!F139=0,AVERAGE(Raw_Data_Assets!F138:F140),Raw_Data_Assets!F139)</f>
        <v>585.97929049066988</v>
      </c>
      <c r="G139" s="11">
        <f>IF(Raw_Data_Assets!G139=0,AVERAGE(Raw_Data_Assets!G138:G140),Raw_Data_Assets!G139)</f>
        <v>459.97850438823872</v>
      </c>
      <c r="H139" s="11">
        <f>IF(Raw_Data_Assets!H139=0,AVERAGE(Raw_Data_Assets!H138:H140),Raw_Data_Assets!H139)</f>
        <v>652.81618201143533</v>
      </c>
      <c r="I139" s="11">
        <f>IF(Raw_Data_Assets!I139=0,AVERAGE(Raw_Data_Assets!I138:I140),Raw_Data_Assets!I139)</f>
        <v>240.91937637757599</v>
      </c>
    </row>
    <row r="140" spans="1:9" x14ac:dyDescent="0.35">
      <c r="A140" s="6">
        <v>45796</v>
      </c>
      <c r="B140" s="11">
        <f>IF(Raw_Data_Assets!B140=0,AVERAGE(Raw_Data_Assets!B139:B141),Raw_Data_Assets!B140)</f>
        <v>96.787429263910113</v>
      </c>
      <c r="C140" s="11">
        <f>IF(Raw_Data_Assets!C140=0,AVERAGE(Raw_Data_Assets!C139:C141),Raw_Data_Assets!C140)</f>
        <v>504.01910478645829</v>
      </c>
      <c r="D140" s="11">
        <f>IF(Raw_Data_Assets!D140=0,AVERAGE(Raw_Data_Assets!D139:D141),Raw_Data_Assets!D140)</f>
        <v>576.29077346046836</v>
      </c>
      <c r="E140" s="11">
        <f>IF(Raw_Data_Assets!E140=0,AVERAGE(Raw_Data_Assets!E139:E141),Raw_Data_Assets!E140)</f>
        <v>527.56184056372786</v>
      </c>
      <c r="F140" s="11">
        <f>IF(Raw_Data_Assets!F140=0,AVERAGE(Raw_Data_Assets!F139:F141),Raw_Data_Assets!F140)</f>
        <v>591.52323919056585</v>
      </c>
      <c r="G140" s="11">
        <f>IF(Raw_Data_Assets!G140=0,AVERAGE(Raw_Data_Assets!G139:G141),Raw_Data_Assets!G140)</f>
        <v>460.2704464165667</v>
      </c>
      <c r="H140" s="11">
        <f>IF(Raw_Data_Assets!H140=0,AVERAGE(Raw_Data_Assets!H139:H141),Raw_Data_Assets!H140)</f>
        <v>645.54770536477702</v>
      </c>
      <c r="I140" s="11">
        <f>IF(Raw_Data_Assets!I140=0,AVERAGE(Raw_Data_Assets!I139:I141),Raw_Data_Assets!I140)</f>
        <v>240.96745841793751</v>
      </c>
    </row>
    <row r="141" spans="1:9" x14ac:dyDescent="0.35">
      <c r="A141" s="7">
        <v>45797</v>
      </c>
      <c r="B141" s="11">
        <f>IF(Raw_Data_Assets!B141=0,AVERAGE(Raw_Data_Assets!B140:B142),Raw_Data_Assets!B141)</f>
        <v>95.86290923130295</v>
      </c>
      <c r="C141" s="11">
        <f>IF(Raw_Data_Assets!C141=0,AVERAGE(Raw_Data_Assets!C140:C142),Raw_Data_Assets!C141)</f>
        <v>500.355949262119</v>
      </c>
      <c r="D141" s="11">
        <f>IF(Raw_Data_Assets!D141=0,AVERAGE(Raw_Data_Assets!D140:D142),Raw_Data_Assets!D141)</f>
        <v>578.55874743329389</v>
      </c>
      <c r="E141" s="11">
        <f>IF(Raw_Data_Assets!E141=0,AVERAGE(Raw_Data_Assets!E140:E142),Raw_Data_Assets!E141)</f>
        <v>536.8497021064029</v>
      </c>
      <c r="F141" s="11">
        <f>IF(Raw_Data_Assets!F141=0,AVERAGE(Raw_Data_Assets!F140:F142),Raw_Data_Assets!F141)</f>
        <v>594.22308189754256</v>
      </c>
      <c r="G141" s="11">
        <f>IF(Raw_Data_Assets!G141=0,AVERAGE(Raw_Data_Assets!G140:G142),Raw_Data_Assets!G141)</f>
        <v>448.98562045589739</v>
      </c>
      <c r="H141" s="11">
        <f>IF(Raw_Data_Assets!H141=0,AVERAGE(Raw_Data_Assets!H140:H142),Raw_Data_Assets!H141)</f>
        <v>659.344400798832</v>
      </c>
      <c r="I141" s="11">
        <f>IF(Raw_Data_Assets!I141=0,AVERAGE(Raw_Data_Assets!I140:I142),Raw_Data_Assets!I141)</f>
        <v>240.98226382491799</v>
      </c>
    </row>
    <row r="142" spans="1:9" x14ac:dyDescent="0.35">
      <c r="A142" s="6">
        <v>45798</v>
      </c>
      <c r="B142" s="11">
        <f>IF(Raw_Data_Assets!B142=0,AVERAGE(Raw_Data_Assets!B141:B143),Raw_Data_Assets!B142)</f>
        <v>96.43426630342725</v>
      </c>
      <c r="C142" s="11">
        <f>IF(Raw_Data_Assets!C142=0,AVERAGE(Raw_Data_Assets!C141:C143),Raw_Data_Assets!C142)</f>
        <v>497.69934138884969</v>
      </c>
      <c r="D142" s="11">
        <f>IF(Raw_Data_Assets!D142=0,AVERAGE(Raw_Data_Assets!D141:D143),Raw_Data_Assets!D142)</f>
        <v>566.80098557417432</v>
      </c>
      <c r="E142" s="11">
        <f>IF(Raw_Data_Assets!E142=0,AVERAGE(Raw_Data_Assets!E141:E143),Raw_Data_Assets!E142)</f>
        <v>530.53689696677679</v>
      </c>
      <c r="F142" s="11">
        <f>IF(Raw_Data_Assets!F142=0,AVERAGE(Raw_Data_Assets!F141:F143),Raw_Data_Assets!F142)</f>
        <v>596.47836991484235</v>
      </c>
      <c r="G142" s="11">
        <f>IF(Raw_Data_Assets!G142=0,AVERAGE(Raw_Data_Assets!G141:G143),Raw_Data_Assets!G142)</f>
        <v>454.1283437849022</v>
      </c>
      <c r="H142" s="11">
        <f>IF(Raw_Data_Assets!H142=0,AVERAGE(Raw_Data_Assets!H141:H143),Raw_Data_Assets!H142)</f>
        <v>666.07431016875137</v>
      </c>
      <c r="I142" s="11">
        <f>IF(Raw_Data_Assets!I142=0,AVERAGE(Raw_Data_Assets!I141:I143),Raw_Data_Assets!I142)</f>
        <v>241.01839006832051</v>
      </c>
    </row>
    <row r="143" spans="1:9" x14ac:dyDescent="0.35">
      <c r="A143" s="7">
        <v>45799</v>
      </c>
      <c r="B143" s="11">
        <f>IF(Raw_Data_Assets!B143=0,AVERAGE(Raw_Data_Assets!B142:B144),Raw_Data_Assets!B143)</f>
        <v>95.88069185515927</v>
      </c>
      <c r="C143" s="11">
        <f>IF(Raw_Data_Assets!C143=0,AVERAGE(Raw_Data_Assets!C142:C144),Raw_Data_Assets!C143)</f>
        <v>501.95061134829018</v>
      </c>
      <c r="D143" s="11">
        <f>IF(Raw_Data_Assets!D143=0,AVERAGE(Raw_Data_Assets!D142:D144),Raw_Data_Assets!D143)</f>
        <v>562.48516286051824</v>
      </c>
      <c r="E143" s="11">
        <f>IF(Raw_Data_Assets!E143=0,AVERAGE(Raw_Data_Assets!E142:E144),Raw_Data_Assets!E143)</f>
        <v>546.23482516068907</v>
      </c>
      <c r="F143" s="11">
        <f>IF(Raw_Data_Assets!F143=0,AVERAGE(Raw_Data_Assets!F142:F144),Raw_Data_Assets!F143)</f>
        <v>586.00303509767002</v>
      </c>
      <c r="G143" s="11">
        <f>IF(Raw_Data_Assets!G143=0,AVERAGE(Raw_Data_Assets!G142:G144),Raw_Data_Assets!G143)</f>
        <v>443.64590432806023</v>
      </c>
      <c r="H143" s="11">
        <f>IF(Raw_Data_Assets!H143=0,AVERAGE(Raw_Data_Assets!H142:H144),Raw_Data_Assets!H143)</f>
        <v>662.94571219180546</v>
      </c>
      <c r="I143" s="11">
        <f>IF(Raw_Data_Assets!I143=0,AVERAGE(Raw_Data_Assets!I142:I144),Raw_Data_Assets!I143)</f>
        <v>160.66061778996311</v>
      </c>
    </row>
    <row r="144" spans="1:9" x14ac:dyDescent="0.35">
      <c r="A144" s="6">
        <v>45800</v>
      </c>
      <c r="B144" s="11">
        <f>IF(Raw_Data_Assets!B144=0,AVERAGE(Raw_Data_Assets!B143:B145),Raw_Data_Assets!B144)</f>
        <v>95.710092707582078</v>
      </c>
      <c r="C144" s="11">
        <f>IF(Raw_Data_Assets!C144=0,AVERAGE(Raw_Data_Assets!C143:C145),Raw_Data_Assets!C144)</f>
        <v>507.42212830278288</v>
      </c>
      <c r="D144" s="11">
        <f>IF(Raw_Data_Assets!D144=0,AVERAGE(Raw_Data_Assets!D143:D145),Raw_Data_Assets!D144)</f>
        <v>574.07457743357122</v>
      </c>
      <c r="E144" s="11">
        <f>IF(Raw_Data_Assets!E144=0,AVERAGE(Raw_Data_Assets!E143:E145),Raw_Data_Assets!E144)</f>
        <v>558.22217773194666</v>
      </c>
      <c r="F144" s="11">
        <f>IF(Raw_Data_Assets!F144=0,AVERAGE(Raw_Data_Assets!F143:F145),Raw_Data_Assets!F144)</f>
        <v>594.62832058048377</v>
      </c>
      <c r="G144" s="11">
        <f>IF(Raw_Data_Assets!G144=0,AVERAGE(Raw_Data_Assets!G143:G145),Raw_Data_Assets!G144)</f>
        <v>441.97500898365519</v>
      </c>
      <c r="H144" s="11">
        <f>IF(Raw_Data_Assets!H144=0,AVERAGE(Raw_Data_Assets!H143:H145),Raw_Data_Assets!H144)</f>
        <v>658.0636461002789</v>
      </c>
      <c r="I144" s="11">
        <f>IF(Raw_Data_Assets!I144=0,AVERAGE(Raw_Data_Assets!I143:I145),Raw_Data_Assets!I144)</f>
        <v>240.96346330156879</v>
      </c>
    </row>
    <row r="145" spans="1:9" x14ac:dyDescent="0.35">
      <c r="A145" s="7">
        <v>45801</v>
      </c>
      <c r="B145" s="11">
        <f>IF(Raw_Data_Assets!B145=0,AVERAGE(Raw_Data_Assets!B144:B146),Raw_Data_Assets!B145)</f>
        <v>94.154465362182734</v>
      </c>
      <c r="C145" s="11">
        <f>IF(Raw_Data_Assets!C145=0,AVERAGE(Raw_Data_Assets!C144:C146),Raw_Data_Assets!C145)</f>
        <v>509.42407588339063</v>
      </c>
      <c r="D145" s="11">
        <f>IF(Raw_Data_Assets!D145=0,AVERAGE(Raw_Data_Assets!D144:D146),Raw_Data_Assets!D145)</f>
        <v>577.05642060111575</v>
      </c>
      <c r="E145" s="11">
        <f>IF(Raw_Data_Assets!E145=0,AVERAGE(Raw_Data_Assets!E144:E146),Raw_Data_Assets!E145)</f>
        <v>553.35906390338198</v>
      </c>
      <c r="F145" s="11">
        <f>IF(Raw_Data_Assets!F145=0,AVERAGE(Raw_Data_Assets!F144:F146),Raw_Data_Assets!F145)</f>
        <v>606.72834365877577</v>
      </c>
      <c r="G145" s="11">
        <f>IF(Raw_Data_Assets!G145=0,AVERAGE(Raw_Data_Assets!G144:G146),Raw_Data_Assets!G145)</f>
        <v>445.73336371248092</v>
      </c>
      <c r="H145" s="11">
        <f>IF(Raw_Data_Assets!H145=0,AVERAGE(Raw_Data_Assets!H144:H146),Raw_Data_Assets!H145)</f>
        <v>658.0496098133907</v>
      </c>
      <c r="I145" s="11">
        <f>IF(Raw_Data_Assets!I145=0,AVERAGE(Raw_Data_Assets!I144:I146),Raw_Data_Assets!I145)</f>
        <v>240.92466451734779</v>
      </c>
    </row>
    <row r="146" spans="1:9" x14ac:dyDescent="0.35">
      <c r="A146" s="6">
        <v>45802</v>
      </c>
      <c r="B146" s="11">
        <f>IF(Raw_Data_Assets!B146=0,AVERAGE(Raw_Data_Assets!B145:B147),Raw_Data_Assets!B146)</f>
        <v>91.796386873747551</v>
      </c>
      <c r="C146" s="11">
        <f>IF(Raw_Data_Assets!C146=0,AVERAGE(Raw_Data_Assets!C145:C147),Raw_Data_Assets!C146)</f>
        <v>503.56679721118422</v>
      </c>
      <c r="D146" s="11">
        <f>IF(Raw_Data_Assets!D146=0,AVERAGE(Raw_Data_Assets!D145:D147),Raw_Data_Assets!D146)</f>
        <v>570.74695636456659</v>
      </c>
      <c r="E146" s="11">
        <f>IF(Raw_Data_Assets!E146=0,AVERAGE(Raw_Data_Assets!E145:E147),Raw_Data_Assets!E146)</f>
        <v>553.66089230367947</v>
      </c>
      <c r="F146" s="11">
        <f>IF(Raw_Data_Assets!F146=0,AVERAGE(Raw_Data_Assets!F145:F147),Raw_Data_Assets!F146)</f>
        <v>600.28155471133675</v>
      </c>
      <c r="G146" s="11">
        <f>IF(Raw_Data_Assets!G146=0,AVERAGE(Raw_Data_Assets!G145:G147),Raw_Data_Assets!G146)</f>
        <v>450.2222124105607</v>
      </c>
      <c r="H146" s="11">
        <f>IF(Raw_Data_Assets!H146=0,AVERAGE(Raw_Data_Assets!H145:H147),Raw_Data_Assets!H146)</f>
        <v>664.96925952121603</v>
      </c>
      <c r="I146" s="11">
        <f>IF(Raw_Data_Assets!I146=0,AVERAGE(Raw_Data_Assets!I145:I147),Raw_Data_Assets!I146)</f>
        <v>160.6038818181558</v>
      </c>
    </row>
    <row r="147" spans="1:9" x14ac:dyDescent="0.35">
      <c r="A147" s="7">
        <v>45803</v>
      </c>
      <c r="B147" s="11">
        <f>IF(Raw_Data_Assets!B147=0,AVERAGE(Raw_Data_Assets!B146:B148),Raw_Data_Assets!B147)</f>
        <v>91.694255962091773</v>
      </c>
      <c r="C147" s="11">
        <f>IF(Raw_Data_Assets!C147=0,AVERAGE(Raw_Data_Assets!C146:C148),Raw_Data_Assets!C147)</f>
        <v>498.99738697676202</v>
      </c>
      <c r="D147" s="11">
        <f>IF(Raw_Data_Assets!D147=0,AVERAGE(Raw_Data_Assets!D146:D148),Raw_Data_Assets!D147)</f>
        <v>573.75109656246229</v>
      </c>
      <c r="E147" s="11">
        <f>IF(Raw_Data_Assets!E147=0,AVERAGE(Raw_Data_Assets!E146:E148),Raw_Data_Assets!E147)</f>
        <v>548.28843817061045</v>
      </c>
      <c r="F147" s="11">
        <f>IF(Raw_Data_Assets!F147=0,AVERAGE(Raw_Data_Assets!F146:F148),Raw_Data_Assets!F147)</f>
        <v>605.51727890700499</v>
      </c>
      <c r="G147" s="11">
        <f>IF(Raw_Data_Assets!G147=0,AVERAGE(Raw_Data_Assets!G146:G148),Raw_Data_Assets!G147)</f>
        <v>451.58272646567292</v>
      </c>
      <c r="H147" s="11">
        <f>IF(Raw_Data_Assets!H147=0,AVERAGE(Raw_Data_Assets!H146:H148),Raw_Data_Assets!H147)</f>
        <v>661.03230055485255</v>
      </c>
      <c r="I147" s="11">
        <f>IF(Raw_Data_Assets!I147=0,AVERAGE(Raw_Data_Assets!I146:I148),Raw_Data_Assets!I147)</f>
        <v>240.8869809371196</v>
      </c>
    </row>
    <row r="148" spans="1:9" x14ac:dyDescent="0.35">
      <c r="A148" s="6">
        <v>45804</v>
      </c>
      <c r="B148" s="11">
        <f>IF(Raw_Data_Assets!B148=0,AVERAGE(Raw_Data_Assets!B147:B149),Raw_Data_Assets!B148)</f>
        <v>92.20471073333313</v>
      </c>
      <c r="C148" s="11">
        <f>IF(Raw_Data_Assets!C148=0,AVERAGE(Raw_Data_Assets!C147:C149),Raw_Data_Assets!C148)</f>
        <v>504.44296454988239</v>
      </c>
      <c r="D148" s="11">
        <f>IF(Raw_Data_Assets!D148=0,AVERAGE(Raw_Data_Assets!D147:D149),Raw_Data_Assets!D148)</f>
        <v>570.61825478627122</v>
      </c>
      <c r="E148" s="11">
        <f>IF(Raw_Data_Assets!E148=0,AVERAGE(Raw_Data_Assets!E147:E149),Raw_Data_Assets!E148)</f>
        <v>548.73491858416367</v>
      </c>
      <c r="F148" s="11">
        <f>IF(Raw_Data_Assets!F148=0,AVERAGE(Raw_Data_Assets!F147:F149),Raw_Data_Assets!F148)</f>
        <v>607.42608061492581</v>
      </c>
      <c r="G148" s="11">
        <f>IF(Raw_Data_Assets!G148=0,AVERAGE(Raw_Data_Assets!G147:G149),Raw_Data_Assets!G148)</f>
        <v>455.39449837274282</v>
      </c>
      <c r="H148" s="11">
        <f>IF(Raw_Data_Assets!H148=0,AVERAGE(Raw_Data_Assets!H147:H149),Raw_Data_Assets!H148)</f>
        <v>664.20634846942846</v>
      </c>
      <c r="I148" s="11">
        <f>IF(Raw_Data_Assets!I148=0,AVERAGE(Raw_Data_Assets!I147:I149),Raw_Data_Assets!I148)</f>
        <v>240.8773857989577</v>
      </c>
    </row>
    <row r="149" spans="1:9" x14ac:dyDescent="0.35">
      <c r="A149" s="7">
        <v>45805</v>
      </c>
      <c r="B149" s="11">
        <f>IF(Raw_Data_Assets!B149=0,AVERAGE(Raw_Data_Assets!B148:B150),Raw_Data_Assets!B149)</f>
        <v>92.460629010770319</v>
      </c>
      <c r="C149" s="11">
        <f>IF(Raw_Data_Assets!C149=0,AVERAGE(Raw_Data_Assets!C148:C150),Raw_Data_Assets!C149)</f>
        <v>496.0341935934544</v>
      </c>
      <c r="D149" s="11">
        <f>IF(Raw_Data_Assets!D149=0,AVERAGE(Raw_Data_Assets!D148:D150),Raw_Data_Assets!D149)</f>
        <v>566.16079466076064</v>
      </c>
      <c r="E149" s="11">
        <f>IF(Raw_Data_Assets!E149=0,AVERAGE(Raw_Data_Assets!E148:E150),Raw_Data_Assets!E149)</f>
        <v>550.33426537150399</v>
      </c>
      <c r="F149" s="11">
        <f>IF(Raw_Data_Assets!F149=0,AVERAGE(Raw_Data_Assets!F148:F150),Raw_Data_Assets!F149)</f>
        <v>614.2287559681921</v>
      </c>
      <c r="G149" s="11">
        <f>IF(Raw_Data_Assets!G149=0,AVERAGE(Raw_Data_Assets!G148:G150),Raw_Data_Assets!G149)</f>
        <v>458.23309303861117</v>
      </c>
      <c r="H149" s="11">
        <f>IF(Raw_Data_Assets!H149=0,AVERAGE(Raw_Data_Assets!H148:H150),Raw_Data_Assets!H149)</f>
        <v>666.82645846312312</v>
      </c>
      <c r="I149" s="11">
        <f>IF(Raw_Data_Assets!I149=0,AVERAGE(Raw_Data_Assets!I148:I150),Raw_Data_Assets!I149)</f>
        <v>240.88424559054459</v>
      </c>
    </row>
    <row r="150" spans="1:9" x14ac:dyDescent="0.35">
      <c r="A150" s="6">
        <v>45806</v>
      </c>
      <c r="B150" s="11">
        <f>IF(Raw_Data_Assets!B150=0,AVERAGE(Raw_Data_Assets!B149:B151),Raw_Data_Assets!B150)</f>
        <v>91.329648085560478</v>
      </c>
      <c r="C150" s="11">
        <f>IF(Raw_Data_Assets!C150=0,AVERAGE(Raw_Data_Assets!C149:C151),Raw_Data_Assets!C150)</f>
        <v>502.18694414849909</v>
      </c>
      <c r="D150" s="11">
        <f>IF(Raw_Data_Assets!D150=0,AVERAGE(Raw_Data_Assets!D149:D151),Raw_Data_Assets!D150)</f>
        <v>561.16756163688171</v>
      </c>
      <c r="E150" s="11">
        <f>IF(Raw_Data_Assets!E150=0,AVERAGE(Raw_Data_Assets!E149:E151),Raw_Data_Assets!E150)</f>
        <v>555.51485457273805</v>
      </c>
      <c r="F150" s="11">
        <f>IF(Raw_Data_Assets!F150=0,AVERAGE(Raw_Data_Assets!F149:F151),Raw_Data_Assets!F150)</f>
        <v>619.40301699315978</v>
      </c>
      <c r="G150" s="11">
        <f>IF(Raw_Data_Assets!G150=0,AVERAGE(Raw_Data_Assets!G149:G151),Raw_Data_Assets!G150)</f>
        <v>462.77887099680868</v>
      </c>
      <c r="H150" s="11">
        <f>IF(Raw_Data_Assets!H150=0,AVERAGE(Raw_Data_Assets!H149:H151),Raw_Data_Assets!H150)</f>
        <v>663.05759528240128</v>
      </c>
      <c r="I150" s="11">
        <f>IF(Raw_Data_Assets!I150=0,AVERAGE(Raw_Data_Assets!I149:I151),Raw_Data_Assets!I150)</f>
        <v>240.86819932817329</v>
      </c>
    </row>
    <row r="151" spans="1:9" x14ac:dyDescent="0.35">
      <c r="A151" s="7">
        <v>45807</v>
      </c>
      <c r="B151" s="11">
        <f>IF(Raw_Data_Assets!B151=0,AVERAGE(Raw_Data_Assets!B150:B152),Raw_Data_Assets!B151)</f>
        <v>92.15026820029901</v>
      </c>
      <c r="C151" s="11">
        <f>IF(Raw_Data_Assets!C151=0,AVERAGE(Raw_Data_Assets!C150:C152),Raw_Data_Assets!C151)</f>
        <v>496.82304405054822</v>
      </c>
      <c r="D151" s="11">
        <f>IF(Raw_Data_Assets!D151=0,AVERAGE(Raw_Data_Assets!D150:D152),Raw_Data_Assets!D151)</f>
        <v>553.8229716900031</v>
      </c>
      <c r="E151" s="11">
        <f>IF(Raw_Data_Assets!E151=0,AVERAGE(Raw_Data_Assets!E150:E152),Raw_Data_Assets!E151)</f>
        <v>550.68819237607488</v>
      </c>
      <c r="F151" s="11">
        <f>IF(Raw_Data_Assets!F151=0,AVERAGE(Raw_Data_Assets!F150:F152),Raw_Data_Assets!F151)</f>
        <v>620.35983370574115</v>
      </c>
      <c r="G151" s="11">
        <f>IF(Raw_Data_Assets!G151=0,AVERAGE(Raw_Data_Assets!G150:G152),Raw_Data_Assets!G151)</f>
        <v>461.81992623777779</v>
      </c>
      <c r="H151" s="11">
        <f>IF(Raw_Data_Assets!H151=0,AVERAGE(Raw_Data_Assets!H150:H152),Raw_Data_Assets!H151)</f>
        <v>660.21355107331431</v>
      </c>
      <c r="I151" s="11">
        <f>IF(Raw_Data_Assets!I151=0,AVERAGE(Raw_Data_Assets!I150:I152),Raw_Data_Assets!I151)</f>
        <v>240.83780504114961</v>
      </c>
    </row>
    <row r="152" spans="1:9" x14ac:dyDescent="0.35">
      <c r="A152" s="6">
        <v>45808</v>
      </c>
      <c r="B152" s="11">
        <f>IF(Raw_Data_Assets!B152=0,AVERAGE(Raw_Data_Assets!B151:B153),Raw_Data_Assets!B152)</f>
        <v>91.484218959502201</v>
      </c>
      <c r="C152" s="11">
        <f>IF(Raw_Data_Assets!C152=0,AVERAGE(Raw_Data_Assets!C151:C153),Raw_Data_Assets!C152)</f>
        <v>486.90385301017011</v>
      </c>
      <c r="D152" s="11">
        <f>IF(Raw_Data_Assets!D152=0,AVERAGE(Raw_Data_Assets!D151:D153),Raw_Data_Assets!D152)</f>
        <v>558.53448583017439</v>
      </c>
      <c r="E152" s="11">
        <f>IF(Raw_Data_Assets!E152=0,AVERAGE(Raw_Data_Assets!E151:E153),Raw_Data_Assets!E152)</f>
        <v>549.03730071950235</v>
      </c>
      <c r="F152" s="11">
        <f>IF(Raw_Data_Assets!F152=0,AVERAGE(Raw_Data_Assets!F151:F153),Raw_Data_Assets!F152)</f>
        <v>621.47033498072994</v>
      </c>
      <c r="G152" s="11">
        <f>IF(Raw_Data_Assets!G152=0,AVERAGE(Raw_Data_Assets!G151:G153),Raw_Data_Assets!G152)</f>
        <v>461.64079993765989</v>
      </c>
      <c r="H152" s="11">
        <f>IF(Raw_Data_Assets!H152=0,AVERAGE(Raw_Data_Assets!H151:H153),Raw_Data_Assets!H152)</f>
        <v>663.74790539571336</v>
      </c>
      <c r="I152" s="11">
        <f>IF(Raw_Data_Assets!I152=0,AVERAGE(Raw_Data_Assets!I151:I153),Raw_Data_Assets!I152)</f>
        <v>240.8535956474465</v>
      </c>
    </row>
    <row r="153" spans="1:9" x14ac:dyDescent="0.35">
      <c r="A153" s="7">
        <v>45809</v>
      </c>
      <c r="B153" s="11">
        <f>IF(Raw_Data_Assets!B153=0,AVERAGE(Raw_Data_Assets!B152:B154),Raw_Data_Assets!B153)</f>
        <v>93.17609574997023</v>
      </c>
      <c r="C153" s="11">
        <f>IF(Raw_Data_Assets!C153=0,AVERAGE(Raw_Data_Assets!C152:C154),Raw_Data_Assets!C153)</f>
        <v>483.02213094875839</v>
      </c>
      <c r="D153" s="11">
        <f>IF(Raw_Data_Assets!D153=0,AVERAGE(Raw_Data_Assets!D152:D154),Raw_Data_Assets!D153)</f>
        <v>552.34205296058963</v>
      </c>
      <c r="E153" s="11">
        <f>IF(Raw_Data_Assets!E153=0,AVERAGE(Raw_Data_Assets!E152:E154),Raw_Data_Assets!E153)</f>
        <v>554.25480051429452</v>
      </c>
      <c r="F153" s="11">
        <f>IF(Raw_Data_Assets!F153=0,AVERAGE(Raw_Data_Assets!F152:F154),Raw_Data_Assets!F153)</f>
        <v>613.77253886401422</v>
      </c>
      <c r="G153" s="11">
        <f>IF(Raw_Data_Assets!G153=0,AVERAGE(Raw_Data_Assets!G152:G154),Raw_Data_Assets!G153)</f>
        <v>459.35909546375478</v>
      </c>
      <c r="H153" s="11">
        <f>IF(Raw_Data_Assets!H153=0,AVERAGE(Raw_Data_Assets!H152:H154),Raw_Data_Assets!H153)</f>
        <v>668.68419503790108</v>
      </c>
      <c r="I153" s="11">
        <f>IF(Raw_Data_Assets!I153=0,AVERAGE(Raw_Data_Assets!I152:I154),Raw_Data_Assets!I153)</f>
        <v>240.8974075265574</v>
      </c>
    </row>
    <row r="154" spans="1:9" x14ac:dyDescent="0.35">
      <c r="A154" s="6">
        <v>45810</v>
      </c>
      <c r="B154" s="11">
        <f>IF(Raw_Data_Assets!B154=0,AVERAGE(Raw_Data_Assets!B153:B155),Raw_Data_Assets!B154)</f>
        <v>93.958311488721264</v>
      </c>
      <c r="C154" s="11">
        <f>IF(Raw_Data_Assets!C154=0,AVERAGE(Raw_Data_Assets!C153:C155),Raw_Data_Assets!C154)</f>
        <v>492.7703485443605</v>
      </c>
      <c r="D154" s="11">
        <f>IF(Raw_Data_Assets!D154=0,AVERAGE(Raw_Data_Assets!D153:D155),Raw_Data_Assets!D154)</f>
        <v>563.00338199172302</v>
      </c>
      <c r="E154" s="11">
        <f>IF(Raw_Data_Assets!E154=0,AVERAGE(Raw_Data_Assets!E153:E155),Raw_Data_Assets!E154)</f>
        <v>557.74502061358953</v>
      </c>
      <c r="F154" s="11">
        <f>IF(Raw_Data_Assets!F154=0,AVERAGE(Raw_Data_Assets!F153:F155),Raw_Data_Assets!F154)</f>
        <v>607.22962591657608</v>
      </c>
      <c r="G154" s="11">
        <f>IF(Raw_Data_Assets!G154=0,AVERAGE(Raw_Data_Assets!G153:G155),Raw_Data_Assets!G154)</f>
        <v>461.92150125326663</v>
      </c>
      <c r="H154" s="11">
        <f>IF(Raw_Data_Assets!H154=0,AVERAGE(Raw_Data_Assets!H153:H155),Raw_Data_Assets!H154)</f>
        <v>667.89374522561104</v>
      </c>
      <c r="I154" s="11">
        <f>IF(Raw_Data_Assets!I154=0,AVERAGE(Raw_Data_Assets!I153:I155),Raw_Data_Assets!I154)</f>
        <v>240.89608774013081</v>
      </c>
    </row>
    <row r="155" spans="1:9" x14ac:dyDescent="0.35">
      <c r="A155" s="7">
        <v>45811</v>
      </c>
      <c r="B155" s="11">
        <f>IF(Raw_Data_Assets!B155=0,AVERAGE(Raw_Data_Assets!B154:B156),Raw_Data_Assets!B155)</f>
        <v>94.87714580692392</v>
      </c>
      <c r="C155" s="11">
        <f>IF(Raw_Data_Assets!C155=0,AVERAGE(Raw_Data_Assets!C154:C156),Raw_Data_Assets!C155)</f>
        <v>489.37425696023729</v>
      </c>
      <c r="D155" s="11">
        <f>IF(Raw_Data_Assets!D155=0,AVERAGE(Raw_Data_Assets!D154:D156),Raw_Data_Assets!D155)</f>
        <v>566.23079615278311</v>
      </c>
      <c r="E155" s="11">
        <f>IF(Raw_Data_Assets!E155=0,AVERAGE(Raw_Data_Assets!E154:E156),Raw_Data_Assets!E155)</f>
        <v>373.03046526832713</v>
      </c>
      <c r="F155" s="11">
        <f>IF(Raw_Data_Assets!F155=0,AVERAGE(Raw_Data_Assets!F154:F156),Raw_Data_Assets!F155)</f>
        <v>607.24152654987506</v>
      </c>
      <c r="G155" s="11">
        <f>IF(Raw_Data_Assets!G155=0,AVERAGE(Raw_Data_Assets!G154:G156),Raw_Data_Assets!G155)</f>
        <v>471.41867837968931</v>
      </c>
      <c r="H155" s="11">
        <f>IF(Raw_Data_Assets!H155=0,AVERAGE(Raw_Data_Assets!H154:H156),Raw_Data_Assets!H155)</f>
        <v>653.78750799126806</v>
      </c>
      <c r="I155" s="11">
        <f>IF(Raw_Data_Assets!I155=0,AVERAGE(Raw_Data_Assets!I154:I156),Raw_Data_Assets!I155)</f>
        <v>240.9100439629762</v>
      </c>
    </row>
    <row r="156" spans="1:9" x14ac:dyDescent="0.35">
      <c r="A156" s="6">
        <v>45812</v>
      </c>
      <c r="B156" s="11">
        <f>IF(Raw_Data_Assets!B156=0,AVERAGE(Raw_Data_Assets!B155:B157),Raw_Data_Assets!B156)</f>
        <v>62.883128272746212</v>
      </c>
      <c r="C156" s="11">
        <f>IF(Raw_Data_Assets!C156=0,AVERAGE(Raw_Data_Assets!C155:C157),Raw_Data_Assets!C156)</f>
        <v>493.38129503145791</v>
      </c>
      <c r="D156" s="11">
        <f>IF(Raw_Data_Assets!D156=0,AVERAGE(Raw_Data_Assets!D155:D157),Raw_Data_Assets!D156)</f>
        <v>560.68075825758558</v>
      </c>
      <c r="E156" s="11">
        <f>IF(Raw_Data_Assets!E156=0,AVERAGE(Raw_Data_Assets!E155:E157),Raw_Data_Assets!E156)</f>
        <v>561.34637519139199</v>
      </c>
      <c r="F156" s="11">
        <f>IF(Raw_Data_Assets!F156=0,AVERAGE(Raw_Data_Assets!F155:F157),Raw_Data_Assets!F156)</f>
        <v>607.22765194312103</v>
      </c>
      <c r="G156" s="11">
        <f>IF(Raw_Data_Assets!G156=0,AVERAGE(Raw_Data_Assets!G155:G157),Raw_Data_Assets!G156)</f>
        <v>470.26718438612028</v>
      </c>
      <c r="H156" s="11">
        <f>IF(Raw_Data_Assets!H156=0,AVERAGE(Raw_Data_Assets!H155:H157),Raw_Data_Assets!H156)</f>
        <v>661.13552092644454</v>
      </c>
      <c r="I156" s="11">
        <f>IF(Raw_Data_Assets!I156=0,AVERAGE(Raw_Data_Assets!I155:I157),Raw_Data_Assets!I156)</f>
        <v>240.90362322250559</v>
      </c>
    </row>
    <row r="157" spans="1:9" x14ac:dyDescent="0.35">
      <c r="A157" s="7">
        <v>45813</v>
      </c>
      <c r="B157" s="11">
        <f>IF(Raw_Data_Assets!B157=0,AVERAGE(Raw_Data_Assets!B156:B158),Raw_Data_Assets!B157)</f>
        <v>93.772239011314724</v>
      </c>
      <c r="C157" s="11">
        <f>IF(Raw_Data_Assets!C157=0,AVERAGE(Raw_Data_Assets!C156:C158),Raw_Data_Assets!C157)</f>
        <v>492.65833024297899</v>
      </c>
      <c r="D157" s="11">
        <f>IF(Raw_Data_Assets!D157=0,AVERAGE(Raw_Data_Assets!D156:D158),Raw_Data_Assets!D157)</f>
        <v>554.62696123245553</v>
      </c>
      <c r="E157" s="11">
        <f>IF(Raw_Data_Assets!E157=0,AVERAGE(Raw_Data_Assets!E156:E158),Raw_Data_Assets!E157)</f>
        <v>558.03790960247375</v>
      </c>
      <c r="F157" s="11">
        <f>IF(Raw_Data_Assets!F157=0,AVERAGE(Raw_Data_Assets!F156:F158),Raw_Data_Assets!F157)</f>
        <v>609.64488108228738</v>
      </c>
      <c r="G157" s="11">
        <f>IF(Raw_Data_Assets!G157=0,AVERAGE(Raw_Data_Assets!G156:G158),Raw_Data_Assets!G157)</f>
        <v>475.64231673320143</v>
      </c>
      <c r="H157" s="11">
        <f>IF(Raw_Data_Assets!H157=0,AVERAGE(Raw_Data_Assets!H156:H158),Raw_Data_Assets!H157)</f>
        <v>650.23269870894842</v>
      </c>
      <c r="I157" s="11">
        <f>IF(Raw_Data_Assets!I157=0,AVERAGE(Raw_Data_Assets!I156:I158),Raw_Data_Assets!I157)</f>
        <v>240.92069475976149</v>
      </c>
    </row>
    <row r="158" spans="1:9" x14ac:dyDescent="0.35">
      <c r="A158" s="6">
        <v>45814</v>
      </c>
      <c r="B158" s="11">
        <f>IF(Raw_Data_Assets!B158=0,AVERAGE(Raw_Data_Assets!B157:B159),Raw_Data_Assets!B158)</f>
        <v>94.358376032109476</v>
      </c>
      <c r="C158" s="11">
        <f>IF(Raw_Data_Assets!C158=0,AVERAGE(Raw_Data_Assets!C157:C159),Raw_Data_Assets!C158)</f>
        <v>501.85774542371388</v>
      </c>
      <c r="D158" s="11">
        <f>IF(Raw_Data_Assets!D158=0,AVERAGE(Raw_Data_Assets!D157:D159),Raw_Data_Assets!D158)</f>
        <v>559.47137627417612</v>
      </c>
      <c r="E158" s="11">
        <f>IF(Raw_Data_Assets!E158=0,AVERAGE(Raw_Data_Assets!E157:E159),Raw_Data_Assets!E158)</f>
        <v>553.07898831203772</v>
      </c>
      <c r="F158" s="11">
        <f>IF(Raw_Data_Assets!F158=0,AVERAGE(Raw_Data_Assets!F157:F159),Raw_Data_Assets!F158)</f>
        <v>611.78490294891503</v>
      </c>
      <c r="G158" s="11">
        <f>IF(Raw_Data_Assets!G158=0,AVERAGE(Raw_Data_Assets!G157:G159),Raw_Data_Assets!G158)</f>
        <v>475.70809864732092</v>
      </c>
      <c r="H158" s="11">
        <f>IF(Raw_Data_Assets!H158=0,AVERAGE(Raw_Data_Assets!H157:H159),Raw_Data_Assets!H158)</f>
        <v>652.32641820748313</v>
      </c>
      <c r="I158" s="11">
        <f>IF(Raw_Data_Assets!I158=0,AVERAGE(Raw_Data_Assets!I157:I159),Raw_Data_Assets!I158)</f>
        <v>240.93649551264249</v>
      </c>
    </row>
    <row r="159" spans="1:9" x14ac:dyDescent="0.35">
      <c r="A159" s="7">
        <v>45815</v>
      </c>
      <c r="B159" s="11">
        <f>IF(Raw_Data_Assets!B159=0,AVERAGE(Raw_Data_Assets!B158:B160),Raw_Data_Assets!B159)</f>
        <v>94.961502923083501</v>
      </c>
      <c r="C159" s="11">
        <f>IF(Raw_Data_Assets!C159=0,AVERAGE(Raw_Data_Assets!C158:C160),Raw_Data_Assets!C159)</f>
        <v>333.86762351422936</v>
      </c>
      <c r="D159" s="11">
        <f>IF(Raw_Data_Assets!D159=0,AVERAGE(Raw_Data_Assets!D158:D160),Raw_Data_Assets!D159)</f>
        <v>556.45453539772234</v>
      </c>
      <c r="E159" s="11">
        <f>IF(Raw_Data_Assets!E159=0,AVERAGE(Raw_Data_Assets!E158:E160),Raw_Data_Assets!E159)</f>
        <v>558.85556305707428</v>
      </c>
      <c r="F159" s="11">
        <f>IF(Raw_Data_Assets!F159=0,AVERAGE(Raw_Data_Assets!F158:F160),Raw_Data_Assets!F159)</f>
        <v>613.8384643607759</v>
      </c>
      <c r="G159" s="11">
        <f>IF(Raw_Data_Assets!G159=0,AVERAGE(Raw_Data_Assets!G158:G160),Raw_Data_Assets!G159)</f>
        <v>316.47889899980322</v>
      </c>
      <c r="H159" s="11">
        <f>IF(Raw_Data_Assets!H159=0,AVERAGE(Raw_Data_Assets!H158:H160),Raw_Data_Assets!H159)</f>
        <v>440.5242951709883</v>
      </c>
      <c r="I159" s="11">
        <f>IF(Raw_Data_Assets!I159=0,AVERAGE(Raw_Data_Assets!I158:I160),Raw_Data_Assets!I159)</f>
        <v>240.9185575136373</v>
      </c>
    </row>
    <row r="160" spans="1:9" x14ac:dyDescent="0.35">
      <c r="A160" s="6">
        <v>45816</v>
      </c>
      <c r="B160" s="11">
        <f>IF(Raw_Data_Assets!B160=0,AVERAGE(Raw_Data_Assets!B159:B161),Raw_Data_Assets!B160)</f>
        <v>95.992048727196163</v>
      </c>
      <c r="C160" s="11">
        <f>IF(Raw_Data_Assets!C160=0,AVERAGE(Raw_Data_Assets!C159:C161),Raw_Data_Assets!C160)</f>
        <v>499.74512511897427</v>
      </c>
      <c r="D160" s="11">
        <f>IF(Raw_Data_Assets!D160=0,AVERAGE(Raw_Data_Assets!D159:D161),Raw_Data_Assets!D160)</f>
        <v>554.12708011121617</v>
      </c>
      <c r="E160" s="11">
        <f>IF(Raw_Data_Assets!E160=0,AVERAGE(Raw_Data_Assets!E159:E161),Raw_Data_Assets!E160)</f>
        <v>561.74941145054993</v>
      </c>
      <c r="F160" s="11">
        <f>IF(Raw_Data_Assets!F160=0,AVERAGE(Raw_Data_Assets!F159:F161),Raw_Data_Assets!F160)</f>
        <v>613.89978590711553</v>
      </c>
      <c r="G160" s="11">
        <f>IF(Raw_Data_Assets!G160=0,AVERAGE(Raw_Data_Assets!G159:G161),Raw_Data_Assets!G160)</f>
        <v>473.72859835208862</v>
      </c>
      <c r="H160" s="11">
        <f>IF(Raw_Data_Assets!H160=0,AVERAGE(Raw_Data_Assets!H159:H161),Raw_Data_Assets!H160)</f>
        <v>669.2464673054817</v>
      </c>
      <c r="I160" s="11">
        <f>IF(Raw_Data_Assets!I160=0,AVERAGE(Raw_Data_Assets!I159:I161),Raw_Data_Assets!I160)</f>
        <v>240.89738814380351</v>
      </c>
    </row>
    <row r="161" spans="1:9" x14ac:dyDescent="0.35">
      <c r="A161" s="7">
        <v>45817</v>
      </c>
      <c r="B161" s="11">
        <f>IF(Raw_Data_Assets!B161=0,AVERAGE(Raw_Data_Assets!B160:B162),Raw_Data_Assets!B161)</f>
        <v>96.11635238047991</v>
      </c>
      <c r="C161" s="11">
        <f>IF(Raw_Data_Assets!C161=0,AVERAGE(Raw_Data_Assets!C160:C162),Raw_Data_Assets!C161)</f>
        <v>500.88181167252469</v>
      </c>
      <c r="D161" s="11">
        <f>IF(Raw_Data_Assets!D161=0,AVERAGE(Raw_Data_Assets!D160:D162),Raw_Data_Assets!D161)</f>
        <v>551.20732528106862</v>
      </c>
      <c r="E161" s="11">
        <f>IF(Raw_Data_Assets!E161=0,AVERAGE(Raw_Data_Assets!E160:E162),Raw_Data_Assets!E161)</f>
        <v>564.20337205210444</v>
      </c>
      <c r="F161" s="11">
        <f>IF(Raw_Data_Assets!F161=0,AVERAGE(Raw_Data_Assets!F160:F162),Raw_Data_Assets!F161)</f>
        <v>610.73882087455536</v>
      </c>
      <c r="G161" s="11">
        <f>IF(Raw_Data_Assets!G161=0,AVERAGE(Raw_Data_Assets!G160:G162),Raw_Data_Assets!G161)</f>
        <v>470.57364309689672</v>
      </c>
      <c r="H161" s="11">
        <f>IF(Raw_Data_Assets!H161=0,AVERAGE(Raw_Data_Assets!H160:H162),Raw_Data_Assets!H161)</f>
        <v>658.78615201425123</v>
      </c>
      <c r="I161" s="11">
        <f>IF(Raw_Data_Assets!I161=0,AVERAGE(Raw_Data_Assets!I160:I162),Raw_Data_Assets!I161)</f>
        <v>240.86916930838041</v>
      </c>
    </row>
    <row r="162" spans="1:9" x14ac:dyDescent="0.35">
      <c r="A162" s="6">
        <v>45818</v>
      </c>
      <c r="B162" s="11">
        <f>IF(Raw_Data_Assets!B162=0,AVERAGE(Raw_Data_Assets!B161:B163),Raw_Data_Assets!B162)</f>
        <v>95.743488127816889</v>
      </c>
      <c r="C162" s="11">
        <f>IF(Raw_Data_Assets!C162=0,AVERAGE(Raw_Data_Assets!C161:C163),Raw_Data_Assets!C162)</f>
        <v>499.92403935153192</v>
      </c>
      <c r="D162" s="11">
        <f>IF(Raw_Data_Assets!D162=0,AVERAGE(Raw_Data_Assets!D161:D163),Raw_Data_Assets!D162)</f>
        <v>551.17052415406727</v>
      </c>
      <c r="E162" s="11">
        <f>IF(Raw_Data_Assets!E162=0,AVERAGE(Raw_Data_Assets!E161:E163),Raw_Data_Assets!E162)</f>
        <v>563.68890776701676</v>
      </c>
      <c r="F162" s="11">
        <f>IF(Raw_Data_Assets!F162=0,AVERAGE(Raw_Data_Assets!F161:F163),Raw_Data_Assets!F162)</f>
        <v>613.03518844978146</v>
      </c>
      <c r="G162" s="11">
        <f>IF(Raw_Data_Assets!G162=0,AVERAGE(Raw_Data_Assets!G161:G163),Raw_Data_Assets!G162)</f>
        <v>468.81232307781602</v>
      </c>
      <c r="H162" s="11">
        <f>IF(Raw_Data_Assets!H162=0,AVERAGE(Raw_Data_Assets!H161:H163),Raw_Data_Assets!H162)</f>
        <v>666.68497202348578</v>
      </c>
      <c r="I162" s="11">
        <f>IF(Raw_Data_Assets!I162=0,AVERAGE(Raw_Data_Assets!I161:I163),Raw_Data_Assets!I162)</f>
        <v>240.87543102464639</v>
      </c>
    </row>
    <row r="163" spans="1:9" x14ac:dyDescent="0.35">
      <c r="A163" s="7">
        <v>45819</v>
      </c>
      <c r="B163" s="11">
        <f>IF(Raw_Data_Assets!B163=0,AVERAGE(Raw_Data_Assets!B162:B164),Raw_Data_Assets!B163)</f>
        <v>95.630285025504705</v>
      </c>
      <c r="C163" s="11">
        <f>IF(Raw_Data_Assets!C163=0,AVERAGE(Raw_Data_Assets!C162:C164),Raw_Data_Assets!C163)</f>
        <v>504.44521084450759</v>
      </c>
      <c r="D163" s="11">
        <f>IF(Raw_Data_Assets!D163=0,AVERAGE(Raw_Data_Assets!D162:D164),Raw_Data_Assets!D163)</f>
        <v>552.06458541981351</v>
      </c>
      <c r="E163" s="11">
        <f>IF(Raw_Data_Assets!E163=0,AVERAGE(Raw_Data_Assets!E162:E164),Raw_Data_Assets!E163)</f>
        <v>377.24437347743674</v>
      </c>
      <c r="F163" s="11">
        <f>IF(Raw_Data_Assets!F163=0,AVERAGE(Raw_Data_Assets!F162:F164),Raw_Data_Assets!F163)</f>
        <v>407.29462390952267</v>
      </c>
      <c r="G163" s="11">
        <f>IF(Raw_Data_Assets!G163=0,AVERAGE(Raw_Data_Assets!G162:G164),Raw_Data_Assets!G163)</f>
        <v>462.13831193364291</v>
      </c>
      <c r="H163" s="11">
        <f>IF(Raw_Data_Assets!H163=0,AVERAGE(Raw_Data_Assets!H162:H164),Raw_Data_Assets!H163)</f>
        <v>660.1597107077996</v>
      </c>
      <c r="I163" s="11">
        <f>IF(Raw_Data_Assets!I163=0,AVERAGE(Raw_Data_Assets!I162:I164),Raw_Data_Assets!I163)</f>
        <v>240.84590016488241</v>
      </c>
    </row>
    <row r="164" spans="1:9" x14ac:dyDescent="0.35">
      <c r="A164" s="6">
        <v>45820</v>
      </c>
      <c r="B164" s="11">
        <f>IF(Raw_Data_Assets!B164=0,AVERAGE(Raw_Data_Assets!B163:B165),Raw_Data_Assets!B164)</f>
        <v>96.086858642881722</v>
      </c>
      <c r="C164" s="11">
        <f>IF(Raw_Data_Assets!C164=0,AVERAGE(Raw_Data_Assets!C163:C165),Raw_Data_Assets!C164)</f>
        <v>501.1697018097218</v>
      </c>
      <c r="D164" s="11">
        <f>IF(Raw_Data_Assets!D164=0,AVERAGE(Raw_Data_Assets!D163:D165),Raw_Data_Assets!D164)</f>
        <v>547.00423454597944</v>
      </c>
      <c r="E164" s="11">
        <f>IF(Raw_Data_Assets!E164=0,AVERAGE(Raw_Data_Assets!E163:E165),Raw_Data_Assets!E164)</f>
        <v>568.04421266529346</v>
      </c>
      <c r="F164" s="11">
        <f>IF(Raw_Data_Assets!F164=0,AVERAGE(Raw_Data_Assets!F163:F165),Raw_Data_Assets!F164)</f>
        <v>608.84868327878644</v>
      </c>
      <c r="G164" s="11">
        <f>IF(Raw_Data_Assets!G164=0,AVERAGE(Raw_Data_Assets!G163:G165),Raw_Data_Assets!G164)</f>
        <v>460.18548865420678</v>
      </c>
      <c r="H164" s="11">
        <f>IF(Raw_Data_Assets!H164=0,AVERAGE(Raw_Data_Assets!H163:H165),Raw_Data_Assets!H164)</f>
        <v>659.68333762364955</v>
      </c>
      <c r="I164" s="11">
        <f>IF(Raw_Data_Assets!I164=0,AVERAGE(Raw_Data_Assets!I163:I165),Raw_Data_Assets!I164)</f>
        <v>240.81836684318131</v>
      </c>
    </row>
    <row r="165" spans="1:9" x14ac:dyDescent="0.35">
      <c r="A165" s="7">
        <v>45821</v>
      </c>
      <c r="B165" s="11">
        <f>IF(Raw_Data_Assets!B165=0,AVERAGE(Raw_Data_Assets!B164:B166),Raw_Data_Assets!B165)</f>
        <v>97.477970005215255</v>
      </c>
      <c r="C165" s="11">
        <f>IF(Raw_Data_Assets!C165=0,AVERAGE(Raw_Data_Assets!C164:C166),Raw_Data_Assets!C165)</f>
        <v>504.11510208008178</v>
      </c>
      <c r="D165" s="11">
        <f>IF(Raw_Data_Assets!D165=0,AVERAGE(Raw_Data_Assets!D164:D166),Raw_Data_Assets!D165)</f>
        <v>553.99146289616328</v>
      </c>
      <c r="E165" s="11">
        <f>IF(Raw_Data_Assets!E165=0,AVERAGE(Raw_Data_Assets!E164:E166),Raw_Data_Assets!E165)</f>
        <v>577.47370668891256</v>
      </c>
      <c r="F165" s="11">
        <f>IF(Raw_Data_Assets!F165=0,AVERAGE(Raw_Data_Assets!F164:F166),Raw_Data_Assets!F165)</f>
        <v>611.07399773324096</v>
      </c>
      <c r="G165" s="11">
        <f>IF(Raw_Data_Assets!G165=0,AVERAGE(Raw_Data_Assets!G164:G166),Raw_Data_Assets!G165)</f>
        <v>462.12579849609961</v>
      </c>
      <c r="H165" s="11">
        <f>IF(Raw_Data_Assets!H165=0,AVERAGE(Raw_Data_Assets!H164:H166),Raw_Data_Assets!H165)</f>
        <v>663.31247205384261</v>
      </c>
      <c r="I165" s="11">
        <f>IF(Raw_Data_Assets!I165=0,AVERAGE(Raw_Data_Assets!I164:I166),Raw_Data_Assets!I165)</f>
        <v>240.84559861850599</v>
      </c>
    </row>
    <row r="166" spans="1:9" x14ac:dyDescent="0.35">
      <c r="A166" s="6">
        <v>45822</v>
      </c>
      <c r="B166" s="11">
        <f>IF(Raw_Data_Assets!B166=0,AVERAGE(Raw_Data_Assets!B165:B167),Raw_Data_Assets!B166)</f>
        <v>97.909139676492032</v>
      </c>
      <c r="C166" s="11">
        <f>IF(Raw_Data_Assets!C166=0,AVERAGE(Raw_Data_Assets!C165:C167),Raw_Data_Assets!C166)</f>
        <v>503.62934601116592</v>
      </c>
      <c r="D166" s="11">
        <f>IF(Raw_Data_Assets!D166=0,AVERAGE(Raw_Data_Assets!D165:D167),Raw_Data_Assets!D166)</f>
        <v>552.21467242194024</v>
      </c>
      <c r="E166" s="11">
        <f>IF(Raw_Data_Assets!E166=0,AVERAGE(Raw_Data_Assets!E165:E167),Raw_Data_Assets!E166)</f>
        <v>573.50319939404631</v>
      </c>
      <c r="F166" s="11">
        <f>IF(Raw_Data_Assets!F166=0,AVERAGE(Raw_Data_Assets!F165:F167),Raw_Data_Assets!F166)</f>
        <v>622.02117242102963</v>
      </c>
      <c r="G166" s="11">
        <f>IF(Raw_Data_Assets!G166=0,AVERAGE(Raw_Data_Assets!G165:G167),Raw_Data_Assets!G166)</f>
        <v>460.56119139651292</v>
      </c>
      <c r="H166" s="11">
        <f>IF(Raw_Data_Assets!H166=0,AVERAGE(Raw_Data_Assets!H165:H167),Raw_Data_Assets!H166)</f>
        <v>664.34327217048167</v>
      </c>
      <c r="I166" s="11">
        <f>IF(Raw_Data_Assets!I166=0,AVERAGE(Raw_Data_Assets!I165:I167),Raw_Data_Assets!I166)</f>
        <v>240.8439243208569</v>
      </c>
    </row>
    <row r="167" spans="1:9" x14ac:dyDescent="0.35">
      <c r="A167" s="7">
        <v>45823</v>
      </c>
      <c r="B167" s="11">
        <f>IF(Raw_Data_Assets!B167=0,AVERAGE(Raw_Data_Assets!B166:B168),Raw_Data_Assets!B167)</f>
        <v>97.344532401543404</v>
      </c>
      <c r="C167" s="11">
        <f>IF(Raw_Data_Assets!C167=0,AVERAGE(Raw_Data_Assets!C166:C168),Raw_Data_Assets!C167)</f>
        <v>514.13326361538964</v>
      </c>
      <c r="D167" s="11">
        <f>IF(Raw_Data_Assets!D167=0,AVERAGE(Raw_Data_Assets!D166:D168),Raw_Data_Assets!D167)</f>
        <v>551.19505263861208</v>
      </c>
      <c r="E167" s="11">
        <f>IF(Raw_Data_Assets!E167=0,AVERAGE(Raw_Data_Assets!E166:E168),Raw_Data_Assets!E167)</f>
        <v>577.0577628130111</v>
      </c>
      <c r="F167" s="11">
        <f>IF(Raw_Data_Assets!F167=0,AVERAGE(Raw_Data_Assets!F166:F168),Raw_Data_Assets!F167)</f>
        <v>418.65022057650822</v>
      </c>
      <c r="G167" s="11">
        <f>IF(Raw_Data_Assets!G167=0,AVERAGE(Raw_Data_Assets!G166:G168),Raw_Data_Assets!G167)</f>
        <v>461.76190298815033</v>
      </c>
      <c r="H167" s="11">
        <f>IF(Raw_Data_Assets!H167=0,AVERAGE(Raw_Data_Assets!H166:H168),Raw_Data_Assets!H167)</f>
        <v>667.62660661147572</v>
      </c>
      <c r="I167" s="11">
        <f>IF(Raw_Data_Assets!I167=0,AVERAGE(Raw_Data_Assets!I166:I168),Raw_Data_Assets!I167)</f>
        <v>240.85569802009701</v>
      </c>
    </row>
    <row r="168" spans="1:9" x14ac:dyDescent="0.35">
      <c r="A168" s="6">
        <v>45824</v>
      </c>
      <c r="B168" s="11">
        <f>IF(Raw_Data_Assets!B168=0,AVERAGE(Raw_Data_Assets!B167:B169),Raw_Data_Assets!B168)</f>
        <v>97.55742546008851</v>
      </c>
      <c r="C168" s="11">
        <f>IF(Raw_Data_Assets!C168=0,AVERAGE(Raw_Data_Assets!C167:C169),Raw_Data_Assets!C168)</f>
        <v>509.8800500780527</v>
      </c>
      <c r="D168" s="11">
        <f>IF(Raw_Data_Assets!D168=0,AVERAGE(Raw_Data_Assets!D167:D169),Raw_Data_Assets!D168)</f>
        <v>552.06818829286374</v>
      </c>
      <c r="E168" s="11">
        <f>IF(Raw_Data_Assets!E168=0,AVERAGE(Raw_Data_Assets!E167:E169),Raw_Data_Assets!E168)</f>
        <v>579.42736802908041</v>
      </c>
      <c r="F168" s="11">
        <f>IF(Raw_Data_Assets!F168=0,AVERAGE(Raw_Data_Assets!F167:F169),Raw_Data_Assets!F168)</f>
        <v>633.92948930849491</v>
      </c>
      <c r="G168" s="11">
        <f>IF(Raw_Data_Assets!G168=0,AVERAGE(Raw_Data_Assets!G167:G169),Raw_Data_Assets!G168)</f>
        <v>470.90334463316901</v>
      </c>
      <c r="H168" s="11">
        <f>IF(Raw_Data_Assets!H168=0,AVERAGE(Raw_Data_Assets!H167:H169),Raw_Data_Assets!H168)</f>
        <v>663.26213900674907</v>
      </c>
      <c r="I168" s="11">
        <f>IF(Raw_Data_Assets!I168=0,AVERAGE(Raw_Data_Assets!I167:I169),Raw_Data_Assets!I168)</f>
        <v>240.8718503842957</v>
      </c>
    </row>
    <row r="169" spans="1:9" x14ac:dyDescent="0.35">
      <c r="A169" s="7">
        <v>45825</v>
      </c>
      <c r="B169" s="11">
        <f>IF(Raw_Data_Assets!B169=0,AVERAGE(Raw_Data_Assets!B168:B170),Raw_Data_Assets!B169)</f>
        <v>96.410054468989628</v>
      </c>
      <c r="C169" s="11">
        <f>IF(Raw_Data_Assets!C169=0,AVERAGE(Raw_Data_Assets!C168:C170),Raw_Data_Assets!C169)</f>
        <v>507.73342635847843</v>
      </c>
      <c r="D169" s="11">
        <f>IF(Raw_Data_Assets!D169=0,AVERAGE(Raw_Data_Assets!D168:D170),Raw_Data_Assets!D169)</f>
        <v>560.48051229817008</v>
      </c>
      <c r="E169" s="11">
        <f>IF(Raw_Data_Assets!E169=0,AVERAGE(Raw_Data_Assets!E168:E170),Raw_Data_Assets!E169)</f>
        <v>581.58120270808217</v>
      </c>
      <c r="F169" s="11">
        <f>IF(Raw_Data_Assets!F169=0,AVERAGE(Raw_Data_Assets!F168:F170),Raw_Data_Assets!F169)</f>
        <v>645.22966428470738</v>
      </c>
      <c r="G169" s="11">
        <f>IF(Raw_Data_Assets!G169=0,AVERAGE(Raw_Data_Assets!G168:G170),Raw_Data_Assets!G169)</f>
        <v>476.06629630197421</v>
      </c>
      <c r="H169" s="11">
        <f>IF(Raw_Data_Assets!H169=0,AVERAGE(Raw_Data_Assets!H168:H170),Raw_Data_Assets!H169)</f>
        <v>668.9988535021572</v>
      </c>
      <c r="I169" s="11">
        <f>IF(Raw_Data_Assets!I169=0,AVERAGE(Raw_Data_Assets!I168:I170),Raw_Data_Assets!I169)</f>
        <v>240.83527516333169</v>
      </c>
    </row>
    <row r="170" spans="1:9" x14ac:dyDescent="0.35">
      <c r="A170" s="6">
        <v>45826</v>
      </c>
      <c r="B170" s="11">
        <f>IF(Raw_Data_Assets!B170=0,AVERAGE(Raw_Data_Assets!B169:B171),Raw_Data_Assets!B170)</f>
        <v>96.273299858796619</v>
      </c>
      <c r="C170" s="11">
        <f>IF(Raw_Data_Assets!C170=0,AVERAGE(Raw_Data_Assets!C169:C171),Raw_Data_Assets!C170)</f>
        <v>505.63919933203459</v>
      </c>
      <c r="D170" s="11">
        <f>IF(Raw_Data_Assets!D170=0,AVERAGE(Raw_Data_Assets!D169:D171),Raw_Data_Assets!D170)</f>
        <v>368.86220614674386</v>
      </c>
      <c r="E170" s="11">
        <f>IF(Raw_Data_Assets!E170=0,AVERAGE(Raw_Data_Assets!E169:E171),Raw_Data_Assets!E170)</f>
        <v>580.66808107840745</v>
      </c>
      <c r="F170" s="11">
        <f>IF(Raw_Data_Assets!F170=0,AVERAGE(Raw_Data_Assets!F169:F171),Raw_Data_Assets!F170)</f>
        <v>641.50215976251923</v>
      </c>
      <c r="G170" s="11">
        <f>IF(Raw_Data_Assets!G170=0,AVERAGE(Raw_Data_Assets!G169:G171),Raw_Data_Assets!G170)</f>
        <v>478.83495440397058</v>
      </c>
      <c r="H170" s="11">
        <f>IF(Raw_Data_Assets!H170=0,AVERAGE(Raw_Data_Assets!H169:H171),Raw_Data_Assets!H170)</f>
        <v>678.50748256150564</v>
      </c>
      <c r="I170" s="11">
        <f>IF(Raw_Data_Assets!I170=0,AVERAGE(Raw_Data_Assets!I169:I171),Raw_Data_Assets!I170)</f>
        <v>240.88014262535449</v>
      </c>
    </row>
    <row r="171" spans="1:9" x14ac:dyDescent="0.35">
      <c r="A171" s="7">
        <v>45827</v>
      </c>
      <c r="B171" s="11">
        <f>IF(Raw_Data_Assets!B171=0,AVERAGE(Raw_Data_Assets!B170:B172),Raw_Data_Assets!B171)</f>
        <v>96.99397002154501</v>
      </c>
      <c r="C171" s="11">
        <f>IF(Raw_Data_Assets!C171=0,AVERAGE(Raw_Data_Assets!C170:C172),Raw_Data_Assets!C171)</f>
        <v>511.30867476915012</v>
      </c>
      <c r="D171" s="11">
        <f>IF(Raw_Data_Assets!D171=0,AVERAGE(Raw_Data_Assets!D170:D172),Raw_Data_Assets!D171)</f>
        <v>546.10610614206144</v>
      </c>
      <c r="E171" s="11">
        <f>IF(Raw_Data_Assets!E171=0,AVERAGE(Raw_Data_Assets!E170:E172),Raw_Data_Assets!E171)</f>
        <v>578.41922376031903</v>
      </c>
      <c r="F171" s="11">
        <f>IF(Raw_Data_Assets!F171=0,AVERAGE(Raw_Data_Assets!F170:F172),Raw_Data_Assets!F171)</f>
        <v>639.68021451065863</v>
      </c>
      <c r="G171" s="11">
        <f>IF(Raw_Data_Assets!G171=0,AVERAGE(Raw_Data_Assets!G170:G172),Raw_Data_Assets!G171)</f>
        <v>315.69236814706534</v>
      </c>
      <c r="H171" s="11">
        <f>IF(Raw_Data_Assets!H171=0,AVERAGE(Raw_Data_Assets!H170:H172),Raw_Data_Assets!H171)</f>
        <v>672.05316652601402</v>
      </c>
      <c r="I171" s="11">
        <f>IF(Raw_Data_Assets!I171=0,AVERAGE(Raw_Data_Assets!I170:I172),Raw_Data_Assets!I171)</f>
        <v>240.93062348618139</v>
      </c>
    </row>
    <row r="172" spans="1:9" x14ac:dyDescent="0.35">
      <c r="A172" s="6">
        <v>45828</v>
      </c>
      <c r="B172" s="11">
        <f>IF(Raw_Data_Assets!B172=0,AVERAGE(Raw_Data_Assets!B171:B173),Raw_Data_Assets!B172)</f>
        <v>96.959157270621972</v>
      </c>
      <c r="C172" s="11">
        <f>IF(Raw_Data_Assets!C172=0,AVERAGE(Raw_Data_Assets!C171:C173),Raw_Data_Assets!C172)</f>
        <v>514.8003326467782</v>
      </c>
      <c r="D172" s="11">
        <f>IF(Raw_Data_Assets!D172=0,AVERAGE(Raw_Data_Assets!D171:D173),Raw_Data_Assets!D172)</f>
        <v>543.35379332898844</v>
      </c>
      <c r="E172" s="11">
        <f>IF(Raw_Data_Assets!E172=0,AVERAGE(Raw_Data_Assets!E171:E173),Raw_Data_Assets!E172)</f>
        <v>578.82747035182842</v>
      </c>
      <c r="F172" s="11">
        <f>IF(Raw_Data_Assets!F172=0,AVERAGE(Raw_Data_Assets!F171:F173),Raw_Data_Assets!F172)</f>
        <v>635.13951452195533</v>
      </c>
      <c r="G172" s="11">
        <f>IF(Raw_Data_Assets!G172=0,AVERAGE(Raw_Data_Assets!G171:G173),Raw_Data_Assets!G172)</f>
        <v>468.24215003722537</v>
      </c>
      <c r="H172" s="11">
        <f>IF(Raw_Data_Assets!H172=0,AVERAGE(Raw_Data_Assets!H171:H173),Raw_Data_Assets!H172)</f>
        <v>673.6995593132641</v>
      </c>
      <c r="I172" s="11">
        <f>IF(Raw_Data_Assets!I172=0,AVERAGE(Raw_Data_Assets!I171:I173),Raw_Data_Assets!I172)</f>
        <v>240.96512567227239</v>
      </c>
    </row>
    <row r="173" spans="1:9" x14ac:dyDescent="0.35">
      <c r="A173" s="7">
        <v>45829</v>
      </c>
      <c r="B173" s="11">
        <f>IF(Raw_Data_Assets!B173=0,AVERAGE(Raw_Data_Assets!B172:B174),Raw_Data_Assets!B173)</f>
        <v>97.820535175665853</v>
      </c>
      <c r="C173" s="11">
        <f>IF(Raw_Data_Assets!C173=0,AVERAGE(Raw_Data_Assets!C172:C174),Raw_Data_Assets!C173)</f>
        <v>510.59423440525308</v>
      </c>
      <c r="D173" s="11">
        <f>IF(Raw_Data_Assets!D173=0,AVERAGE(Raw_Data_Assets!D172:D174),Raw_Data_Assets!D173)</f>
        <v>549.37957493424358</v>
      </c>
      <c r="E173" s="11">
        <f>IF(Raw_Data_Assets!E173=0,AVERAGE(Raw_Data_Assets!E172:E174),Raw_Data_Assets!E173)</f>
        <v>577.58970361076558</v>
      </c>
      <c r="F173" s="11">
        <f>IF(Raw_Data_Assets!F173=0,AVERAGE(Raw_Data_Assets!F172:F174),Raw_Data_Assets!F173)</f>
        <v>629.64725226354074</v>
      </c>
      <c r="G173" s="11">
        <f>IF(Raw_Data_Assets!G173=0,AVERAGE(Raw_Data_Assets!G172:G174),Raw_Data_Assets!G173)</f>
        <v>475.41770499903521</v>
      </c>
      <c r="H173" s="11">
        <f>IF(Raw_Data_Assets!H173=0,AVERAGE(Raw_Data_Assets!H172:H174),Raw_Data_Assets!H173)</f>
        <v>679.60783772802517</v>
      </c>
      <c r="I173" s="11">
        <f>IF(Raw_Data_Assets!I173=0,AVERAGE(Raw_Data_Assets!I172:I174),Raw_Data_Assets!I173)</f>
        <v>240.97191042651451</v>
      </c>
    </row>
    <row r="174" spans="1:9" x14ac:dyDescent="0.35">
      <c r="A174" s="6">
        <v>45830</v>
      </c>
      <c r="B174" s="11">
        <f>IF(Raw_Data_Assets!B174=0,AVERAGE(Raw_Data_Assets!B173:B175),Raw_Data_Assets!B174)</f>
        <v>98.479564435581494</v>
      </c>
      <c r="C174" s="11">
        <f>IF(Raw_Data_Assets!C174=0,AVERAGE(Raw_Data_Assets!C173:C175),Raw_Data_Assets!C174)</f>
        <v>520.99563216319734</v>
      </c>
      <c r="D174" s="11">
        <f>IF(Raw_Data_Assets!D174=0,AVERAGE(Raw_Data_Assets!D173:D175),Raw_Data_Assets!D174)</f>
        <v>543.35797764797178</v>
      </c>
      <c r="E174" s="11">
        <f>IF(Raw_Data_Assets!E174=0,AVERAGE(Raw_Data_Assets!E173:E175),Raw_Data_Assets!E174)</f>
        <v>587.09539179182366</v>
      </c>
      <c r="F174" s="11">
        <f>IF(Raw_Data_Assets!F174=0,AVERAGE(Raw_Data_Assets!F173:F175),Raw_Data_Assets!F174)</f>
        <v>637.23463089346626</v>
      </c>
      <c r="G174" s="11">
        <f>IF(Raw_Data_Assets!G174=0,AVERAGE(Raw_Data_Assets!G173:G175),Raw_Data_Assets!G174)</f>
        <v>476.75179217110087</v>
      </c>
      <c r="H174" s="11">
        <f>IF(Raw_Data_Assets!H174=0,AVERAGE(Raw_Data_Assets!H173:H175),Raw_Data_Assets!H174)</f>
        <v>680.58719258242274</v>
      </c>
      <c r="I174" s="11">
        <f>IF(Raw_Data_Assets!I174=0,AVERAGE(Raw_Data_Assets!I173:I175),Raw_Data_Assets!I174)</f>
        <v>241.0034259225788</v>
      </c>
    </row>
    <row r="175" spans="1:9" x14ac:dyDescent="0.35">
      <c r="A175" s="7">
        <v>45831</v>
      </c>
      <c r="B175" s="11">
        <f>IF(Raw_Data_Assets!B175=0,AVERAGE(Raw_Data_Assets!B174:B176),Raw_Data_Assets!B175)</f>
        <v>97.692434944358084</v>
      </c>
      <c r="C175" s="11">
        <f>IF(Raw_Data_Assets!C175=0,AVERAGE(Raw_Data_Assets!C174:C176),Raw_Data_Assets!C175)</f>
        <v>515.83853423134201</v>
      </c>
      <c r="D175" s="11">
        <f>IF(Raw_Data_Assets!D175=0,AVERAGE(Raw_Data_Assets!D174:D176),Raw_Data_Assets!D175)</f>
        <v>544.36878718637115</v>
      </c>
      <c r="E175" s="11">
        <f>IF(Raw_Data_Assets!E175=0,AVERAGE(Raw_Data_Assets!E174:E176),Raw_Data_Assets!E175)</f>
        <v>583.56792719801626</v>
      </c>
      <c r="F175" s="11">
        <f>IF(Raw_Data_Assets!F175=0,AVERAGE(Raw_Data_Assets!F174:F176),Raw_Data_Assets!F175)</f>
        <v>641.08762318299432</v>
      </c>
      <c r="G175" s="11">
        <f>IF(Raw_Data_Assets!G175=0,AVERAGE(Raw_Data_Assets!G174:G176),Raw_Data_Assets!G175)</f>
        <v>318.77887164737007</v>
      </c>
      <c r="H175" s="11">
        <f>IF(Raw_Data_Assets!H175=0,AVERAGE(Raw_Data_Assets!H174:H176),Raw_Data_Assets!H175)</f>
        <v>668.26621958603664</v>
      </c>
      <c r="I175" s="11">
        <f>IF(Raw_Data_Assets!I175=0,AVERAGE(Raw_Data_Assets!I174:I176),Raw_Data_Assets!I175)</f>
        <v>240.97826739534881</v>
      </c>
    </row>
    <row r="176" spans="1:9" x14ac:dyDescent="0.35">
      <c r="A176" s="6">
        <v>45832</v>
      </c>
      <c r="B176" s="11">
        <f>IF(Raw_Data_Assets!B176=0,AVERAGE(Raw_Data_Assets!B175:B177),Raw_Data_Assets!B176)</f>
        <v>97.040539459672146</v>
      </c>
      <c r="C176" s="11">
        <f>IF(Raw_Data_Assets!C176=0,AVERAGE(Raw_Data_Assets!C175:C177),Raw_Data_Assets!C176)</f>
        <v>518.41795789137609</v>
      </c>
      <c r="D176" s="11">
        <f>IF(Raw_Data_Assets!D176=0,AVERAGE(Raw_Data_Assets!D175:D177),Raw_Data_Assets!D176)</f>
        <v>550.68090594588762</v>
      </c>
      <c r="E176" s="11">
        <f>IF(Raw_Data_Assets!E176=0,AVERAGE(Raw_Data_Assets!E175:E177),Raw_Data_Assets!E176)</f>
        <v>585.17835838442522</v>
      </c>
      <c r="F176" s="11">
        <f>IF(Raw_Data_Assets!F176=0,AVERAGE(Raw_Data_Assets!F175:F177),Raw_Data_Assets!F176)</f>
        <v>649.07566229862789</v>
      </c>
      <c r="G176" s="11">
        <f>IF(Raw_Data_Assets!G176=0,AVERAGE(Raw_Data_Assets!G175:G177),Raw_Data_Assets!G176)</f>
        <v>479.58482277100921</v>
      </c>
      <c r="H176" s="11">
        <f>IF(Raw_Data_Assets!H176=0,AVERAGE(Raw_Data_Assets!H175:H177),Raw_Data_Assets!H176)</f>
        <v>675.83673472415478</v>
      </c>
      <c r="I176" s="11">
        <f>IF(Raw_Data_Assets!I176=0,AVERAGE(Raw_Data_Assets!I175:I177),Raw_Data_Assets!I176)</f>
        <v>240.98865884974001</v>
      </c>
    </row>
    <row r="177" spans="1:9" x14ac:dyDescent="0.35">
      <c r="A177" s="7">
        <v>45833</v>
      </c>
      <c r="B177" s="11">
        <f>IF(Raw_Data_Assets!B177=0,AVERAGE(Raw_Data_Assets!B176:B178),Raw_Data_Assets!B177)</f>
        <v>95.501711795586829</v>
      </c>
      <c r="C177" s="11">
        <f>IF(Raw_Data_Assets!C177=0,AVERAGE(Raw_Data_Assets!C176:C178),Raw_Data_Assets!C177)</f>
        <v>516.37153764279435</v>
      </c>
      <c r="D177" s="11">
        <f>IF(Raw_Data_Assets!D177=0,AVERAGE(Raw_Data_Assets!D176:D178),Raw_Data_Assets!D177)</f>
        <v>367.61126928000277</v>
      </c>
      <c r="E177" s="11">
        <f>IF(Raw_Data_Assets!E177=0,AVERAGE(Raw_Data_Assets!E176:E178),Raw_Data_Assets!E177)</f>
        <v>589.51037414541315</v>
      </c>
      <c r="F177" s="11">
        <f>IF(Raw_Data_Assets!F177=0,AVERAGE(Raw_Data_Assets!F176:F178),Raw_Data_Assets!F177)</f>
        <v>654.19966153353107</v>
      </c>
      <c r="G177" s="11">
        <f>IF(Raw_Data_Assets!G177=0,AVERAGE(Raw_Data_Assets!G176:G178),Raw_Data_Assets!G177)</f>
        <v>479.94794856006632</v>
      </c>
      <c r="H177" s="11">
        <f>IF(Raw_Data_Assets!H177=0,AVERAGE(Raw_Data_Assets!H176:H178),Raw_Data_Assets!H177)</f>
        <v>674.62466438256502</v>
      </c>
      <c r="I177" s="11">
        <f>IF(Raw_Data_Assets!I177=0,AVERAGE(Raw_Data_Assets!I176:I178),Raw_Data_Assets!I177)</f>
        <v>240.9523585152242</v>
      </c>
    </row>
    <row r="178" spans="1:9" x14ac:dyDescent="0.35">
      <c r="A178" s="6">
        <v>45834</v>
      </c>
      <c r="B178" s="11">
        <f>IF(Raw_Data_Assets!B178=0,AVERAGE(Raw_Data_Assets!B177:B179),Raw_Data_Assets!B178)</f>
        <v>95.383420623147757</v>
      </c>
      <c r="C178" s="11">
        <f>IF(Raw_Data_Assets!C178=0,AVERAGE(Raw_Data_Assets!C177:C179),Raw_Data_Assets!C178)</f>
        <v>514.16209365867053</v>
      </c>
      <c r="D178" s="11">
        <f>IF(Raw_Data_Assets!D178=0,AVERAGE(Raw_Data_Assets!D177:D179),Raw_Data_Assets!D178)</f>
        <v>552.15290189412087</v>
      </c>
      <c r="E178" s="11">
        <f>IF(Raw_Data_Assets!E178=0,AVERAGE(Raw_Data_Assets!E177:E179),Raw_Data_Assets!E178)</f>
        <v>589.86446658071725</v>
      </c>
      <c r="F178" s="11">
        <f>IF(Raw_Data_Assets!F178=0,AVERAGE(Raw_Data_Assets!F177:F179),Raw_Data_Assets!F178)</f>
        <v>648.20799710694837</v>
      </c>
      <c r="G178" s="11">
        <f>IF(Raw_Data_Assets!G178=0,AVERAGE(Raw_Data_Assets!G177:G179),Raw_Data_Assets!G178)</f>
        <v>476.02550281961612</v>
      </c>
      <c r="H178" s="11">
        <f>IF(Raw_Data_Assets!H178=0,AVERAGE(Raw_Data_Assets!H177:H179),Raw_Data_Assets!H178)</f>
        <v>674.33784199794445</v>
      </c>
      <c r="I178" s="11">
        <f>IF(Raw_Data_Assets!I178=0,AVERAGE(Raw_Data_Assets!I177:I179),Raw_Data_Assets!I178)</f>
        <v>240.95350727178149</v>
      </c>
    </row>
    <row r="179" spans="1:9" x14ac:dyDescent="0.35">
      <c r="A179" s="7">
        <v>45835</v>
      </c>
      <c r="B179" s="11">
        <f>IF(Raw_Data_Assets!B179=0,AVERAGE(Raw_Data_Assets!B178:B180),Raw_Data_Assets!B179)</f>
        <v>94.780812558903833</v>
      </c>
      <c r="C179" s="11">
        <f>IF(Raw_Data_Assets!C179=0,AVERAGE(Raw_Data_Assets!C178:C180),Raw_Data_Assets!C179)</f>
        <v>512.39282579400572</v>
      </c>
      <c r="D179" s="11">
        <f>IF(Raw_Data_Assets!D179=0,AVERAGE(Raw_Data_Assets!D178:D180),Raw_Data_Assets!D179)</f>
        <v>548.62137905140958</v>
      </c>
      <c r="E179" s="11">
        <f>IF(Raw_Data_Assets!E179=0,AVERAGE(Raw_Data_Assets!E178:E180),Raw_Data_Assets!E179)</f>
        <v>589.19892813939077</v>
      </c>
      <c r="F179" s="11">
        <f>IF(Raw_Data_Assets!F179=0,AVERAGE(Raw_Data_Assets!F178:F180),Raw_Data_Assets!F179)</f>
        <v>644.9337125737278</v>
      </c>
      <c r="G179" s="11">
        <f>IF(Raw_Data_Assets!G179=0,AVERAGE(Raw_Data_Assets!G178:G180),Raw_Data_Assets!G179)</f>
        <v>472.90120597165088</v>
      </c>
      <c r="H179" s="11">
        <f>IF(Raw_Data_Assets!H179=0,AVERAGE(Raw_Data_Assets!H178:H180),Raw_Data_Assets!H179)</f>
        <v>665.39201203236007</v>
      </c>
      <c r="I179" s="11">
        <f>IF(Raw_Data_Assets!I179=0,AVERAGE(Raw_Data_Assets!I178:I180),Raw_Data_Assets!I179)</f>
        <v>240.93664215437221</v>
      </c>
    </row>
    <row r="180" spans="1:9" x14ac:dyDescent="0.35">
      <c r="A180" s="6">
        <v>45836</v>
      </c>
      <c r="B180" s="11">
        <f>IF(Raw_Data_Assets!B180=0,AVERAGE(Raw_Data_Assets!B179:B181),Raw_Data_Assets!B180)</f>
        <v>94.08479106392322</v>
      </c>
      <c r="C180" s="11">
        <f>IF(Raw_Data_Assets!C180=0,AVERAGE(Raw_Data_Assets!C179:C181),Raw_Data_Assets!C180)</f>
        <v>511.80322702719099</v>
      </c>
      <c r="D180" s="11">
        <f>IF(Raw_Data_Assets!D180=0,AVERAGE(Raw_Data_Assets!D179:D181),Raw_Data_Assets!D180)</f>
        <v>551.96298106587233</v>
      </c>
      <c r="E180" s="11">
        <f>IF(Raw_Data_Assets!E180=0,AVERAGE(Raw_Data_Assets!E179:E181),Raw_Data_Assets!E180)</f>
        <v>594.41604491368946</v>
      </c>
      <c r="F180" s="11">
        <f>IF(Raw_Data_Assets!F180=0,AVERAGE(Raw_Data_Assets!F179:F181),Raw_Data_Assets!F180)</f>
        <v>655.0680055778995</v>
      </c>
      <c r="G180" s="11">
        <f>IF(Raw_Data_Assets!G180=0,AVERAGE(Raw_Data_Assets!G179:G181),Raw_Data_Assets!G180)</f>
        <v>470.57521365263818</v>
      </c>
      <c r="H180" s="11">
        <f>IF(Raw_Data_Assets!H180=0,AVERAGE(Raw_Data_Assets!H179:H181),Raw_Data_Assets!H180)</f>
        <v>663.66922129180682</v>
      </c>
      <c r="I180" s="11">
        <f>IF(Raw_Data_Assets!I180=0,AVERAGE(Raw_Data_Assets!I179:I181),Raw_Data_Assets!I180)</f>
        <v>240.93252619211879</v>
      </c>
    </row>
    <row r="181" spans="1:9" x14ac:dyDescent="0.35">
      <c r="A181" s="7">
        <v>45837</v>
      </c>
      <c r="B181" s="11">
        <f>IF(Raw_Data_Assets!B181=0,AVERAGE(Raw_Data_Assets!B180:B182),Raw_Data_Assets!B181)</f>
        <v>92.785897237867488</v>
      </c>
      <c r="C181" s="11">
        <f>IF(Raw_Data_Assets!C181=0,AVERAGE(Raw_Data_Assets!C180:C182),Raw_Data_Assets!C181)</f>
        <v>512.79615758345119</v>
      </c>
      <c r="D181" s="11">
        <f>IF(Raw_Data_Assets!D181=0,AVERAGE(Raw_Data_Assets!D180:D182),Raw_Data_Assets!D181)</f>
        <v>544.65156661465096</v>
      </c>
      <c r="E181" s="11">
        <f>IF(Raw_Data_Assets!E181=0,AVERAGE(Raw_Data_Assets!E180:E182),Raw_Data_Assets!E181)</f>
        <v>606.05485438102244</v>
      </c>
      <c r="F181" s="11">
        <f>IF(Raw_Data_Assets!F181=0,AVERAGE(Raw_Data_Assets!F180:F182),Raw_Data_Assets!F181)</f>
        <v>662.1753844297491</v>
      </c>
      <c r="G181" s="11">
        <f>IF(Raw_Data_Assets!G181=0,AVERAGE(Raw_Data_Assets!G180:G182),Raw_Data_Assets!G181)</f>
        <v>470.97906905051059</v>
      </c>
      <c r="H181" s="11">
        <f>IF(Raw_Data_Assets!H181=0,AVERAGE(Raw_Data_Assets!H180:H182),Raw_Data_Assets!H181)</f>
        <v>665.7509167766616</v>
      </c>
      <c r="I181" s="11">
        <f>IF(Raw_Data_Assets!I181=0,AVERAGE(Raw_Data_Assets!I180:I182),Raw_Data_Assets!I181)</f>
        <v>240.9465583205936</v>
      </c>
    </row>
    <row r="182" spans="1:9" x14ac:dyDescent="0.35">
      <c r="A182" s="6">
        <v>45838</v>
      </c>
      <c r="B182" s="11">
        <f>IF(Raw_Data_Assets!B182=0,AVERAGE(Raw_Data_Assets!B181:B183),Raw_Data_Assets!B182)</f>
        <v>93.904639800522091</v>
      </c>
      <c r="C182" s="11">
        <f>IF(Raw_Data_Assets!C182=0,AVERAGE(Raw_Data_Assets!C181:C183),Raw_Data_Assets!C182)</f>
        <v>516.27606109365195</v>
      </c>
      <c r="D182" s="11">
        <f>IF(Raw_Data_Assets!D182=0,AVERAGE(Raw_Data_Assets!D181:D183),Raw_Data_Assets!D182)</f>
        <v>546.74733766085126</v>
      </c>
      <c r="E182" s="11">
        <f>IF(Raw_Data_Assets!E182=0,AVERAGE(Raw_Data_Assets!E181:E183),Raw_Data_Assets!E182)</f>
        <v>613.21536621095061</v>
      </c>
      <c r="F182" s="11">
        <f>IF(Raw_Data_Assets!F182=0,AVERAGE(Raw_Data_Assets!F181:F183),Raw_Data_Assets!F182)</f>
        <v>658.78279737012963</v>
      </c>
      <c r="G182" s="11">
        <f>IF(Raw_Data_Assets!G182=0,AVERAGE(Raw_Data_Assets!G181:G183),Raw_Data_Assets!G182)</f>
        <v>471.13958752682652</v>
      </c>
      <c r="H182" s="11">
        <f>IF(Raw_Data_Assets!H182=0,AVERAGE(Raw_Data_Assets!H181:H183),Raw_Data_Assets!H182)</f>
        <v>662.30227571223861</v>
      </c>
      <c r="I182" s="11">
        <f>IF(Raw_Data_Assets!I182=0,AVERAGE(Raw_Data_Assets!I181:I183),Raw_Data_Assets!I182)</f>
        <v>240.9261646555882</v>
      </c>
    </row>
    <row r="183" spans="1:9" x14ac:dyDescent="0.35">
      <c r="A183" s="7">
        <v>45698</v>
      </c>
      <c r="B183" s="11">
        <f>IF(Raw_Data_Assets!B183=0,AVERAGE(Raw_Data_Assets!B182:B184),Raw_Data_Assets!B183)</f>
        <v>107.75021836736821</v>
      </c>
      <c r="C183" s="11">
        <f>IF(Raw_Data_Assets!C183=0,AVERAGE(Raw_Data_Assets!C182:C184),Raw_Data_Assets!C183)</f>
        <v>479.04309868781547</v>
      </c>
      <c r="D183" s="11">
        <f>IF(Raw_Data_Assets!D183=0,AVERAGE(Raw_Data_Assets!D182:D184),Raw_Data_Assets!D183)</f>
        <v>685.16775299921176</v>
      </c>
      <c r="E183" s="11">
        <f>IF(Raw_Data_Assets!E183=0,AVERAGE(Raw_Data_Assets!E182:E184),Raw_Data_Assets!E183)</f>
        <v>498.41686830261477</v>
      </c>
      <c r="F183" s="11">
        <f>IF(Raw_Data_Assets!F183=0,AVERAGE(Raw_Data_Assets!F182:F184),Raw_Data_Assets!F183)</f>
        <v>538.78285095988485</v>
      </c>
      <c r="G183" s="11">
        <f>IF(Raw_Data_Assets!G183=0,AVERAGE(Raw_Data_Assets!G182:G184),Raw_Data_Assets!G183)</f>
        <v>521.77679729605973</v>
      </c>
      <c r="H183" s="11">
        <f>IF(Raw_Data_Assets!H183=0,AVERAGE(Raw_Data_Assets!H182:H184),Raw_Data_Assets!H183)</f>
        <v>564.92662687194286</v>
      </c>
      <c r="I183" s="11">
        <f>IF(Raw_Data_Assets!I183=0,AVERAGE(Raw_Data_Assets!I182:I184),Raw_Data_Assets!I183)</f>
        <v>241.2082833924232</v>
      </c>
    </row>
    <row r="184" spans="1:9" x14ac:dyDescent="0.35">
      <c r="A184" s="6">
        <v>45837</v>
      </c>
      <c r="B184" s="11">
        <f>IF(Raw_Data_Assets!B184=0,AVERAGE(Raw_Data_Assets!B183:B185),Raw_Data_Assets!B184)</f>
        <v>92.785897237867488</v>
      </c>
      <c r="C184" s="11">
        <f>IF(Raw_Data_Assets!C184=0,AVERAGE(Raw_Data_Assets!C183:C185),Raw_Data_Assets!C184)</f>
        <v>512.79615758345119</v>
      </c>
      <c r="D184" s="11">
        <f>IF(Raw_Data_Assets!D184=0,AVERAGE(Raw_Data_Assets!D183:D185),Raw_Data_Assets!D184)</f>
        <v>544.65156661465096</v>
      </c>
      <c r="E184" s="11">
        <f>IF(Raw_Data_Assets!E184=0,AVERAGE(Raw_Data_Assets!E183:E185),Raw_Data_Assets!E184)</f>
        <v>606.05485438102244</v>
      </c>
      <c r="F184" s="11">
        <f>IF(Raw_Data_Assets!F184=0,AVERAGE(Raw_Data_Assets!F183:F185),Raw_Data_Assets!F184)</f>
        <v>662.1753844297491</v>
      </c>
      <c r="G184" s="11">
        <f>IF(Raw_Data_Assets!G184=0,AVERAGE(Raw_Data_Assets!G183:G185),Raw_Data_Assets!G184)</f>
        <v>470.97906905051059</v>
      </c>
      <c r="H184" s="11">
        <f>IF(Raw_Data_Assets!H184=0,AVERAGE(Raw_Data_Assets!H183:H185),Raw_Data_Assets!H184)</f>
        <v>665.7509167766616</v>
      </c>
      <c r="I184" s="11">
        <f>IF(Raw_Data_Assets!I184=0,AVERAGE(Raw_Data_Assets!I183:I185),Raw_Data_Assets!I184)</f>
        <v>240.9465583205936</v>
      </c>
    </row>
    <row r="185" spans="1:9" x14ac:dyDescent="0.35">
      <c r="A185" s="7">
        <v>45663</v>
      </c>
      <c r="B185" s="11">
        <f>IF(Raw_Data_Assets!B185=0,AVERAGE(Raw_Data_Assets!B184:B186),Raw_Data_Assets!B185)</f>
        <v>104.38825330766841</v>
      </c>
      <c r="C185" s="11">
        <f>IF(Raw_Data_Assets!C185=0,AVERAGE(Raw_Data_Assets!C184:C186),Raw_Data_Assets!C185)</f>
        <v>427.32923879924022</v>
      </c>
      <c r="D185" s="11">
        <f>IF(Raw_Data_Assets!D185=0,AVERAGE(Raw_Data_Assets!D184:D186),Raw_Data_Assets!D185)</f>
        <v>704.11900412025875</v>
      </c>
      <c r="E185" s="11">
        <f>IF(Raw_Data_Assets!E185=0,AVERAGE(Raw_Data_Assets!E184:E186),Raw_Data_Assets!E185)</f>
        <v>464.15552082483288</v>
      </c>
      <c r="F185" s="11">
        <f>IF(Raw_Data_Assets!F185=0,AVERAGE(Raw_Data_Assets!F184:F186),Raw_Data_Assets!F185)</f>
        <v>525.44145741402338</v>
      </c>
      <c r="G185" s="11">
        <f>IF(Raw_Data_Assets!G185=0,AVERAGE(Raw_Data_Assets!G184:G186),Raw_Data_Assets!G185)</f>
        <v>547.2865160242053</v>
      </c>
      <c r="H185" s="11">
        <f>IF(Raw_Data_Assets!H185=0,AVERAGE(Raw_Data_Assets!H184:H186),Raw_Data_Assets!H185)</f>
        <v>565.99758603857344</v>
      </c>
      <c r="I185" s="11">
        <f>IF(Raw_Data_Assets!I185=0,AVERAGE(Raw_Data_Assets!I184:I186),Raw_Data_Assets!I185)</f>
        <v>241.11466731411539</v>
      </c>
    </row>
    <row r="186" spans="1:9" x14ac:dyDescent="0.35">
      <c r="A186" s="6">
        <v>45789</v>
      </c>
      <c r="B186" s="11">
        <f>IF(Raw_Data_Assets!B186=0,AVERAGE(Raw_Data_Assets!B185:B187),Raw_Data_Assets!B186)</f>
        <v>100.20354070603319</v>
      </c>
      <c r="C186" s="11">
        <f>IF(Raw_Data_Assets!C186=0,AVERAGE(Raw_Data_Assets!C185:C187),Raw_Data_Assets!C186)</f>
        <v>499.64891763033393</v>
      </c>
      <c r="D186" s="11">
        <f>IF(Raw_Data_Assets!D186=0,AVERAGE(Raw_Data_Assets!D185:D187),Raw_Data_Assets!D186)</f>
        <v>580.10118352568463</v>
      </c>
      <c r="E186" s="11">
        <f>IF(Raw_Data_Assets!E186=0,AVERAGE(Raw_Data_Assets!E185:E187),Raw_Data_Assets!E186)</f>
        <v>537.2764791287417</v>
      </c>
      <c r="F186" s="11">
        <f>IF(Raw_Data_Assets!F186=0,AVERAGE(Raw_Data_Assets!F185:F187),Raw_Data_Assets!F186)</f>
        <v>610.79165211314262</v>
      </c>
      <c r="G186" s="11">
        <f>IF(Raw_Data_Assets!G186=0,AVERAGE(Raw_Data_Assets!G185:G187),Raw_Data_Assets!G186)</f>
        <v>474.57746042419819</v>
      </c>
      <c r="H186" s="11">
        <f>IF(Raw_Data_Assets!H186=0,AVERAGE(Raw_Data_Assets!H185:H187),Raw_Data_Assets!H186)</f>
        <v>634.55073194706347</v>
      </c>
      <c r="I186" s="11">
        <f>IF(Raw_Data_Assets!I186=0,AVERAGE(Raw_Data_Assets!I185:I187),Raw_Data_Assets!I186)</f>
        <v>240.91518638069999</v>
      </c>
    </row>
    <row r="187" spans="1:9" x14ac:dyDescent="0.35">
      <c r="A187" s="7">
        <v>45733</v>
      </c>
      <c r="B187" s="11">
        <f>IF(Raw_Data_Assets!B187=0,AVERAGE(Raw_Data_Assets!B186:B188),Raw_Data_Assets!B187)</f>
        <v>106.9730712670797</v>
      </c>
      <c r="C187" s="11">
        <f>IF(Raw_Data_Assets!C187=0,AVERAGE(Raw_Data_Assets!C186:C188),Raw_Data_Assets!C187)</f>
        <v>459.38512705084253</v>
      </c>
      <c r="D187" s="11">
        <f>IF(Raw_Data_Assets!D187=0,AVERAGE(Raw_Data_Assets!D186:D188),Raw_Data_Assets!D187)</f>
        <v>679.9418040786702</v>
      </c>
      <c r="E187" s="11">
        <f>IF(Raw_Data_Assets!E187=0,AVERAGE(Raw_Data_Assets!E186:E188),Raw_Data_Assets!E187)</f>
        <v>509.63519790848562</v>
      </c>
      <c r="F187" s="11">
        <f>IF(Raw_Data_Assets!F187=0,AVERAGE(Raw_Data_Assets!F186:F188),Raw_Data_Assets!F187)</f>
        <v>561.4284334321386</v>
      </c>
      <c r="G187" s="11">
        <f>IF(Raw_Data_Assets!G187=0,AVERAGE(Raw_Data_Assets!G186:G188),Raw_Data_Assets!G187)</f>
        <v>542.54180897157937</v>
      </c>
      <c r="H187" s="11">
        <f>IF(Raw_Data_Assets!H187=0,AVERAGE(Raw_Data_Assets!H186:H188),Raw_Data_Assets!H187)</f>
        <v>615.92321809787768</v>
      </c>
      <c r="I187" s="11">
        <f>IF(Raw_Data_Assets!I187=0,AVERAGE(Raw_Data_Assets!I186:I188),Raw_Data_Assets!I187)</f>
        <v>241.2124464249496</v>
      </c>
    </row>
    <row r="188" spans="1:9" x14ac:dyDescent="0.35">
      <c r="A188" s="6">
        <v>45731</v>
      </c>
      <c r="B188" s="11">
        <f>IF(Raw_Data_Assets!B188=0,AVERAGE(Raw_Data_Assets!B187:B189),Raw_Data_Assets!B188)</f>
        <v>107.28549820595229</v>
      </c>
      <c r="C188" s="11">
        <f>IF(Raw_Data_Assets!C188=0,AVERAGE(Raw_Data_Assets!C187:C189),Raw_Data_Assets!C188)</f>
        <v>468.23095911844888</v>
      </c>
      <c r="D188" s="11">
        <f>IF(Raw_Data_Assets!D188=0,AVERAGE(Raw_Data_Assets!D187:D189),Raw_Data_Assets!D188)</f>
        <v>677.65149313573954</v>
      </c>
      <c r="E188" s="11">
        <f>IF(Raw_Data_Assets!E188=0,AVERAGE(Raw_Data_Assets!E187:E189),Raw_Data_Assets!E188)</f>
        <v>502.91895825858631</v>
      </c>
      <c r="F188" s="11">
        <f>IF(Raw_Data_Assets!F188=0,AVERAGE(Raw_Data_Assets!F187:F189),Raw_Data_Assets!F188)</f>
        <v>556.38917513297429</v>
      </c>
      <c r="G188" s="11">
        <f>IF(Raw_Data_Assets!G188=0,AVERAGE(Raw_Data_Assets!G187:G189),Raw_Data_Assets!G188)</f>
        <v>540.86446123311373</v>
      </c>
      <c r="H188" s="11">
        <f>IF(Raw_Data_Assets!H188=0,AVERAGE(Raw_Data_Assets!H187:H189),Raw_Data_Assets!H188)</f>
        <v>613.55602600903012</v>
      </c>
      <c r="I188" s="11">
        <f>IF(Raw_Data_Assets!I188=0,AVERAGE(Raw_Data_Assets!I187:I189),Raw_Data_Assets!I188)</f>
        <v>241.1750387809964</v>
      </c>
    </row>
    <row r="189" spans="1:9" x14ac:dyDescent="0.35">
      <c r="A189" s="7">
        <v>45750</v>
      </c>
      <c r="B189" s="11">
        <f>IF(Raw_Data_Assets!B189=0,AVERAGE(Raw_Data_Assets!B188:B190),Raw_Data_Assets!B189)</f>
        <v>102.9435817188097</v>
      </c>
      <c r="C189" s="11">
        <f>IF(Raw_Data_Assets!C189=0,AVERAGE(Raw_Data_Assets!C188:C190),Raw_Data_Assets!C189)</f>
        <v>463.84271101937247</v>
      </c>
      <c r="D189" s="11">
        <f>IF(Raw_Data_Assets!D189=0,AVERAGE(Raw_Data_Assets!D188:D190),Raw_Data_Assets!D189)</f>
        <v>633.90271759939253</v>
      </c>
      <c r="E189" s="11">
        <f>IF(Raw_Data_Assets!E189=0,AVERAGE(Raw_Data_Assets!E188:E190),Raw_Data_Assets!E189)</f>
        <v>500.1754101700817</v>
      </c>
      <c r="F189" s="11">
        <f>IF(Raw_Data_Assets!F189=0,AVERAGE(Raw_Data_Assets!F188:F190),Raw_Data_Assets!F189)</f>
        <v>586.61135082080943</v>
      </c>
      <c r="G189" s="11">
        <f>IF(Raw_Data_Assets!G189=0,AVERAGE(Raw_Data_Assets!G188:G190),Raw_Data_Assets!G189)</f>
        <v>550.84640421851645</v>
      </c>
      <c r="H189" s="11">
        <f>IF(Raw_Data_Assets!H189=0,AVERAGE(Raw_Data_Assets!H188:H190),Raw_Data_Assets!H189)</f>
        <v>627.51138414999548</v>
      </c>
      <c r="I189" s="11">
        <f>IF(Raw_Data_Assets!I189=0,AVERAGE(Raw_Data_Assets!I188:I190),Raw_Data_Assets!I189)</f>
        <v>241.19085019320889</v>
      </c>
    </row>
    <row r="190" spans="1:9" x14ac:dyDescent="0.35">
      <c r="A190" s="6">
        <v>45745</v>
      </c>
      <c r="B190" s="11">
        <f>IF(Raw_Data_Assets!B190=0,AVERAGE(Raw_Data_Assets!B189:B191),Raw_Data_Assets!B190)</f>
        <v>102.97140389058541</v>
      </c>
      <c r="C190" s="11">
        <f>IF(Raw_Data_Assets!C190=0,AVERAGE(Raw_Data_Assets!C189:C191),Raw_Data_Assets!C190)</f>
        <v>458.57234496610982</v>
      </c>
      <c r="D190" s="11">
        <f>IF(Raw_Data_Assets!D190=0,AVERAGE(Raw_Data_Assets!D189:D191),Raw_Data_Assets!D190)</f>
        <v>642.13867580094484</v>
      </c>
      <c r="E190" s="11">
        <f>IF(Raw_Data_Assets!E190=0,AVERAGE(Raw_Data_Assets!E189:E191),Raw_Data_Assets!E190)</f>
        <v>496.93427142550229</v>
      </c>
      <c r="F190" s="11">
        <f>IF(Raw_Data_Assets!F190=0,AVERAGE(Raw_Data_Assets!F189:F191),Raw_Data_Assets!F190)</f>
        <v>576.04233879265234</v>
      </c>
      <c r="G190" s="11">
        <f>IF(Raw_Data_Assets!G190=0,AVERAGE(Raw_Data_Assets!G189:G191),Raw_Data_Assets!G190)</f>
        <v>551.81120937621859</v>
      </c>
      <c r="H190" s="11">
        <f>IF(Raw_Data_Assets!H190=0,AVERAGE(Raw_Data_Assets!H189:H191),Raw_Data_Assets!H190)</f>
        <v>641.52652451075119</v>
      </c>
      <c r="I190" s="11">
        <f>IF(Raw_Data_Assets!I190=0,AVERAGE(Raw_Data_Assets!I189:I191),Raw_Data_Assets!I190)</f>
        <v>241.16628717569989</v>
      </c>
    </row>
    <row r="191" spans="1:9" x14ac:dyDescent="0.35">
      <c r="A191" s="7">
        <v>45798</v>
      </c>
      <c r="B191" s="11">
        <f>IF(Raw_Data_Assets!B191=0,AVERAGE(Raw_Data_Assets!B190:B192),Raw_Data_Assets!B191)</f>
        <v>96.43426630342725</v>
      </c>
      <c r="C191" s="11">
        <f>IF(Raw_Data_Assets!C191=0,AVERAGE(Raw_Data_Assets!C190:C192),Raw_Data_Assets!C191)</f>
        <v>497.69934138884969</v>
      </c>
      <c r="D191" s="11">
        <f>IF(Raw_Data_Assets!D191=0,AVERAGE(Raw_Data_Assets!D190:D192),Raw_Data_Assets!D191)</f>
        <v>566.80098557417432</v>
      </c>
      <c r="E191" s="11">
        <f>IF(Raw_Data_Assets!E191=0,AVERAGE(Raw_Data_Assets!E190:E192),Raw_Data_Assets!E191)</f>
        <v>530.53689696677679</v>
      </c>
      <c r="F191" s="11">
        <f>IF(Raw_Data_Assets!F191=0,AVERAGE(Raw_Data_Assets!F190:F192),Raw_Data_Assets!F191)</f>
        <v>596.47836991484235</v>
      </c>
      <c r="G191" s="11">
        <f>IF(Raw_Data_Assets!G191=0,AVERAGE(Raw_Data_Assets!G190:G192),Raw_Data_Assets!G191)</f>
        <v>454.1283437849022</v>
      </c>
      <c r="H191" s="11">
        <f>IF(Raw_Data_Assets!H191=0,AVERAGE(Raw_Data_Assets!H190:H192),Raw_Data_Assets!H191)</f>
        <v>666.07431016875137</v>
      </c>
      <c r="I191" s="11">
        <f>IF(Raw_Data_Assets!I191=0,AVERAGE(Raw_Data_Assets!I190:I192),Raw_Data_Assets!I191)</f>
        <v>241.01839006832051</v>
      </c>
    </row>
    <row r="192" spans="1:9" x14ac:dyDescent="0.35">
      <c r="A192" s="8">
        <v>45722</v>
      </c>
      <c r="B192" s="11">
        <f>IF(Raw_Data_Assets!B192=0,AVERAGE(Raw_Data_Assets!B191:B193),Raw_Data_Assets!B192)</f>
        <v>106.5305726582263</v>
      </c>
      <c r="C192" s="11">
        <f>IF(Raw_Data_Assets!C192=0,AVERAGE(Raw_Data_Assets!C191:C193),Raw_Data_Assets!C192)</f>
        <v>483.99733794050132</v>
      </c>
      <c r="D192" s="11">
        <f>IF(Raw_Data_Assets!D192=0,AVERAGE(Raw_Data_Assets!D191:D193),Raw_Data_Assets!D192)</f>
        <v>666.96391327080914</v>
      </c>
      <c r="E192" s="11">
        <f>IF(Raw_Data_Assets!E192=0,AVERAGE(Raw_Data_Assets!E191:E193),Raw_Data_Assets!E192)</f>
        <v>510.134393670127</v>
      </c>
      <c r="F192" s="11">
        <f>IF(Raw_Data_Assets!F192=0,AVERAGE(Raw_Data_Assets!F191:F193),Raw_Data_Assets!F192)</f>
        <v>545.20022217857013</v>
      </c>
      <c r="G192" s="11">
        <f>IF(Raw_Data_Assets!G192=0,AVERAGE(Raw_Data_Assets!G191:G193),Raw_Data_Assets!G192)</f>
        <v>525.48004688253047</v>
      </c>
      <c r="H192" s="11">
        <f>IF(Raw_Data_Assets!H192=0,AVERAGE(Raw_Data_Assets!H191:H193),Raw_Data_Assets!H192)</f>
        <v>597.84563705517076</v>
      </c>
      <c r="I192" s="11">
        <f>IF(Raw_Data_Assets!I192=0,AVERAGE(Raw_Data_Assets!I191:I193),Raw_Data_Assets!I192)</f>
        <v>241.18453300674801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"/>
  <sheetViews>
    <sheetView workbookViewId="0">
      <selection activeCell="C16" sqref="C16"/>
    </sheetView>
  </sheetViews>
  <sheetFormatPr defaultRowHeight="14.5" x14ac:dyDescent="0.35"/>
  <sheetData>
    <row r="1" spans="1:3" x14ac:dyDescent="0.35">
      <c r="A1" s="1" t="s">
        <v>17</v>
      </c>
      <c r="B1" s="1" t="s">
        <v>18</v>
      </c>
      <c r="C1" s="1" t="s">
        <v>19</v>
      </c>
    </row>
    <row r="2" spans="1:3" x14ac:dyDescent="0.35">
      <c r="A2" t="s">
        <v>1</v>
      </c>
      <c r="B2" t="s">
        <v>20</v>
      </c>
      <c r="C2" t="s">
        <v>23</v>
      </c>
    </row>
    <row r="3" spans="1:3" x14ac:dyDescent="0.35">
      <c r="A3" t="s">
        <v>2</v>
      </c>
      <c r="B3" t="s">
        <v>20</v>
      </c>
      <c r="C3" t="s">
        <v>23</v>
      </c>
    </row>
    <row r="4" spans="1:3" x14ac:dyDescent="0.35">
      <c r="A4" t="s">
        <v>3</v>
      </c>
      <c r="B4" t="s">
        <v>20</v>
      </c>
      <c r="C4" t="s">
        <v>23</v>
      </c>
    </row>
    <row r="5" spans="1:3" x14ac:dyDescent="0.35">
      <c r="A5" t="s">
        <v>4</v>
      </c>
      <c r="B5" t="s">
        <v>21</v>
      </c>
      <c r="C5" t="s">
        <v>24</v>
      </c>
    </row>
    <row r="6" spans="1:3" x14ac:dyDescent="0.35">
      <c r="A6" t="s">
        <v>5</v>
      </c>
      <c r="B6" t="s">
        <v>21</v>
      </c>
      <c r="C6" t="s">
        <v>24</v>
      </c>
    </row>
    <row r="7" spans="1:3" x14ac:dyDescent="0.35">
      <c r="A7" t="s">
        <v>6</v>
      </c>
      <c r="B7" t="s">
        <v>22</v>
      </c>
      <c r="C7" t="s">
        <v>25</v>
      </c>
    </row>
    <row r="8" spans="1:3" x14ac:dyDescent="0.35">
      <c r="A8" t="s">
        <v>7</v>
      </c>
      <c r="B8" t="s">
        <v>7</v>
      </c>
      <c r="C8" t="s">
        <v>25</v>
      </c>
    </row>
    <row r="9" spans="1:3" x14ac:dyDescent="0.35">
      <c r="A9" t="s">
        <v>8</v>
      </c>
      <c r="B9" t="s">
        <v>8</v>
      </c>
      <c r="C9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O193"/>
  <sheetViews>
    <sheetView workbookViewId="0">
      <selection sqref="A1:A6"/>
    </sheetView>
  </sheetViews>
  <sheetFormatPr defaultRowHeight="14.5" x14ac:dyDescent="0.35"/>
  <cols>
    <col min="12" max="12" width="11.6328125" customWidth="1"/>
    <col min="21" max="21" width="10.81640625" bestFit="1" customWidth="1"/>
    <col min="23" max="23" width="10.08984375" bestFit="1" customWidth="1"/>
    <col min="34" max="34" width="10.08984375" bestFit="1" customWidth="1"/>
    <col min="43" max="43" width="10.81640625" bestFit="1" customWidth="1"/>
    <col min="45" max="45" width="10.08984375" bestFit="1" customWidth="1"/>
    <col min="54" max="54" width="10.81640625" bestFit="1" customWidth="1"/>
    <col min="57" max="57" width="10.08984375" bestFit="1" customWidth="1"/>
    <col min="66" max="66" width="10.81640625" bestFit="1" customWidth="1"/>
    <col min="69" max="69" width="10.08984375" bestFit="1" customWidth="1"/>
  </cols>
  <sheetData>
    <row r="1" spans="1:67" x14ac:dyDescent="0.35">
      <c r="A1" s="1" t="s">
        <v>9</v>
      </c>
      <c r="B1" s="1" t="s">
        <v>1</v>
      </c>
      <c r="C1" s="1" t="s">
        <v>10</v>
      </c>
      <c r="D1" s="1" t="s">
        <v>3</v>
      </c>
      <c r="E1" s="1" t="s">
        <v>4</v>
      </c>
      <c r="F1" s="1" t="s">
        <v>5</v>
      </c>
      <c r="G1" s="1" t="s">
        <v>11</v>
      </c>
      <c r="H1" s="1" t="s">
        <v>7</v>
      </c>
      <c r="I1" s="1" t="s">
        <v>8</v>
      </c>
      <c r="L1" s="12"/>
      <c r="M1" s="13" t="s">
        <v>14</v>
      </c>
      <c r="N1" s="17"/>
      <c r="O1" s="17"/>
      <c r="P1" s="17"/>
      <c r="Q1" s="17"/>
      <c r="R1" s="17"/>
      <c r="S1" s="17"/>
      <c r="T1" s="17"/>
      <c r="W1" s="21" t="s">
        <v>16</v>
      </c>
      <c r="X1" s="21"/>
      <c r="Y1" s="21"/>
      <c r="Z1" s="21"/>
      <c r="AA1" s="21"/>
      <c r="AB1" s="21"/>
      <c r="AC1" s="21"/>
      <c r="AD1" s="21"/>
      <c r="AE1" s="21"/>
      <c r="AF1" s="21"/>
      <c r="AH1" s="21" t="s">
        <v>12</v>
      </c>
      <c r="AI1" s="21"/>
      <c r="AJ1" s="21"/>
      <c r="AK1" s="21"/>
      <c r="AL1" s="21"/>
      <c r="AM1" s="21"/>
      <c r="AN1" s="21"/>
      <c r="AO1" s="21"/>
      <c r="AP1" s="21"/>
      <c r="AQ1" s="21"/>
      <c r="AS1" s="21" t="s">
        <v>13</v>
      </c>
      <c r="AT1" s="21"/>
      <c r="AU1" s="21"/>
      <c r="AV1" s="21"/>
      <c r="AW1" s="21"/>
      <c r="AX1" s="21"/>
      <c r="AY1" s="21"/>
      <c r="AZ1" s="21"/>
      <c r="BA1" s="21"/>
      <c r="BB1" s="21"/>
      <c r="BE1" s="21" t="s">
        <v>15</v>
      </c>
      <c r="BF1" s="21"/>
      <c r="BG1" s="21"/>
      <c r="BH1" s="21"/>
      <c r="BI1" s="21"/>
      <c r="BJ1" s="21"/>
      <c r="BK1" s="21"/>
      <c r="BL1" s="21"/>
      <c r="BM1" s="21"/>
      <c r="BN1" s="21"/>
      <c r="BO1" s="22"/>
    </row>
    <row r="2" spans="1:67" x14ac:dyDescent="0.35">
      <c r="A2" t="s">
        <v>12</v>
      </c>
      <c r="B2">
        <v>25685.62</v>
      </c>
      <c r="C2">
        <v>21430.880000000001</v>
      </c>
      <c r="D2">
        <v>3006.43</v>
      </c>
      <c r="E2">
        <v>6173.69</v>
      </c>
      <c r="F2">
        <v>2238.75</v>
      </c>
      <c r="G2">
        <v>23394.23</v>
      </c>
      <c r="H2">
        <v>8790.26</v>
      </c>
      <c r="I2">
        <v>9280.14</v>
      </c>
      <c r="L2" s="20" t="s">
        <v>0</v>
      </c>
      <c r="M2" s="1" t="s">
        <v>1</v>
      </c>
      <c r="N2" s="1" t="s">
        <v>10</v>
      </c>
      <c r="O2" s="1" t="s">
        <v>3</v>
      </c>
      <c r="P2" s="1" t="s">
        <v>4</v>
      </c>
      <c r="Q2" s="1" t="s">
        <v>5</v>
      </c>
      <c r="R2" s="1" t="s">
        <v>11</v>
      </c>
      <c r="S2" s="1" t="s">
        <v>7</v>
      </c>
      <c r="T2" s="1" t="s">
        <v>8</v>
      </c>
      <c r="U2" s="18" t="s">
        <v>28</v>
      </c>
      <c r="W2" s="20" t="s">
        <v>0</v>
      </c>
      <c r="X2" s="1" t="s">
        <v>1</v>
      </c>
      <c r="Y2" s="1" t="s">
        <v>10</v>
      </c>
      <c r="Z2" s="1" t="s">
        <v>3</v>
      </c>
      <c r="AA2" s="1" t="s">
        <v>4</v>
      </c>
      <c r="AB2" s="1" t="s">
        <v>5</v>
      </c>
      <c r="AC2" s="1" t="s">
        <v>11</v>
      </c>
      <c r="AD2" s="1" t="s">
        <v>7</v>
      </c>
      <c r="AE2" s="1" t="s">
        <v>8</v>
      </c>
      <c r="AF2" s="18" t="s">
        <v>28</v>
      </c>
      <c r="AH2" s="20" t="s">
        <v>0</v>
      </c>
      <c r="AI2" s="1" t="s">
        <v>1</v>
      </c>
      <c r="AJ2" s="1" t="s">
        <v>10</v>
      </c>
      <c r="AK2" s="1" t="s">
        <v>3</v>
      </c>
      <c r="AL2" s="1" t="s">
        <v>4</v>
      </c>
      <c r="AM2" s="1" t="s">
        <v>5</v>
      </c>
      <c r="AN2" s="1" t="s">
        <v>11</v>
      </c>
      <c r="AO2" s="1" t="s">
        <v>7</v>
      </c>
      <c r="AP2" s="1" t="s">
        <v>8</v>
      </c>
      <c r="AQ2" s="18" t="s">
        <v>28</v>
      </c>
      <c r="AS2" s="20" t="s">
        <v>0</v>
      </c>
      <c r="AT2" s="1" t="s">
        <v>1</v>
      </c>
      <c r="AU2" s="1" t="s">
        <v>10</v>
      </c>
      <c r="AV2" s="1" t="s">
        <v>3</v>
      </c>
      <c r="AW2" s="1" t="s">
        <v>4</v>
      </c>
      <c r="AX2" s="1" t="s">
        <v>5</v>
      </c>
      <c r="AY2" s="1" t="s">
        <v>11</v>
      </c>
      <c r="AZ2" s="1" t="s">
        <v>7</v>
      </c>
      <c r="BA2" s="1" t="s">
        <v>8</v>
      </c>
      <c r="BB2" s="18" t="s">
        <v>28</v>
      </c>
      <c r="BE2" s="20" t="s">
        <v>0</v>
      </c>
      <c r="BF2" s="1" t="s">
        <v>1</v>
      </c>
      <c r="BG2" s="1" t="s">
        <v>10</v>
      </c>
      <c r="BH2" s="1" t="s">
        <v>3</v>
      </c>
      <c r="BI2" s="1" t="s">
        <v>4</v>
      </c>
      <c r="BJ2" s="1" t="s">
        <v>5</v>
      </c>
      <c r="BK2" s="1" t="s">
        <v>11</v>
      </c>
      <c r="BL2" s="1" t="s">
        <v>7</v>
      </c>
      <c r="BM2" s="1" t="s">
        <v>8</v>
      </c>
      <c r="BN2" s="18" t="s">
        <v>28</v>
      </c>
    </row>
    <row r="3" spans="1:67" x14ac:dyDescent="0.35">
      <c r="A3" t="s">
        <v>13</v>
      </c>
      <c r="B3">
        <v>1849.51</v>
      </c>
      <c r="C3">
        <v>4553.47</v>
      </c>
      <c r="D3">
        <v>4815.12</v>
      </c>
      <c r="E3">
        <v>5299.61</v>
      </c>
      <c r="F3">
        <v>19402.88</v>
      </c>
      <c r="G3">
        <v>1108.6500000000001</v>
      </c>
      <c r="H3">
        <v>36353.75</v>
      </c>
      <c r="I3">
        <v>26617</v>
      </c>
      <c r="L3" s="19">
        <v>45658</v>
      </c>
      <c r="M3">
        <f>B$4*CleanedAssets!B2</f>
        <v>1781964.8</v>
      </c>
      <c r="N3">
        <f>C$4*CleanedAssets!C2</f>
        <v>9815300.6100000013</v>
      </c>
      <c r="O3">
        <f>D$4*CleanedAssets!D2</f>
        <v>2374875.2000000002</v>
      </c>
      <c r="P3">
        <f>E$4*CleanedAssets!E2</f>
        <v>412457.36000000004</v>
      </c>
      <c r="Q3">
        <f>F$4*CleanedAssets!F2</f>
        <v>10270680.66</v>
      </c>
      <c r="R3">
        <f>G$4*CleanedAssets!G2</f>
        <v>13757526.18</v>
      </c>
      <c r="S3">
        <f>H$4*CleanedAssets!H2</f>
        <v>2867781.34</v>
      </c>
      <c r="T3">
        <f>I$4*CleanedAssets!I2</f>
        <v>1151772.74</v>
      </c>
      <c r="U3">
        <f>SUM(M3:T3)</f>
        <v>42432358.890000008</v>
      </c>
      <c r="W3" s="19">
        <v>45658</v>
      </c>
      <c r="X3">
        <f>B$6*CleanedAssets!B2</f>
        <v>214366.9</v>
      </c>
      <c r="Y3">
        <f>C$6*CleanedAssets!C2</f>
        <v>2538241.73</v>
      </c>
      <c r="Z3">
        <f>D$6*CleanedAssets!D2</f>
        <v>12748383.68</v>
      </c>
      <c r="AA3">
        <f>E$6*CleanedAssets!E2</f>
        <v>5676063.1200000001</v>
      </c>
      <c r="AB3">
        <f>F$6*CleanedAssets!F2</f>
        <v>7849946.5200000005</v>
      </c>
      <c r="AC3">
        <f>G$6*CleanedAssets!G2</f>
        <v>1555971.3199999998</v>
      </c>
      <c r="AD3">
        <f>H$6*CleanedAssets!H2</f>
        <v>13320493.469999999</v>
      </c>
      <c r="AE3">
        <f>I$6*CleanedAssets!I2</f>
        <v>4668100.1099999994</v>
      </c>
      <c r="AF3">
        <f>SUM(X3:AE3)</f>
        <v>48571566.849999994</v>
      </c>
      <c r="AH3" s="19">
        <v>45658</v>
      </c>
      <c r="AI3">
        <f>B$2*CleanedAssets!B2</f>
        <v>2825418.1999999997</v>
      </c>
      <c r="AJ3">
        <f>C$2*CleanedAssets!C2</f>
        <v>8765229.9199999999</v>
      </c>
      <c r="AK3">
        <f>D$2*CleanedAssets!D2</f>
        <v>2098488.1399999997</v>
      </c>
      <c r="AL3">
        <f>E$2*CleanedAssets!E2</f>
        <v>2895460.61</v>
      </c>
      <c r="AM3">
        <f>F$2*CleanedAssets!F2</f>
        <v>1148478.75</v>
      </c>
      <c r="AN3">
        <f>G$2*CleanedAssets!G2</f>
        <v>12586095.74</v>
      </c>
      <c r="AO3">
        <f>H$2*CleanedAssets!H2</f>
        <v>4896174.82</v>
      </c>
      <c r="AP3">
        <f>I$2*CleanedAssets!I2</f>
        <v>2236513.7399999998</v>
      </c>
      <c r="AQ3">
        <f>SUM(AI3:AP3)</f>
        <v>37451859.920000002</v>
      </c>
      <c r="AS3" s="19">
        <v>45658</v>
      </c>
      <c r="AT3">
        <f>B$3*CleanedAssets!B2</f>
        <v>203446.1</v>
      </c>
      <c r="AU3">
        <f>C$3*CleanedAssets!C2</f>
        <v>1862369.2300000002</v>
      </c>
      <c r="AV3">
        <f>D$3*CleanedAssets!D2</f>
        <v>3360953.76</v>
      </c>
      <c r="AW3">
        <f>E$3*CleanedAssets!E2</f>
        <v>2485517.09</v>
      </c>
      <c r="AX3">
        <f>F$3*CleanedAssets!F2</f>
        <v>9953677.4400000013</v>
      </c>
      <c r="AY3">
        <f>G$3*CleanedAssets!G2</f>
        <v>596453.70000000007</v>
      </c>
      <c r="AZ3">
        <f>H$3*CleanedAssets!H2</f>
        <v>20249038.75</v>
      </c>
      <c r="BA3">
        <f>I$3*CleanedAssets!I2</f>
        <v>6414697</v>
      </c>
      <c r="BB3">
        <f>SUM(AT3:BA3)</f>
        <v>45126153.07</v>
      </c>
      <c r="BE3" s="19">
        <v>45658</v>
      </c>
      <c r="BF3">
        <f>B$5*CleanedAssets!B2</f>
        <v>1019334.8</v>
      </c>
      <c r="BG3">
        <f>C$5*CleanedAssets!C2</f>
        <v>4256201.24</v>
      </c>
      <c r="BH3">
        <f>D$5*CleanedAssets!D2</f>
        <v>18335308.300000001</v>
      </c>
      <c r="BI3">
        <f>E$5*CleanedAssets!E2</f>
        <v>7936460.21</v>
      </c>
      <c r="BJ3">
        <f>F$5*CleanedAssets!F2</f>
        <v>11862165.690000001</v>
      </c>
      <c r="BK3">
        <f>G$5*CleanedAssets!G2</f>
        <v>2572038.12</v>
      </c>
      <c r="BL3">
        <f>H$5*CleanedAssets!H2</f>
        <v>2965005.69</v>
      </c>
      <c r="BM3">
        <f>I$5*CleanedAssets!I2</f>
        <v>942184.68</v>
      </c>
      <c r="BN3">
        <f>SUM(BF3:BM3)</f>
        <v>49888698.729999997</v>
      </c>
    </row>
    <row r="4" spans="1:67" x14ac:dyDescent="0.35">
      <c r="A4" t="s">
        <v>14</v>
      </c>
      <c r="B4">
        <v>16199.68</v>
      </c>
      <c r="C4">
        <v>23998.29</v>
      </c>
      <c r="D4">
        <v>3402.4</v>
      </c>
      <c r="E4">
        <v>879.44</v>
      </c>
      <c r="F4">
        <v>20020.82</v>
      </c>
      <c r="G4">
        <v>25571.61</v>
      </c>
      <c r="H4">
        <v>5148.62</v>
      </c>
      <c r="I4">
        <v>4779.1400000000003</v>
      </c>
      <c r="L4" s="15">
        <v>45659</v>
      </c>
      <c r="M4">
        <f>B$4*CleanedAssets!B3</f>
        <v>1740775.0151554781</v>
      </c>
      <c r="N4">
        <f>C$4*CleanedAssets!C3</f>
        <v>9983772.8528280556</v>
      </c>
      <c r="O4">
        <f>D$4*CleanedAssets!D3</f>
        <v>2394465.3922037361</v>
      </c>
      <c r="P4">
        <f>E$4*CleanedAssets!E3</f>
        <v>412433.42476108647</v>
      </c>
      <c r="Q4">
        <f>F$4*CleanedAssets!F3</f>
        <v>10242178.438869804</v>
      </c>
      <c r="R4">
        <f>G$4*CleanedAssets!G3</f>
        <v>13953788.211185295</v>
      </c>
      <c r="S4">
        <f>H$4*CleanedAssets!H3</f>
        <v>2876398.9583508191</v>
      </c>
      <c r="T4">
        <f>I$4*CleanedAssets!I3</f>
        <v>1151790.7703005041</v>
      </c>
      <c r="U4">
        <f t="shared" ref="U4:U67" si="0">SUM(M4:T4)</f>
        <v>42755603.06365478</v>
      </c>
      <c r="W4" s="15">
        <v>45659</v>
      </c>
      <c r="X4">
        <f>B$6*CleanedAssets!B3</f>
        <v>209411.84898620492</v>
      </c>
      <c r="Y4">
        <f>C$6*CleanedAssets!C3</f>
        <v>2581808.7376836152</v>
      </c>
      <c r="Z4">
        <f>D$6*CleanedAssets!D3</f>
        <v>12853544.273945387</v>
      </c>
      <c r="AA4">
        <f>E$6*CleanedAssets!E3</f>
        <v>5675733.7334014298</v>
      </c>
      <c r="AB4">
        <f>F$6*CleanedAssets!F3</f>
        <v>7828162.0911992276</v>
      </c>
      <c r="AC4">
        <f>G$6*CleanedAssets!G3</f>
        <v>1578168.4859536586</v>
      </c>
      <c r="AD4">
        <f>H$6*CleanedAssets!H3</f>
        <v>13360521.252930284</v>
      </c>
      <c r="AE4">
        <f>I$6*CleanedAssets!I3</f>
        <v>4668173.1862630881</v>
      </c>
      <c r="AF4">
        <f t="shared" ref="AF4:AF67" si="1">SUM(X4:AE4)</f>
        <v>48755523.610362887</v>
      </c>
      <c r="AH4" s="15">
        <v>45659</v>
      </c>
      <c r="AI4">
        <f>B$2*CleanedAssets!B3</f>
        <v>2760109.18393313</v>
      </c>
      <c r="AJ4">
        <f>C$2*CleanedAssets!C3</f>
        <v>8915678.4902680852</v>
      </c>
      <c r="AK4">
        <f>D$2*CleanedAssets!D3</f>
        <v>2115798.4331892421</v>
      </c>
      <c r="AL4">
        <f>E$2*CleanedAssets!E3</f>
        <v>2895292.5840458381</v>
      </c>
      <c r="AM4">
        <f>F$2*CleanedAssets!F3</f>
        <v>1145291.6004449257</v>
      </c>
      <c r="AN4">
        <f>G$2*CleanedAssets!G3</f>
        <v>12765646.386119504</v>
      </c>
      <c r="AO4">
        <f>H$2*CleanedAssets!H3</f>
        <v>4910887.7150834342</v>
      </c>
      <c r="AP4">
        <f>I$2*CleanedAssets!I3</f>
        <v>2236548.7512599588</v>
      </c>
      <c r="AQ4">
        <f t="shared" ref="AQ4:AQ67" si="2">SUM(AI4:AP4)</f>
        <v>37745253.144344114</v>
      </c>
      <c r="AS4" s="15">
        <v>45659</v>
      </c>
      <c r="AT4">
        <f>B$3*CleanedAssets!B3</f>
        <v>198743.48124655598</v>
      </c>
      <c r="AU4">
        <f>C$3*CleanedAssets!C3</f>
        <v>1894335.3952372009</v>
      </c>
      <c r="AV4">
        <f>D$3*CleanedAssets!D3</f>
        <v>3388678.0505843088</v>
      </c>
      <c r="AW4">
        <f>E$3*CleanedAssets!E3</f>
        <v>2485372.8534045545</v>
      </c>
      <c r="AX4">
        <f>F$3*CleanedAssets!F3</f>
        <v>9926054.9362103138</v>
      </c>
      <c r="AY4">
        <f>G$3*CleanedAssets!G3</f>
        <v>604962.58547391335</v>
      </c>
      <c r="AZ4">
        <f>H$3*CleanedAssets!H3</f>
        <v>20309886.655481681</v>
      </c>
      <c r="BA4">
        <f>I$3*CleanedAssets!I3</f>
        <v>6414797.4181732517</v>
      </c>
      <c r="BB4">
        <f t="shared" ref="BB4:BB67" si="3">SUM(AT4:BA4)</f>
        <v>45222831.375811785</v>
      </c>
      <c r="BE4" s="15">
        <v>45659</v>
      </c>
      <c r="BF4">
        <f>B$5*CleanedAssets!B3</f>
        <v>995773.065729753</v>
      </c>
      <c r="BG4">
        <f>C$5*CleanedAssets!C3</f>
        <v>4329255.7288355026</v>
      </c>
      <c r="BH4">
        <f>D$5*CleanedAssets!D3</f>
        <v>18486555.074445982</v>
      </c>
      <c r="BI4">
        <f>E$5*CleanedAssets!E3</f>
        <v>7935999.6507042367</v>
      </c>
      <c r="BJ4">
        <f>F$5*CleanedAssets!F3</f>
        <v>11829246.930204835</v>
      </c>
      <c r="BK4">
        <f>G$5*CleanedAssets!G3</f>
        <v>2608730.2853728016</v>
      </c>
      <c r="BL4">
        <f>H$5*CleanedAssets!H3</f>
        <v>2973915.4653332992</v>
      </c>
      <c r="BM4">
        <f>I$5*CleanedAssets!I3</f>
        <v>942199.42932712042</v>
      </c>
      <c r="BN4">
        <f t="shared" ref="BN4:BN67" si="4">SUM(BF4:BM4)</f>
        <v>50101675.629953533</v>
      </c>
    </row>
    <row r="5" spans="1:67" x14ac:dyDescent="0.35">
      <c r="A5" t="s">
        <v>15</v>
      </c>
      <c r="B5">
        <v>9266.68</v>
      </c>
      <c r="C5">
        <v>10406.36</v>
      </c>
      <c r="D5">
        <v>26268.35</v>
      </c>
      <c r="E5">
        <v>16922.09</v>
      </c>
      <c r="F5">
        <v>23123.13</v>
      </c>
      <c r="G5">
        <v>4780.74</v>
      </c>
      <c r="H5">
        <v>5323.17</v>
      </c>
      <c r="I5">
        <v>3909.48</v>
      </c>
      <c r="L5" s="14">
        <v>45660</v>
      </c>
      <c r="M5">
        <f>B$4*CleanedAssets!B4</f>
        <v>1732970.1902280641</v>
      </c>
      <c r="N5">
        <f>C$4*CleanedAssets!C4</f>
        <v>10158280.424205163</v>
      </c>
      <c r="O5">
        <f>D$4*CleanedAssets!D4</f>
        <v>2382035.1439170646</v>
      </c>
      <c r="P5">
        <f>E$4*CleanedAssets!E4</f>
        <v>413093.87698354071</v>
      </c>
      <c r="Q5">
        <f>F$4*CleanedAssets!F4</f>
        <v>6795990.4544575037</v>
      </c>
      <c r="R5">
        <f>G$4*CleanedAssets!G4</f>
        <v>13901852.398899678</v>
      </c>
      <c r="S5">
        <f>H$4*CleanedAssets!H4</f>
        <v>2874741.2511509839</v>
      </c>
      <c r="T5">
        <f>I$4*CleanedAssets!I4</f>
        <v>1151870.3292515816</v>
      </c>
      <c r="U5">
        <f t="shared" si="0"/>
        <v>39410834.069093578</v>
      </c>
      <c r="W5" s="14">
        <v>45660</v>
      </c>
      <c r="X5">
        <f>B$6*CleanedAssets!B4</f>
        <v>208472.94372571242</v>
      </c>
      <c r="Y5">
        <f>C$6*CleanedAssets!C4</f>
        <v>2626936.4843997015</v>
      </c>
      <c r="Z5">
        <f>D$6*CleanedAssets!D4</f>
        <v>12786818.420563217</v>
      </c>
      <c r="AA5">
        <f>E$6*CleanedAssets!E4</f>
        <v>5684822.5965566281</v>
      </c>
      <c r="AB5">
        <f>F$6*CleanedAssets!F4</f>
        <v>5194218.707012346</v>
      </c>
      <c r="AC5">
        <f>G$6*CleanedAssets!G4</f>
        <v>1572294.564047931</v>
      </c>
      <c r="AD5">
        <f>H$6*CleanedAssets!H4</f>
        <v>13352821.405796688</v>
      </c>
      <c r="AE5">
        <f>I$6*CleanedAssets!I4</f>
        <v>4668495.6362876268</v>
      </c>
      <c r="AF5">
        <f t="shared" si="1"/>
        <v>46094880.75838986</v>
      </c>
      <c r="AH5" s="14">
        <v>45660</v>
      </c>
      <c r="AI5">
        <f>B$2*CleanedAssets!B4</f>
        <v>2747734.1390401395</v>
      </c>
      <c r="AJ5">
        <f>C$2*CleanedAssets!C4</f>
        <v>9071516.7112944275</v>
      </c>
      <c r="AK5">
        <f>D$2*CleanedAssets!D4</f>
        <v>2104814.8124049436</v>
      </c>
      <c r="AL5">
        <f>E$2*CleanedAssets!E4</f>
        <v>2899928.9745684923</v>
      </c>
      <c r="AM5">
        <f>F$2*CleanedAssets!F4</f>
        <v>759935.08906811697</v>
      </c>
      <c r="AN5">
        <f>G$2*CleanedAssets!G4</f>
        <v>12718132.821746882</v>
      </c>
      <c r="AO5">
        <f>H$2*CleanedAssets!H4</f>
        <v>4908057.504795935</v>
      </c>
      <c r="AP5">
        <f>I$2*CleanedAssets!I4</f>
        <v>2236703.2389301779</v>
      </c>
      <c r="AQ5">
        <f t="shared" si="2"/>
        <v>37446823.291849121</v>
      </c>
      <c r="AS5" s="14">
        <v>45660</v>
      </c>
      <c r="AT5">
        <f>B$3*CleanedAssets!B4</f>
        <v>197852.40798143586</v>
      </c>
      <c r="AU5">
        <f>C$3*CleanedAssets!C4</f>
        <v>1927446.7123784854</v>
      </c>
      <c r="AV5">
        <f>D$3*CleanedAssets!D4</f>
        <v>3371086.6042140652</v>
      </c>
      <c r="AW5">
        <f>E$3*CleanedAssets!E4</f>
        <v>2489352.817020765</v>
      </c>
      <c r="AX5">
        <f>F$3*CleanedAssets!F4</f>
        <v>6586233.0947975367</v>
      </c>
      <c r="AY5">
        <f>G$3*CleanedAssets!G4</f>
        <v>602710.92285703286</v>
      </c>
      <c r="AZ5">
        <f>H$3*CleanedAssets!H4</f>
        <v>20298181.796098776</v>
      </c>
      <c r="BA5">
        <f>I$3*CleanedAssets!I4</f>
        <v>6415240.514755656</v>
      </c>
      <c r="BB5">
        <f t="shared" si="3"/>
        <v>41888104.870103754</v>
      </c>
      <c r="BE5" s="14">
        <v>45660</v>
      </c>
      <c r="BF5">
        <f>B$5*CleanedAssets!B4</f>
        <v>991308.48278377089</v>
      </c>
      <c r="BG5">
        <f>C$5*CleanedAssets!C4</f>
        <v>4404927.3125390038</v>
      </c>
      <c r="BH5">
        <f>D$5*CleanedAssets!D4</f>
        <v>18390586.901220851</v>
      </c>
      <c r="BI5">
        <f>E$5*CleanedAssets!E4</f>
        <v>7948708.0014149956</v>
      </c>
      <c r="BJ5">
        <f>F$5*CleanedAssets!F4</f>
        <v>7849057.6688257502</v>
      </c>
      <c r="BK5">
        <f>G$5*CleanedAssets!G4</f>
        <v>2599020.6262928164</v>
      </c>
      <c r="BL5">
        <f>H$5*CleanedAssets!H4</f>
        <v>2972201.5580659253</v>
      </c>
      <c r="BM5">
        <f>I$5*CleanedAssets!I4</f>
        <v>942264.51093763171</v>
      </c>
      <c r="BN5">
        <f t="shared" si="4"/>
        <v>46098075.062080748</v>
      </c>
    </row>
    <row r="6" spans="1:67" x14ac:dyDescent="0.35">
      <c r="A6" t="s">
        <v>16</v>
      </c>
      <c r="B6">
        <v>1948.79</v>
      </c>
      <c r="C6">
        <v>6205.97</v>
      </c>
      <c r="D6">
        <v>18264.16</v>
      </c>
      <c r="E6">
        <v>12102.48</v>
      </c>
      <c r="F6">
        <v>15302.04</v>
      </c>
      <c r="G6">
        <v>2892.14</v>
      </c>
      <c r="H6">
        <v>23914.71</v>
      </c>
      <c r="I6">
        <v>19369.71</v>
      </c>
      <c r="L6" s="15">
        <v>45661</v>
      </c>
      <c r="M6">
        <f>B$4*CleanedAssets!B5</f>
        <v>1715006.366697751</v>
      </c>
      <c r="N6">
        <f>C$4*CleanedAssets!C5</f>
        <v>10074141.216335978</v>
      </c>
      <c r="O6">
        <f>D$4*CleanedAssets!D5</f>
        <v>2408425.8851220328</v>
      </c>
      <c r="P6">
        <f>E$4*CleanedAssets!E5</f>
        <v>409131.6659145591</v>
      </c>
      <c r="Q6">
        <f>F$4*CleanedAssets!F5</f>
        <v>10145792.924502706</v>
      </c>
      <c r="R6">
        <f>G$4*CleanedAssets!G5</f>
        <v>13860015.764598545</v>
      </c>
      <c r="S6">
        <f>H$4*CleanedAssets!H5</f>
        <v>2882965.4808057952</v>
      </c>
      <c r="T6">
        <f>I$4*CleanedAssets!I5</f>
        <v>1152040.503854047</v>
      </c>
      <c r="U6">
        <f t="shared" si="0"/>
        <v>42647519.807831407</v>
      </c>
      <c r="W6" s="15">
        <v>45661</v>
      </c>
      <c r="X6">
        <f>B$6*CleanedAssets!B5</f>
        <v>206311.9306897982</v>
      </c>
      <c r="Y6">
        <f>C$6*CleanedAssets!C5</f>
        <v>2605178.0424498827</v>
      </c>
      <c r="Z6">
        <f>D$6*CleanedAssets!D5</f>
        <v>12928484.515051266</v>
      </c>
      <c r="AA6">
        <f>E$6*CleanedAssets!E5</f>
        <v>5630296.3295934154</v>
      </c>
      <c r="AB6">
        <f>F$6*CleanedAssets!F5</f>
        <v>7754494.0298378095</v>
      </c>
      <c r="AC6">
        <f>G$6*CleanedAssets!G5</f>
        <v>1567562.8555818752</v>
      </c>
      <c r="AD6">
        <f>H$6*CleanedAssets!H5</f>
        <v>13391021.946362551</v>
      </c>
      <c r="AE6">
        <f>I$6*CleanedAssets!I5</f>
        <v>4669185.3488089433</v>
      </c>
      <c r="AF6">
        <f t="shared" si="1"/>
        <v>48752534.998375542</v>
      </c>
      <c r="AH6" s="15">
        <v>45661</v>
      </c>
      <c r="AI6">
        <f>B$2*CleanedAssets!B5</f>
        <v>2719251.3575934269</v>
      </c>
      <c r="AJ6">
        <f>C$2*CleanedAssets!C5</f>
        <v>8996378.971599659</v>
      </c>
      <c r="AK6">
        <f>D$2*CleanedAssets!D5</f>
        <v>2128134.2093250155</v>
      </c>
      <c r="AL6">
        <f>E$2*CleanedAssets!E5</f>
        <v>2872114.1573501937</v>
      </c>
      <c r="AM6">
        <f>F$2*CleanedAssets!F5</f>
        <v>1134513.6667594251</v>
      </c>
      <c r="AN6">
        <f>G$2*CleanedAssets!G5</f>
        <v>12679858.507174332</v>
      </c>
      <c r="AO6">
        <f>H$2*CleanedAssets!H5</f>
        <v>4922098.7657484822</v>
      </c>
      <c r="AP6">
        <f>I$2*CleanedAssets!I5</f>
        <v>2237033.6841850406</v>
      </c>
      <c r="AQ6">
        <f t="shared" si="2"/>
        <v>37689383.319735572</v>
      </c>
      <c r="AS6" s="15">
        <v>45661</v>
      </c>
      <c r="AT6">
        <f>B$3*CleanedAssets!B5</f>
        <v>195801.4865275831</v>
      </c>
      <c r="AU6">
        <f>C$3*CleanedAssets!C5</f>
        <v>1911482.0182750267</v>
      </c>
      <c r="AV6">
        <f>D$3*CleanedAssets!D5</f>
        <v>3408435.1187305441</v>
      </c>
      <c r="AW6">
        <f>E$3*CleanedAssets!E5</f>
        <v>2465476.0620365874</v>
      </c>
      <c r="AX6">
        <f>F$3*CleanedAssets!F5</f>
        <v>9832644.3481822964</v>
      </c>
      <c r="AY6">
        <f>G$3*CleanedAssets!G5</f>
        <v>600897.10727725702</v>
      </c>
      <c r="AZ6">
        <f>H$3*CleanedAssets!H5</f>
        <v>20356252.03410694</v>
      </c>
      <c r="BA6">
        <f>I$3*CleanedAssets!I5</f>
        <v>6416188.2872406272</v>
      </c>
      <c r="BB6">
        <f t="shared" si="3"/>
        <v>45187176.462376863</v>
      </c>
      <c r="BE6" s="15">
        <v>45661</v>
      </c>
      <c r="BF6">
        <f>B$5*CleanedAssets!B5</f>
        <v>981032.66225942213</v>
      </c>
      <c r="BG6">
        <f>C$5*CleanedAssets!C5</f>
        <v>4368442.0926670227</v>
      </c>
      <c r="BH6">
        <f>D$5*CleanedAssets!D5</f>
        <v>18594337.555679917</v>
      </c>
      <c r="BI6">
        <f>E$5*CleanedAssets!E5</f>
        <v>7872467.5616939208</v>
      </c>
      <c r="BJ6">
        <f>F$5*CleanedAssets!F5</f>
        <v>11717926.076272415</v>
      </c>
      <c r="BK6">
        <f>G$5*CleanedAssets!G5</f>
        <v>2591199.0588956596</v>
      </c>
      <c r="BL6">
        <f>H$5*CleanedAssets!H5</f>
        <v>2980704.6079261987</v>
      </c>
      <c r="BM6">
        <f>I$5*CleanedAssets!I5</f>
        <v>942403.71887145389</v>
      </c>
      <c r="BN6">
        <f t="shared" si="4"/>
        <v>50048513.334266007</v>
      </c>
    </row>
    <row r="7" spans="1:67" x14ac:dyDescent="0.35">
      <c r="L7" s="14">
        <v>45662</v>
      </c>
      <c r="M7">
        <f>B$4*CleanedAssets!B6</f>
        <v>1693769.4677340444</v>
      </c>
      <c r="N7">
        <f>C$4*CleanedAssets!C6</f>
        <v>10202385.819906848</v>
      </c>
      <c r="O7">
        <f>D$4*CleanedAssets!D6</f>
        <v>2437771.5071569341</v>
      </c>
      <c r="P7">
        <f>E$4*CleanedAssets!E6</f>
        <v>413205.44680652081</v>
      </c>
      <c r="Q7">
        <f>F$4*CleanedAssets!F6</f>
        <v>10418896.905399827</v>
      </c>
      <c r="R7">
        <f>G$4*CleanedAssets!G6</f>
        <v>14115134.71752351</v>
      </c>
      <c r="S7">
        <f>H$4*CleanedAssets!H6</f>
        <v>2883169.1248371955</v>
      </c>
      <c r="T7">
        <f>I$4*CleanedAssets!I6</f>
        <v>1152192.7135078639</v>
      </c>
      <c r="U7">
        <f t="shared" si="0"/>
        <v>43316525.702872738</v>
      </c>
      <c r="W7" s="14">
        <v>45662</v>
      </c>
      <c r="X7">
        <f>B$6*CleanedAssets!B6</f>
        <v>203757.17304449397</v>
      </c>
      <c r="Y7">
        <f>C$6*CleanedAssets!C6</f>
        <v>2638342.1621610248</v>
      </c>
      <c r="Z7">
        <f>D$6*CleanedAssets!D6</f>
        <v>13086012.476532856</v>
      </c>
      <c r="AA7">
        <f>E$6*CleanedAssets!E6</f>
        <v>5686357.9731044546</v>
      </c>
      <c r="AB7">
        <f>F$6*CleanedAssets!F6</f>
        <v>7963229.1385819558</v>
      </c>
      <c r="AC7">
        <f>G$6*CleanedAssets!G6</f>
        <v>1596416.718459981</v>
      </c>
      <c r="AD7">
        <f>H$6*CleanedAssets!H6</f>
        <v>13391967.847973891</v>
      </c>
      <c r="AE7">
        <f>I$6*CleanedAssets!I6</f>
        <v>4669802.2499362659</v>
      </c>
      <c r="AF7">
        <f t="shared" si="1"/>
        <v>49235885.739794925</v>
      </c>
      <c r="AH7" s="14">
        <v>45662</v>
      </c>
      <c r="AI7">
        <f>B$2*CleanedAssets!B6</f>
        <v>2685578.9074734147</v>
      </c>
      <c r="AJ7">
        <f>C$2*CleanedAssets!C6</f>
        <v>9110903.5777184647</v>
      </c>
      <c r="AK7">
        <f>D$2*CleanedAssets!D6</f>
        <v>2154064.5991834649</v>
      </c>
      <c r="AL7">
        <f>E$2*CleanedAssets!E6</f>
        <v>2900712.197415343</v>
      </c>
      <c r="AM7">
        <f>F$2*CleanedAssets!F6</f>
        <v>1165052.4527448858</v>
      </c>
      <c r="AN7">
        <f>G$2*CleanedAssets!G6</f>
        <v>12913254.506178141</v>
      </c>
      <c r="AO7">
        <f>H$2*CleanedAssets!H6</f>
        <v>4922446.4480368346</v>
      </c>
      <c r="AP7">
        <f>I$2*CleanedAssets!I6</f>
        <v>2237329.2450802587</v>
      </c>
      <c r="AQ7">
        <f t="shared" si="2"/>
        <v>38089341.933830813</v>
      </c>
      <c r="AS7" s="14">
        <v>45662</v>
      </c>
      <c r="AT7">
        <f>B$3*CleanedAssets!B6</f>
        <v>193376.87955989208</v>
      </c>
      <c r="AU7">
        <f>C$3*CleanedAssets!C6</f>
        <v>1935815.3334829786</v>
      </c>
      <c r="AV7">
        <f>D$3*CleanedAssets!D6</f>
        <v>3449965.418393339</v>
      </c>
      <c r="AW7">
        <f>E$3*CleanedAssets!E6</f>
        <v>2490025.1500390084</v>
      </c>
      <c r="AX7">
        <f>F$3*CleanedAssets!F6</f>
        <v>10097319.010302486</v>
      </c>
      <c r="AY7">
        <f>G$3*CleanedAssets!G6</f>
        <v>611957.71813282149</v>
      </c>
      <c r="AZ7">
        <f>H$3*CleanedAssets!H6</f>
        <v>20357689.938672926</v>
      </c>
      <c r="BA7">
        <f>I$3*CleanedAssets!I6</f>
        <v>6417036.005523758</v>
      </c>
      <c r="BB7">
        <f t="shared" si="3"/>
        <v>45553185.45410721</v>
      </c>
      <c r="BE7" s="14">
        <v>45662</v>
      </c>
      <c r="BF7">
        <f>B$5*CleanedAssets!B6</f>
        <v>968884.54903193854</v>
      </c>
      <c r="BG7">
        <f>C$5*CleanedAssets!C6</f>
        <v>4424052.7012902088</v>
      </c>
      <c r="BH7">
        <f>D$5*CleanedAssets!D6</f>
        <v>18820901.472497605</v>
      </c>
      <c r="BI7">
        <f>E$5*CleanedAssets!E6</f>
        <v>7950854.8159626098</v>
      </c>
      <c r="BJ7">
        <f>F$5*CleanedAssets!F6</f>
        <v>12033348.664048621</v>
      </c>
      <c r="BK7">
        <f>G$5*CleanedAssets!G6</f>
        <v>2638894.8192723622</v>
      </c>
      <c r="BL7">
        <f>H$5*CleanedAssets!H6</f>
        <v>2980915.1559562786</v>
      </c>
      <c r="BM7">
        <f>I$5*CleanedAssets!I6</f>
        <v>942528.23093793518</v>
      </c>
      <c r="BN7">
        <f t="shared" si="4"/>
        <v>50760380.408997558</v>
      </c>
    </row>
    <row r="8" spans="1:67" x14ac:dyDescent="0.35">
      <c r="L8" s="15">
        <v>45663</v>
      </c>
      <c r="M8">
        <f>B$4*CleanedAssets!B7</f>
        <v>1691056.2993431697</v>
      </c>
      <c r="N8">
        <f>C$4*CleanedAssets!C7</f>
        <v>10255170.998183418</v>
      </c>
      <c r="O8">
        <f>D$4*CleanedAssets!D7</f>
        <v>2395694.4996187682</v>
      </c>
      <c r="P8">
        <f>E$4*CleanedAssets!E7</f>
        <v>408196.93123419106</v>
      </c>
      <c r="Q8">
        <f>F$4*CleanedAssets!F7</f>
        <v>10519768.839423828</v>
      </c>
      <c r="R8">
        <f>G$4*CleanedAssets!G7</f>
        <v>13994997.346029729</v>
      </c>
      <c r="S8">
        <f>H$4*CleanedAssets!H7</f>
        <v>2914106.4914299198</v>
      </c>
      <c r="T8">
        <f>I$4*CleanedAssets!I7</f>
        <v>1152320.7511475815</v>
      </c>
      <c r="U8">
        <f t="shared" si="0"/>
        <v>43331312.156410605</v>
      </c>
      <c r="W8" s="15">
        <v>45663</v>
      </c>
      <c r="X8">
        <f>B$6*CleanedAssets!B7</f>
        <v>203430.78416345111</v>
      </c>
      <c r="Y8">
        <f>C$6*CleanedAssets!C7</f>
        <v>2651992.4361109207</v>
      </c>
      <c r="Z8">
        <f>D$6*CleanedAssets!D7</f>
        <v>12860142.150293065</v>
      </c>
      <c r="AA8">
        <f>E$6*CleanedAssets!E7</f>
        <v>5617432.9076721231</v>
      </c>
      <c r="AB8">
        <f>F$6*CleanedAssets!F7</f>
        <v>8040326.1990076825</v>
      </c>
      <c r="AC8">
        <f>G$6*CleanedAssets!G7</f>
        <v>1582829.2244542451</v>
      </c>
      <c r="AD8">
        <f>H$6*CleanedAssets!H7</f>
        <v>13535668.130812531</v>
      </c>
      <c r="AE8">
        <f>I$6*CleanedAssets!I7</f>
        <v>4670321.1826208942</v>
      </c>
      <c r="AF8">
        <f t="shared" si="1"/>
        <v>49162143.015134916</v>
      </c>
      <c r="AH8" s="15">
        <v>45663</v>
      </c>
      <c r="AI8">
        <f>B$2*CleanedAssets!B7</f>
        <v>2681277.0069245137</v>
      </c>
      <c r="AJ8">
        <f>C$2*CleanedAssets!C7</f>
        <v>9158041.6371978614</v>
      </c>
      <c r="AK8">
        <f>D$2*CleanedAssets!D7</f>
        <v>2116884.4975572694</v>
      </c>
      <c r="AL8">
        <f>E$2*CleanedAssets!E7</f>
        <v>2865552.2973610624</v>
      </c>
      <c r="AM8">
        <f>F$2*CleanedAssets!F7</f>
        <v>1176332.0627856448</v>
      </c>
      <c r="AN8">
        <f>G$2*CleanedAssets!G7</f>
        <v>12803346.631768944</v>
      </c>
      <c r="AO8">
        <f>H$2*CleanedAssets!H7</f>
        <v>4975265.9406514307</v>
      </c>
      <c r="AP8">
        <f>I$2*CleanedAssets!I7</f>
        <v>2237577.8687284146</v>
      </c>
      <c r="AQ8">
        <f t="shared" si="2"/>
        <v>38014277.942975141</v>
      </c>
      <c r="AS8" s="15">
        <v>45663</v>
      </c>
      <c r="AT8">
        <f>B$3*CleanedAssets!B7</f>
        <v>193067.11837506579</v>
      </c>
      <c r="AU8">
        <f>C$3*CleanedAssets!C7</f>
        <v>1945830.8689951764</v>
      </c>
      <c r="AV8">
        <f>D$3*CleanedAssets!D7</f>
        <v>3390417.4991195402</v>
      </c>
      <c r="AW8">
        <f>E$3*CleanedAssets!E7</f>
        <v>2459843.2397184926</v>
      </c>
      <c r="AX8">
        <f>F$3*CleanedAssets!F7</f>
        <v>10195077.545229407</v>
      </c>
      <c r="AY8">
        <f>G$3*CleanedAssets!G7</f>
        <v>606749.1959902352</v>
      </c>
      <c r="AZ8">
        <f>H$3*CleanedAssets!H7</f>
        <v>20576134.743449789</v>
      </c>
      <c r="BA8">
        <f>I$3*CleanedAssets!I7</f>
        <v>6417749.0998998098</v>
      </c>
      <c r="BB8">
        <f t="shared" si="3"/>
        <v>45784869.310777515</v>
      </c>
      <c r="BE8" s="15">
        <v>45663</v>
      </c>
      <c r="BF8">
        <f>B$5*CleanedAssets!B7</f>
        <v>967332.53916110471</v>
      </c>
      <c r="BG8">
        <f>C$5*CleanedAssets!C7</f>
        <v>4446941.8974708617</v>
      </c>
      <c r="BH8">
        <f>D$5*CleanedAssets!D7</f>
        <v>18496044.441882398</v>
      </c>
      <c r="BI8">
        <f>E$5*CleanedAssets!E7</f>
        <v>7854481.4973946959</v>
      </c>
      <c r="BJ8">
        <f>F$5*CleanedAssets!F7</f>
        <v>12149851.127173927</v>
      </c>
      <c r="BK8">
        <f>G$5*CleanedAssets!G7</f>
        <v>2616434.5386175592</v>
      </c>
      <c r="BL8">
        <f>H$5*CleanedAssets!H7</f>
        <v>3012901.3700729529</v>
      </c>
      <c r="BM8">
        <f>I$5*CleanedAssets!I7</f>
        <v>942632.96957118786</v>
      </c>
      <c r="BN8">
        <f t="shared" si="4"/>
        <v>50486620.381344691</v>
      </c>
    </row>
    <row r="9" spans="1:67" x14ac:dyDescent="0.35">
      <c r="L9" s="14">
        <v>45664</v>
      </c>
      <c r="M9">
        <f>B$4*CleanedAssets!B8</f>
        <v>1666206.5621953621</v>
      </c>
      <c r="N9">
        <f>C$4*CleanedAssets!C8</f>
        <v>10357937.081906719</v>
      </c>
      <c r="O9">
        <f>D$4*CleanedAssets!D8</f>
        <v>2423149.2724953829</v>
      </c>
      <c r="P9">
        <f>E$4*CleanedAssets!E8</f>
        <v>407709.14198628988</v>
      </c>
      <c r="Q9">
        <f>F$4*CleanedAssets!F8</f>
        <v>10522180.212957976</v>
      </c>
      <c r="R9">
        <f>G$4*CleanedAssets!G8</f>
        <v>13721536.675074169</v>
      </c>
      <c r="S9">
        <f>H$4*CleanedAssets!H8</f>
        <v>2910701.150982637</v>
      </c>
      <c r="T9">
        <f>I$4*CleanedAssets!I8</f>
        <v>1152237.5473596512</v>
      </c>
      <c r="U9">
        <f t="shared" si="0"/>
        <v>43161657.644958191</v>
      </c>
      <c r="W9" s="14">
        <v>45664</v>
      </c>
      <c r="X9">
        <f>B$6*CleanedAssets!B8</f>
        <v>200441.40911059352</v>
      </c>
      <c r="Y9">
        <f>C$6*CleanedAssets!C8</f>
        <v>2678567.7976306081</v>
      </c>
      <c r="Z9">
        <f>D$6*CleanedAssets!D8</f>
        <v>13007519.990812153</v>
      </c>
      <c r="AA9">
        <f>E$6*CleanedAssets!E8</f>
        <v>5610720.1590855923</v>
      </c>
      <c r="AB9">
        <f>F$6*CleanedAssets!F8</f>
        <v>8042169.2271291334</v>
      </c>
      <c r="AC9">
        <f>G$6*CleanedAssets!G8</f>
        <v>1551900.9197875694</v>
      </c>
      <c r="AD9">
        <f>H$6*CleanedAssets!H8</f>
        <v>13519850.741056046</v>
      </c>
      <c r="AE9">
        <f>I$6*CleanedAssets!I8</f>
        <v>4669983.9601827329</v>
      </c>
      <c r="AF9">
        <f t="shared" si="1"/>
        <v>49281154.204794429</v>
      </c>
      <c r="AH9" s="14">
        <v>45664</v>
      </c>
      <c r="AI9">
        <f>B$2*CleanedAssets!B8</f>
        <v>2641876.1727426983</v>
      </c>
      <c r="AJ9">
        <f>C$2*CleanedAssets!C8</f>
        <v>9249813.4929569177</v>
      </c>
      <c r="AK9">
        <f>D$2*CleanedAssets!D8</f>
        <v>2141144.0945533426</v>
      </c>
      <c r="AL9">
        <f>E$2*CleanedAssets!E8</f>
        <v>2862128.0050820271</v>
      </c>
      <c r="AM9">
        <f>F$2*CleanedAssets!F8</f>
        <v>1176601.7052128569</v>
      </c>
      <c r="AN9">
        <f>G$2*CleanedAssets!G8</f>
        <v>12553170.681475291</v>
      </c>
      <c r="AO9">
        <f>H$2*CleanedAssets!H8</f>
        <v>4969451.9889672641</v>
      </c>
      <c r="AP9">
        <f>I$2*CleanedAssets!I8</f>
        <v>2237416.3035094584</v>
      </c>
      <c r="AQ9">
        <f t="shared" si="2"/>
        <v>37831602.444499858</v>
      </c>
      <c r="AS9" s="14">
        <v>45664</v>
      </c>
      <c r="AT9">
        <f>B$3*CleanedAssets!B8</f>
        <v>190230.03533686741</v>
      </c>
      <c r="AU9">
        <f>C$3*CleanedAssets!C8</f>
        <v>1965329.8532666198</v>
      </c>
      <c r="AV9">
        <f>D$3*CleanedAssets!D8</f>
        <v>3429271.844867731</v>
      </c>
      <c r="AW9">
        <f>E$3*CleanedAssets!E8</f>
        <v>2456903.7637155023</v>
      </c>
      <c r="AX9">
        <f>F$3*CleanedAssets!F8</f>
        <v>10197414.492033698</v>
      </c>
      <c r="AY9">
        <f>G$3*CleanedAssets!G8</f>
        <v>594893.38507903798</v>
      </c>
      <c r="AZ9">
        <f>H$3*CleanedAssets!H8</f>
        <v>20552090.068316374</v>
      </c>
      <c r="BA9">
        <f>I$3*CleanedAssets!I8</f>
        <v>6417285.7037190441</v>
      </c>
      <c r="BB9">
        <f t="shared" si="3"/>
        <v>45803419.146334872</v>
      </c>
      <c r="BE9" s="14">
        <v>45664</v>
      </c>
      <c r="BF9">
        <f>B$5*CleanedAssets!B8</f>
        <v>953117.77922554757</v>
      </c>
      <c r="BG9">
        <f>C$5*CleanedAssets!C8</f>
        <v>4491504.2751658894</v>
      </c>
      <c r="BH9">
        <f>D$5*CleanedAssets!D8</f>
        <v>18708009.99064016</v>
      </c>
      <c r="BI9">
        <f>E$5*CleanedAssets!E8</f>
        <v>7845095.5090907579</v>
      </c>
      <c r="BJ9">
        <f>F$5*CleanedAssets!F8</f>
        <v>12152636.153147323</v>
      </c>
      <c r="BK9">
        <f>G$5*CleanedAssets!G8</f>
        <v>2565309.7025957331</v>
      </c>
      <c r="BL9">
        <f>H$5*CleanedAssets!H8</f>
        <v>3009380.5807917938</v>
      </c>
      <c r="BM9">
        <f>I$5*CleanedAssets!I8</f>
        <v>942564.90637470526</v>
      </c>
      <c r="BN9">
        <f t="shared" si="4"/>
        <v>50667618.897031911</v>
      </c>
    </row>
    <row r="10" spans="1:67" x14ac:dyDescent="0.35">
      <c r="L10" s="15">
        <v>45665</v>
      </c>
      <c r="M10">
        <f>B$4*CleanedAssets!B9</f>
        <v>1698923.4606016243</v>
      </c>
      <c r="N10">
        <f>C$4*CleanedAssets!C9</f>
        <v>10455951.566221161</v>
      </c>
      <c r="O10">
        <f>D$4*CleanedAssets!D9</f>
        <v>2417342.4969807127</v>
      </c>
      <c r="P10">
        <f>E$4*CleanedAssets!E9</f>
        <v>407478.17386186443</v>
      </c>
      <c r="Q10">
        <f>F$4*CleanedAssets!F9</f>
        <v>10551597.010544283</v>
      </c>
      <c r="R10">
        <f>G$4*CleanedAssets!G9</f>
        <v>13778034.826491335</v>
      </c>
      <c r="S10">
        <f>H$4*CleanedAssets!H9</f>
        <v>2909325.6040191907</v>
      </c>
      <c r="T10">
        <f>I$4*CleanedAssets!I9</f>
        <v>1152315.3129658473</v>
      </c>
      <c r="U10">
        <f t="shared" si="0"/>
        <v>43370968.451686017</v>
      </c>
      <c r="W10" s="15">
        <v>45665</v>
      </c>
      <c r="X10">
        <f>B$6*CleanedAssets!B9</f>
        <v>204377.18836334045</v>
      </c>
      <c r="Y10">
        <f>C$6*CleanedAssets!C9</f>
        <v>2703914.3931264081</v>
      </c>
      <c r="Z10">
        <f>D$6*CleanedAssets!D9</f>
        <v>12976349.088777116</v>
      </c>
      <c r="AA10">
        <f>E$6*CleanedAssets!E9</f>
        <v>5607541.6737921136</v>
      </c>
      <c r="AB10">
        <f>F$6*CleanedAssets!F9</f>
        <v>8064652.67252935</v>
      </c>
      <c r="AC10">
        <f>G$6*CleanedAssets!G9</f>
        <v>1558290.8406271113</v>
      </c>
      <c r="AD10">
        <f>H$6*CleanedAssets!H9</f>
        <v>13513461.493700016</v>
      </c>
      <c r="AE10">
        <f>I$6*CleanedAssets!I9</f>
        <v>4670299.1418346604</v>
      </c>
      <c r="AF10">
        <f t="shared" si="1"/>
        <v>49298886.492750116</v>
      </c>
      <c r="AH10" s="15">
        <v>45665</v>
      </c>
      <c r="AI10">
        <f>B$2*CleanedAssets!B9</f>
        <v>2693750.8900236478</v>
      </c>
      <c r="AJ10">
        <f>C$2*CleanedAssets!C9</f>
        <v>9337342.0898529757</v>
      </c>
      <c r="AK10">
        <f>D$2*CleanedAssets!D9</f>
        <v>2136013.1093339184</v>
      </c>
      <c r="AL10">
        <f>E$2*CleanedAssets!E9</f>
        <v>2860506.603280785</v>
      </c>
      <c r="AM10">
        <f>F$2*CleanedAssets!F9</f>
        <v>1179891.1237080207</v>
      </c>
      <c r="AN10">
        <f>G$2*CleanedAssets!G9</f>
        <v>12604858.109401338</v>
      </c>
      <c r="AO10">
        <f>H$2*CleanedAssets!H9</f>
        <v>4967103.5120062726</v>
      </c>
      <c r="AP10">
        <f>I$2*CleanedAssets!I9</f>
        <v>2237567.3088603551</v>
      </c>
      <c r="AQ10">
        <f t="shared" si="2"/>
        <v>38017032.746467315</v>
      </c>
      <c r="AS10" s="15">
        <v>45665</v>
      </c>
      <c r="AT10">
        <f>B$3*CleanedAssets!B9</f>
        <v>193965.30855037321</v>
      </c>
      <c r="AU10">
        <f>C$3*CleanedAssets!C9</f>
        <v>1983927.2622441463</v>
      </c>
      <c r="AV10">
        <f>D$3*CleanedAssets!D9</f>
        <v>3421054.0218850723</v>
      </c>
      <c r="AW10">
        <f>E$3*CleanedAssets!E9</f>
        <v>2455511.9223370268</v>
      </c>
      <c r="AX10">
        <f>F$3*CleanedAssets!F9</f>
        <v>10225923.343996374</v>
      </c>
      <c r="AY10">
        <f>G$3*CleanedAssets!G9</f>
        <v>597342.84663302859</v>
      </c>
      <c r="AZ10">
        <f>H$3*CleanedAssets!H9</f>
        <v>20542377.506421655</v>
      </c>
      <c r="BA10">
        <f>I$3*CleanedAssets!I9</f>
        <v>6417718.8124248199</v>
      </c>
      <c r="BB10">
        <f t="shared" si="3"/>
        <v>45837821.024492502</v>
      </c>
      <c r="BE10" s="15">
        <v>45665</v>
      </c>
      <c r="BF10">
        <f>B$5*CleanedAssets!B9</f>
        <v>971832.78027021885</v>
      </c>
      <c r="BG10">
        <f>C$5*CleanedAssets!C9</f>
        <v>4534006.2204707609</v>
      </c>
      <c r="BH10">
        <f>D$5*CleanedAssets!D9</f>
        <v>18663178.574113362</v>
      </c>
      <c r="BI10">
        <f>E$5*CleanedAssets!E9</f>
        <v>7840651.2452539308</v>
      </c>
      <c r="BJ10">
        <f>F$5*CleanedAssets!F9</f>
        <v>12186611.206855007</v>
      </c>
      <c r="BK10">
        <f>G$5*CleanedAssets!G9</f>
        <v>2575872.3137260494</v>
      </c>
      <c r="BL10">
        <f>H$5*CleanedAssets!H9</f>
        <v>3007958.3996385122</v>
      </c>
      <c r="BM10">
        <f>I$5*CleanedAssets!I9</f>
        <v>942628.52097526344</v>
      </c>
      <c r="BN10">
        <f t="shared" si="4"/>
        <v>50722739.261303104</v>
      </c>
    </row>
    <row r="11" spans="1:67" x14ac:dyDescent="0.35">
      <c r="L11" s="14">
        <v>45666</v>
      </c>
      <c r="M11">
        <f>B$4*CleanedAssets!B10</f>
        <v>1697786.6223424561</v>
      </c>
      <c r="N11">
        <f>C$4*CleanedAssets!C10</f>
        <v>10715364.716524899</v>
      </c>
      <c r="O11">
        <f>D$4*CleanedAssets!D10</f>
        <v>2419683.8104133303</v>
      </c>
      <c r="P11">
        <f>E$4*CleanedAssets!E10</f>
        <v>271391.02101307135</v>
      </c>
      <c r="Q11">
        <f>F$4*CleanedAssets!F10</f>
        <v>10535275.523456728</v>
      </c>
      <c r="R11">
        <f>G$4*CleanedAssets!G10</f>
        <v>13767181.22248625</v>
      </c>
      <c r="S11">
        <f>H$4*CleanedAssets!H10</f>
        <v>2931662.2290040329</v>
      </c>
      <c r="T11">
        <f>I$4*CleanedAssets!I10</f>
        <v>1152265.4313403261</v>
      </c>
      <c r="U11">
        <f t="shared" si="0"/>
        <v>43490610.576581098</v>
      </c>
      <c r="W11" s="14">
        <v>45666</v>
      </c>
      <c r="X11">
        <f>B$6*CleanedAssets!B10</f>
        <v>204240.42893160577</v>
      </c>
      <c r="Y11">
        <f>C$6*CleanedAssets!C10</f>
        <v>2770998.7657375601</v>
      </c>
      <c r="Z11">
        <f>D$6*CleanedAssets!D10</f>
        <v>12988917.312132239</v>
      </c>
      <c r="AA11">
        <f>E$6*CleanedAssets!E10</f>
        <v>3734768.0387408757</v>
      </c>
      <c r="AB11">
        <f>F$6*CleanedAssets!F10</f>
        <v>8052178.0561912945</v>
      </c>
      <c r="AC11">
        <f>G$6*CleanedAssets!G10</f>
        <v>1557063.3018727168</v>
      </c>
      <c r="AD11">
        <f>H$6*CleanedAssets!H10</f>
        <v>13617212.384014558</v>
      </c>
      <c r="AE11">
        <f>I$6*CleanedAssets!I10</f>
        <v>4670096.9731137874</v>
      </c>
      <c r="AF11">
        <f t="shared" si="1"/>
        <v>47595475.26073464</v>
      </c>
      <c r="AH11" s="14">
        <v>45666</v>
      </c>
      <c r="AI11">
        <f>B$2*CleanedAssets!B10</f>
        <v>2691948.360867118</v>
      </c>
      <c r="AJ11">
        <f>C$2*CleanedAssets!C10</f>
        <v>9569002.4329266436</v>
      </c>
      <c r="AK11">
        <f>D$2*CleanedAssets!D10</f>
        <v>2138081.9416120821</v>
      </c>
      <c r="AL11">
        <f>E$2*CleanedAssets!E10</f>
        <v>1905171.5097314066</v>
      </c>
      <c r="AM11">
        <f>F$2*CleanedAssets!F10</f>
        <v>1178066.0371622515</v>
      </c>
      <c r="AN11">
        <f>G$2*CleanedAssets!G10</f>
        <v>12594928.671699768</v>
      </c>
      <c r="AO11">
        <f>H$2*CleanedAssets!H10</f>
        <v>5005238.9232697291</v>
      </c>
      <c r="AP11">
        <f>I$2*CleanedAssets!I10</f>
        <v>2237470.4486578363</v>
      </c>
      <c r="AQ11">
        <f t="shared" si="2"/>
        <v>37319908.325926825</v>
      </c>
      <c r="AS11" s="14">
        <v>45666</v>
      </c>
      <c r="AT11">
        <f>B$3*CleanedAssets!B10</f>
        <v>193835.51625023433</v>
      </c>
      <c r="AU11">
        <f>C$3*CleanedAssets!C10</f>
        <v>2033148.685833642</v>
      </c>
      <c r="AV11">
        <f>D$3*CleanedAssets!D10</f>
        <v>3424367.4786025849</v>
      </c>
      <c r="AW11">
        <f>E$3*CleanedAssets!E10</f>
        <v>1635434.5593458142</v>
      </c>
      <c r="AX11">
        <f>F$3*CleanedAssets!F10</f>
        <v>10210105.617480608</v>
      </c>
      <c r="AY11">
        <f>G$3*CleanedAssets!G10</f>
        <v>596872.2916667891</v>
      </c>
      <c r="AZ11">
        <f>H$3*CleanedAssets!H10</f>
        <v>20700093.570248991</v>
      </c>
      <c r="BA11">
        <f>I$3*CleanedAssets!I10</f>
        <v>6417441.001097573</v>
      </c>
      <c r="BB11">
        <f t="shared" si="3"/>
        <v>45211298.720526241</v>
      </c>
      <c r="BE11" s="14">
        <v>45666</v>
      </c>
      <c r="BF11">
        <f>B$5*CleanedAssets!B10</f>
        <v>971182.47629140771</v>
      </c>
      <c r="BG11">
        <f>C$5*CleanedAssets!C10</f>
        <v>4646495.3449373292</v>
      </c>
      <c r="BH11">
        <f>D$5*CleanedAssets!D10</f>
        <v>18681254.767596696</v>
      </c>
      <c r="BI11">
        <f>E$5*CleanedAssets!E10</f>
        <v>5222076.8702527564</v>
      </c>
      <c r="BJ11">
        <f>F$5*CleanedAssets!F10</f>
        <v>12167760.636912374</v>
      </c>
      <c r="BK11">
        <f>G$5*CleanedAssets!G10</f>
        <v>2573843.1783367926</v>
      </c>
      <c r="BL11">
        <f>H$5*CleanedAssets!H10</f>
        <v>3031052.2873250307</v>
      </c>
      <c r="BM11">
        <f>I$5*CleanedAssets!I10</f>
        <v>942587.71630803391</v>
      </c>
      <c r="BN11">
        <f t="shared" si="4"/>
        <v>48236253.277960427</v>
      </c>
    </row>
    <row r="12" spans="1:67" x14ac:dyDescent="0.35">
      <c r="L12" s="15">
        <v>45667</v>
      </c>
      <c r="M12">
        <f>B$4*CleanedAssets!B11</f>
        <v>1665165.5550349373</v>
      </c>
      <c r="N12">
        <f>C$4*CleanedAssets!C11</f>
        <v>10603699.682353824</v>
      </c>
      <c r="O12">
        <f>D$4*CleanedAssets!D11</f>
        <v>2393633.3408587212</v>
      </c>
      <c r="P12">
        <f>E$4*CleanedAssets!E11</f>
        <v>406694.88917734969</v>
      </c>
      <c r="Q12">
        <f>F$4*CleanedAssets!F11</f>
        <v>10430911.073519692</v>
      </c>
      <c r="R12">
        <f>G$4*CleanedAssets!G11</f>
        <v>13675403.261671916</v>
      </c>
      <c r="S12">
        <f>H$4*CleanedAssets!H11</f>
        <v>2900318.0147650815</v>
      </c>
      <c r="T12">
        <f>I$4*CleanedAssets!I11</f>
        <v>1152364.9778027846</v>
      </c>
      <c r="U12">
        <f t="shared" si="0"/>
        <v>43228190.795184307</v>
      </c>
      <c r="W12" s="15">
        <v>45667</v>
      </c>
      <c r="X12">
        <f>B$6*CleanedAssets!B11</f>
        <v>200316.17797367205</v>
      </c>
      <c r="Y12">
        <f>C$6*CleanedAssets!C11</f>
        <v>2742122.1311058979</v>
      </c>
      <c r="Z12">
        <f>D$6*CleanedAssets!D11</f>
        <v>12849077.803544035</v>
      </c>
      <c r="AA12">
        <f>E$6*CleanedAssets!E11</f>
        <v>5596762.442430513</v>
      </c>
      <c r="AB12">
        <f>F$6*CleanedAssets!F11</f>
        <v>7972411.6436510235</v>
      </c>
      <c r="AC12">
        <f>G$6*CleanedAssets!G11</f>
        <v>1546683.2471327309</v>
      </c>
      <c r="AD12">
        <f>H$6*CleanedAssets!H11</f>
        <v>13471622.343634341</v>
      </c>
      <c r="AE12">
        <f>I$6*CleanedAssets!I11</f>
        <v>4670500.4319179542</v>
      </c>
      <c r="AF12">
        <f t="shared" si="1"/>
        <v>49049496.221390173</v>
      </c>
      <c r="AH12" s="15">
        <v>45667</v>
      </c>
      <c r="AI12">
        <f>B$2*CleanedAssets!B11</f>
        <v>2640225.5898706941</v>
      </c>
      <c r="AJ12">
        <f>C$2*CleanedAssets!C11</f>
        <v>9469283.6634844784</v>
      </c>
      <c r="AK12">
        <f>D$2*CleanedAssets!D11</f>
        <v>2115063.2156589129</v>
      </c>
      <c r="AL12">
        <f>E$2*CleanedAssets!E11</f>
        <v>2855007.9259134354</v>
      </c>
      <c r="AM12">
        <f>F$2*CleanedAssets!F11</f>
        <v>1166395.8901704431</v>
      </c>
      <c r="AN12">
        <f>G$2*CleanedAssets!G11</f>
        <v>12510965.451385461</v>
      </c>
      <c r="AO12">
        <f>H$2*CleanedAssets!H11</f>
        <v>4951724.8180034468</v>
      </c>
      <c r="AP12">
        <f>I$2*CleanedAssets!I11</f>
        <v>2237663.7481025313</v>
      </c>
      <c r="AQ12">
        <f t="shared" si="2"/>
        <v>37946330.302589402</v>
      </c>
      <c r="AS12" s="15">
        <v>45667</v>
      </c>
      <c r="AT12">
        <f>B$3*CleanedAssets!B11</f>
        <v>190111.18402910841</v>
      </c>
      <c r="AU12">
        <f>C$3*CleanedAssets!C11</f>
        <v>2011961.2019276235</v>
      </c>
      <c r="AV12">
        <f>D$3*CleanedAssets!D11</f>
        <v>3387500.5208780994</v>
      </c>
      <c r="AW12">
        <f>E$3*CleanedAssets!E11</f>
        <v>2450791.7557004159</v>
      </c>
      <c r="AX12">
        <f>F$3*CleanedAssets!F11</f>
        <v>10108962.36268913</v>
      </c>
      <c r="AY12">
        <f>G$3*CleanedAssets!G11</f>
        <v>592893.28384300286</v>
      </c>
      <c r="AZ12">
        <f>H$3*CleanedAssets!H11</f>
        <v>20478776.066065487</v>
      </c>
      <c r="BA12">
        <f>I$3*CleanedAssets!I11</f>
        <v>6417995.4163671117</v>
      </c>
      <c r="BB12">
        <f t="shared" si="3"/>
        <v>45638991.79149998</v>
      </c>
      <c r="BE12" s="15">
        <v>45667</v>
      </c>
      <c r="BF12">
        <f>B$5*CleanedAssets!B11</f>
        <v>952522.29337438475</v>
      </c>
      <c r="BG12">
        <f>C$5*CleanedAssets!C11</f>
        <v>4598074.1222170219</v>
      </c>
      <c r="BH12">
        <f>D$5*CleanedAssets!D11</f>
        <v>18480131.192495354</v>
      </c>
      <c r="BI12">
        <f>E$5*CleanedAssets!E11</f>
        <v>7825579.3655043403</v>
      </c>
      <c r="BJ12">
        <f>F$5*CleanedAssets!F11</f>
        <v>12047224.477890287</v>
      </c>
      <c r="BK12">
        <f>G$5*CleanedAssets!G11</f>
        <v>2556684.8309201254</v>
      </c>
      <c r="BL12">
        <f>H$5*CleanedAssets!H11</f>
        <v>2998645.4324958995</v>
      </c>
      <c r="BM12">
        <f>I$5*CleanedAssets!I11</f>
        <v>942669.14830292272</v>
      </c>
      <c r="BN12">
        <f t="shared" si="4"/>
        <v>50401530.863200329</v>
      </c>
    </row>
    <row r="13" spans="1:67" x14ac:dyDescent="0.35">
      <c r="L13" s="14">
        <v>45668</v>
      </c>
      <c r="M13">
        <f>B$4*CleanedAssets!B12</f>
        <v>1672322.5513185191</v>
      </c>
      <c r="N13">
        <f>C$4*CleanedAssets!C12</f>
        <v>10478838.13988753</v>
      </c>
      <c r="O13">
        <f>D$4*CleanedAssets!D12</f>
        <v>2380337.5499711246</v>
      </c>
      <c r="P13">
        <f>E$4*CleanedAssets!E12</f>
        <v>408649.08723715076</v>
      </c>
      <c r="Q13">
        <f>F$4*CleanedAssets!F12</f>
        <v>10454307.588420592</v>
      </c>
      <c r="R13">
        <f>G$4*CleanedAssets!G12</f>
        <v>13643334.598423326</v>
      </c>
      <c r="S13">
        <f>H$4*CleanedAssets!H12</f>
        <v>2957494.1970726582</v>
      </c>
      <c r="T13">
        <f>I$4*CleanedAssets!I12</f>
        <v>1152370.9155250627</v>
      </c>
      <c r="U13">
        <f t="shared" si="0"/>
        <v>43147654.627855964</v>
      </c>
      <c r="W13" s="14">
        <v>45668</v>
      </c>
      <c r="X13">
        <f>B$6*CleanedAssets!B12</f>
        <v>201177.15070816316</v>
      </c>
      <c r="Y13">
        <f>C$6*CleanedAssets!C12</f>
        <v>2709832.8727170904</v>
      </c>
      <c r="Z13">
        <f>D$6*CleanedAssets!D12</f>
        <v>12777705.69794281</v>
      </c>
      <c r="AA13">
        <f>E$6*CleanedAssets!E12</f>
        <v>5623655.28666637</v>
      </c>
      <c r="AB13">
        <f>F$6*CleanedAssets!F12</f>
        <v>7990293.7487233514</v>
      </c>
      <c r="AC13">
        <f>G$6*CleanedAssets!G12</f>
        <v>1543056.2927200922</v>
      </c>
      <c r="AD13">
        <f>H$6*CleanedAssets!H12</f>
        <v>13737198.715320896</v>
      </c>
      <c r="AE13">
        <f>I$6*CleanedAssets!I12</f>
        <v>4670524.497326917</v>
      </c>
      <c r="AF13">
        <f t="shared" si="1"/>
        <v>49253444.262125693</v>
      </c>
      <c r="AH13" s="14">
        <v>45668</v>
      </c>
      <c r="AI13">
        <f>B$2*CleanedAssets!B12</f>
        <v>2651573.461364544</v>
      </c>
      <c r="AJ13">
        <f>C$2*CleanedAssets!C12</f>
        <v>9357780.1883114539</v>
      </c>
      <c r="AK13">
        <f>D$2*CleanedAssets!D12</f>
        <v>2103314.7837878228</v>
      </c>
      <c r="AL13">
        <f>E$2*CleanedAssets!E12</f>
        <v>2868726.4434016249</v>
      </c>
      <c r="AM13">
        <f>F$2*CleanedAssets!F12</f>
        <v>1169012.1140680851</v>
      </c>
      <c r="AN13">
        <f>G$2*CleanedAssets!G12</f>
        <v>12481627.381399643</v>
      </c>
      <c r="AO13">
        <f>H$2*CleanedAssets!H12</f>
        <v>5049341.9480870422</v>
      </c>
      <c r="AP13">
        <f>I$2*CleanedAssets!I12</f>
        <v>2237675.277979041</v>
      </c>
      <c r="AQ13">
        <f t="shared" si="2"/>
        <v>37919051.598399252</v>
      </c>
      <c r="AS13" s="14">
        <v>45668</v>
      </c>
      <c r="AT13">
        <f>B$3*CleanedAssets!B12</f>
        <v>190928.29499651314</v>
      </c>
      <c r="AU13">
        <f>C$3*CleanedAssets!C12</f>
        <v>1988269.7935908632</v>
      </c>
      <c r="AV13">
        <f>D$3*CleanedAssets!D12</f>
        <v>3368684.147547896</v>
      </c>
      <c r="AW13">
        <f>E$3*CleanedAssets!E12</f>
        <v>2462567.9855508921</v>
      </c>
      <c r="AX13">
        <f>F$3*CleanedAssets!F12</f>
        <v>10131636.747206865</v>
      </c>
      <c r="AY13">
        <f>G$3*CleanedAssets!G12</f>
        <v>591502.95591642533</v>
      </c>
      <c r="AZ13">
        <f>H$3*CleanedAssets!H12</f>
        <v>20882489.806361735</v>
      </c>
      <c r="BA13">
        <f>I$3*CleanedAssets!I12</f>
        <v>6418028.4859892353</v>
      </c>
      <c r="BB13">
        <f t="shared" si="3"/>
        <v>46034108.217160426</v>
      </c>
      <c r="BE13" s="14">
        <v>45668</v>
      </c>
      <c r="BF13">
        <f>B$5*CleanedAssets!B12</f>
        <v>956616.29981902696</v>
      </c>
      <c r="BG13">
        <f>C$5*CleanedAssets!C12</f>
        <v>4543930.5077736787</v>
      </c>
      <c r="BH13">
        <f>D$5*CleanedAssets!D12</f>
        <v>18377480.566889253</v>
      </c>
      <c r="BI13">
        <f>E$5*CleanedAssets!E12</f>
        <v>7863181.8346276227</v>
      </c>
      <c r="BJ13">
        <f>F$5*CleanedAssets!F12</f>
        <v>12074246.380869308</v>
      </c>
      <c r="BK13">
        <f>G$5*CleanedAssets!G12</f>
        <v>2550689.4344183384</v>
      </c>
      <c r="BL13">
        <f>H$5*CleanedAssets!H12</f>
        <v>3057760.0182245462</v>
      </c>
      <c r="BM13">
        <f>I$5*CleanedAssets!I12</f>
        <v>942674.00553800934</v>
      </c>
      <c r="BN13">
        <f t="shared" si="4"/>
        <v>50366579.048159778</v>
      </c>
    </row>
    <row r="14" spans="1:67" x14ac:dyDescent="0.35">
      <c r="L14" s="15">
        <v>45992</v>
      </c>
      <c r="M14">
        <f>B$4*CleanedAssets!B13</f>
        <v>1637945.1427362345</v>
      </c>
      <c r="N14">
        <f>C$4*CleanedAssets!C13</f>
        <v>10545066.548418181</v>
      </c>
      <c r="O14">
        <f>D$4*CleanedAssets!D13</f>
        <v>2367729.4175128466</v>
      </c>
      <c r="P14">
        <f>E$4*CleanedAssets!E13</f>
        <v>409755.93329373043</v>
      </c>
      <c r="Q14">
        <f>F$4*CleanedAssets!F13</f>
        <v>10349518.280380921</v>
      </c>
      <c r="R14">
        <f>G$4*CleanedAssets!G13</f>
        <v>13567884.983446125</v>
      </c>
      <c r="S14">
        <f>H$4*CleanedAssets!H13</f>
        <v>2975135.2011411553</v>
      </c>
      <c r="T14">
        <f>I$4*CleanedAssets!I13</f>
        <v>1152527.9356664836</v>
      </c>
      <c r="U14">
        <f t="shared" si="0"/>
        <v>43005563.442595683</v>
      </c>
      <c r="W14" s="15">
        <v>45992</v>
      </c>
      <c r="X14">
        <f>B$6*CleanedAssets!B13</f>
        <v>197041.61531048431</v>
      </c>
      <c r="Y14">
        <f>C$6*CleanedAssets!C13</f>
        <v>2726959.5728481812</v>
      </c>
      <c r="Z14">
        <f>D$6*CleanedAssets!D13</f>
        <v>12710024.9583122</v>
      </c>
      <c r="AA14">
        <f>E$6*CleanedAssets!E13</f>
        <v>5638887.2322940798</v>
      </c>
      <c r="AB14">
        <f>F$6*CleanedAssets!F13</f>
        <v>7910202.6144343782</v>
      </c>
      <c r="AC14">
        <f>G$6*CleanedAssets!G13</f>
        <v>1534522.9680893724</v>
      </c>
      <c r="AD14">
        <f>H$6*CleanedAssets!H13</f>
        <v>13819139.020957539</v>
      </c>
      <c r="AE14">
        <f>I$6*CleanedAssets!I13</f>
        <v>4671160.8952151313</v>
      </c>
      <c r="AF14">
        <f t="shared" si="1"/>
        <v>49207938.877461366</v>
      </c>
      <c r="AH14" s="15">
        <v>45992</v>
      </c>
      <c r="AI14">
        <f>B$2*CleanedAssets!B13</f>
        <v>2597065.8998923856</v>
      </c>
      <c r="AJ14">
        <f>C$2*CleanedAssets!C13</f>
        <v>9416923.2804155722</v>
      </c>
      <c r="AK14">
        <f>D$2*CleanedAssets!D13</f>
        <v>2092173.9809232149</v>
      </c>
      <c r="AL14">
        <f>E$2*CleanedAssets!E13</f>
        <v>2876496.5294007212</v>
      </c>
      <c r="AM14">
        <f>F$2*CleanedAssets!F13</f>
        <v>1157294.4589783431</v>
      </c>
      <c r="AN14">
        <f>G$2*CleanedAssets!G13</f>
        <v>12412602.175470565</v>
      </c>
      <c r="AO14">
        <f>H$2*CleanedAssets!H13</f>
        <v>5079460.50654021</v>
      </c>
      <c r="AP14">
        <f>I$2*CleanedAssets!I13</f>
        <v>2237980.1798850759</v>
      </c>
      <c r="AQ14">
        <f t="shared" si="2"/>
        <v>37869997.011506088</v>
      </c>
      <c r="AS14" s="15">
        <v>45992</v>
      </c>
      <c r="AT14">
        <f>B$3*CleanedAssets!B13</f>
        <v>187003.44210145465</v>
      </c>
      <c r="AU14">
        <f>C$3*CleanedAssets!C13</f>
        <v>2000836.0669125065</v>
      </c>
      <c r="AV14">
        <f>D$3*CleanedAssets!D13</f>
        <v>3350840.9572226834</v>
      </c>
      <c r="AW14">
        <f>E$3*CleanedAssets!E13</f>
        <v>2469237.9714850206</v>
      </c>
      <c r="AX14">
        <f>F$3*CleanedAssets!F13</f>
        <v>10030081.74750272</v>
      </c>
      <c r="AY14">
        <f>G$3*CleanedAssets!G13</f>
        <v>588231.85895989917</v>
      </c>
      <c r="AZ14">
        <f>H$3*CleanedAssets!H13</f>
        <v>21007050.689016722</v>
      </c>
      <c r="BA14">
        <f>I$3*CleanedAssets!I13</f>
        <v>6418902.9958600905</v>
      </c>
      <c r="BB14">
        <f t="shared" si="3"/>
        <v>46052185.729061097</v>
      </c>
      <c r="BE14" s="15">
        <v>45992</v>
      </c>
      <c r="BF14">
        <f>B$5*CleanedAssets!B13</f>
        <v>936951.4394908424</v>
      </c>
      <c r="BG14">
        <f>C$5*CleanedAssets!C13</f>
        <v>4572649.0815302683</v>
      </c>
      <c r="BH14">
        <f>D$5*CleanedAssets!D13</f>
        <v>18280139.032601569</v>
      </c>
      <c r="BI14">
        <f>E$5*CleanedAssets!E13</f>
        <v>7884479.6475376394</v>
      </c>
      <c r="BJ14">
        <f>F$5*CleanedAssets!F13</f>
        <v>11953219.530200288</v>
      </c>
      <c r="BK14">
        <f>G$5*CleanedAssets!G13</f>
        <v>2536583.7526757303</v>
      </c>
      <c r="BL14">
        <f>H$5*CleanedAssets!H13</f>
        <v>3075999.0927002896</v>
      </c>
      <c r="BM14">
        <f>I$5*CleanedAssets!I13</f>
        <v>942802.45272777206</v>
      </c>
      <c r="BN14">
        <f t="shared" si="4"/>
        <v>50182824.029464394</v>
      </c>
    </row>
    <row r="15" spans="1:67" x14ac:dyDescent="0.35">
      <c r="L15" s="14">
        <v>45670</v>
      </c>
      <c r="M15">
        <f>B$4*CleanedAssets!B14</f>
        <v>1645887.0762837073</v>
      </c>
      <c r="N15">
        <f>C$4*CleanedAssets!C14</f>
        <v>10434802.451100398</v>
      </c>
      <c r="O15">
        <f>D$4*CleanedAssets!D14</f>
        <v>2409576.1456605778</v>
      </c>
      <c r="P15">
        <f>E$4*CleanedAssets!E14</f>
        <v>407158.48479805607</v>
      </c>
      <c r="Q15">
        <f>F$4*CleanedAssets!F14</f>
        <v>10483110.390448363</v>
      </c>
      <c r="R15">
        <f>G$4*CleanedAssets!G14</f>
        <v>13483593.582075436</v>
      </c>
      <c r="S15">
        <f>H$4*CleanedAssets!H14</f>
        <v>2966816.0752423597</v>
      </c>
      <c r="T15">
        <f>I$4*CleanedAssets!I14</f>
        <v>1152666.4247132782</v>
      </c>
      <c r="U15">
        <f t="shared" si="0"/>
        <v>42983610.630322173</v>
      </c>
      <c r="W15" s="14">
        <v>45670</v>
      </c>
      <c r="X15">
        <f>B$6*CleanedAssets!B14</f>
        <v>197997.01447133065</v>
      </c>
      <c r="Y15">
        <f>C$6*CleanedAssets!C14</f>
        <v>2698445.2211993244</v>
      </c>
      <c r="Z15">
        <f>D$6*CleanedAssets!D14</f>
        <v>12934659.139586203</v>
      </c>
      <c r="AA15">
        <f>E$6*CleanedAssets!E14</f>
        <v>5603142.2485886216</v>
      </c>
      <c r="AB15">
        <f>F$6*CleanedAssets!F14</f>
        <v>8012307.9134149598</v>
      </c>
      <c r="AC15">
        <f>G$6*CleanedAssets!G14</f>
        <v>1524989.6405609052</v>
      </c>
      <c r="AD15">
        <f>H$6*CleanedAssets!H14</f>
        <v>13780497.698948301</v>
      </c>
      <c r="AE15">
        <f>I$6*CleanedAssets!I14</f>
        <v>4671722.1871368131</v>
      </c>
      <c r="AF15">
        <f t="shared" si="1"/>
        <v>49423761.063906461</v>
      </c>
      <c r="AH15" s="14">
        <v>45670</v>
      </c>
      <c r="AI15">
        <f>B$2*CleanedAssets!B14</f>
        <v>2609658.3391977074</v>
      </c>
      <c r="AJ15">
        <f>C$2*CleanedAssets!C14</f>
        <v>9318455.5713443942</v>
      </c>
      <c r="AK15">
        <f>D$2*CleanedAssets!D14</f>
        <v>2129150.6029856368</v>
      </c>
      <c r="AL15">
        <f>E$2*CleanedAssets!E14</f>
        <v>2858262.3783463459</v>
      </c>
      <c r="AM15">
        <f>F$2*CleanedAssets!F14</f>
        <v>1172232.8749080345</v>
      </c>
      <c r="AN15">
        <f>G$2*CleanedAssets!G14</f>
        <v>12335488.046532722</v>
      </c>
      <c r="AO15">
        <f>H$2*CleanedAssets!H14</f>
        <v>5065257.228841885</v>
      </c>
      <c r="AP15">
        <f>I$2*CleanedAssets!I14</f>
        <v>2238249.098088501</v>
      </c>
      <c r="AQ15">
        <f t="shared" si="2"/>
        <v>37726754.140245229</v>
      </c>
      <c r="AS15" s="14">
        <v>45670</v>
      </c>
      <c r="AT15">
        <f>B$3*CleanedAssets!B14</f>
        <v>187910.16899454061</v>
      </c>
      <c r="AU15">
        <f>C$3*CleanedAssets!C14</f>
        <v>1979914.3987764181</v>
      </c>
      <c r="AV15">
        <f>D$3*CleanedAssets!D14</f>
        <v>3410062.982157642</v>
      </c>
      <c r="AW15">
        <f>E$3*CleanedAssets!E14</f>
        <v>2453585.4380294569</v>
      </c>
      <c r="AX15">
        <f>F$3*CleanedAssets!F14</f>
        <v>10159550.554503901</v>
      </c>
      <c r="AY15">
        <f>G$3*CleanedAssets!G14</f>
        <v>584577.4288270442</v>
      </c>
      <c r="AZ15">
        <f>H$3*CleanedAssets!H14</f>
        <v>20948310.40071746</v>
      </c>
      <c r="BA15">
        <f>I$3*CleanedAssets!I14</f>
        <v>6419674.2984288642</v>
      </c>
      <c r="BB15">
        <f t="shared" si="3"/>
        <v>46143585.670435324</v>
      </c>
      <c r="BE15" s="14">
        <v>45670</v>
      </c>
      <c r="BF15">
        <f>B$5*CleanedAssets!B14</f>
        <v>941494.45248651237</v>
      </c>
      <c r="BG15">
        <f>C$5*CleanedAssets!C14</f>
        <v>4524835.3459781148</v>
      </c>
      <c r="BH15">
        <f>D$5*CleanedAssets!D14</f>
        <v>18603218.183007006</v>
      </c>
      <c r="BI15">
        <f>E$5*CleanedAssets!E14</f>
        <v>7834499.8226329666</v>
      </c>
      <c r="BJ15">
        <f>F$5*CleanedAssets!F14</f>
        <v>12107512.297832372</v>
      </c>
      <c r="BK15">
        <f>G$5*CleanedAssets!G14</f>
        <v>2520825.054878098</v>
      </c>
      <c r="BL15">
        <f>H$5*CleanedAssets!H14</f>
        <v>3067397.9293962014</v>
      </c>
      <c r="BM15">
        <f>I$5*CleanedAssets!I14</f>
        <v>942915.74092578713</v>
      </c>
      <c r="BN15">
        <f t="shared" si="4"/>
        <v>50542698.82713706</v>
      </c>
    </row>
    <row r="16" spans="1:67" x14ac:dyDescent="0.35">
      <c r="L16" s="15">
        <v>45671</v>
      </c>
      <c r="M16">
        <f>B$4*CleanedAssets!B15</f>
        <v>1677830.69703128</v>
      </c>
      <c r="N16">
        <f>C$4*CleanedAssets!C15</f>
        <v>10446999.475683633</v>
      </c>
      <c r="O16">
        <f>D$4*CleanedAssets!D15</f>
        <v>2447108.1584659019</v>
      </c>
      <c r="P16">
        <f>E$4*CleanedAssets!E15</f>
        <v>403067.0181717822</v>
      </c>
      <c r="Q16">
        <f>F$4*CleanedAssets!F15</f>
        <v>10474594.906870939</v>
      </c>
      <c r="R16">
        <f>G$4*CleanedAssets!G15</f>
        <v>13323399.259579239</v>
      </c>
      <c r="S16">
        <f>H$4*CleanedAssets!H15</f>
        <v>2943178.5175735247</v>
      </c>
      <c r="T16">
        <f>I$4*CleanedAssets!I15</f>
        <v>1152637.9748796921</v>
      </c>
      <c r="U16">
        <f t="shared" si="0"/>
        <v>42868816.008255996</v>
      </c>
      <c r="W16" s="15">
        <v>45671</v>
      </c>
      <c r="X16">
        <f>B$6*CleanedAssets!B15</f>
        <v>201839.76992555335</v>
      </c>
      <c r="Y16">
        <f>C$6*CleanedAssets!C15</f>
        <v>2701599.3779601944</v>
      </c>
      <c r="Z16">
        <f>D$6*CleanedAssets!D15</f>
        <v>13136131.831509106</v>
      </c>
      <c r="AA16">
        <f>E$6*CleanedAssets!E15</f>
        <v>5546837.2215087218</v>
      </c>
      <c r="AB16">
        <f>F$6*CleanedAssets!F15</f>
        <v>8005799.4751831042</v>
      </c>
      <c r="AC16">
        <f>G$6*CleanedAssets!G15</f>
        <v>1506871.7196375004</v>
      </c>
      <c r="AD16">
        <f>H$6*CleanedAssets!H15</f>
        <v>13670704.135477224</v>
      </c>
      <c r="AE16">
        <f>I$6*CleanedAssets!I15</f>
        <v>4671606.8808210092</v>
      </c>
      <c r="AF16">
        <f t="shared" si="1"/>
        <v>49441390.412022419</v>
      </c>
      <c r="AH16" s="15">
        <v>45671</v>
      </c>
      <c r="AI16">
        <f>B$2*CleanedAssets!B15</f>
        <v>2660306.9757106677</v>
      </c>
      <c r="AJ16">
        <f>C$2*CleanedAssets!C15</f>
        <v>9329347.7211684193</v>
      </c>
      <c r="AK16">
        <f>D$2*CleanedAssets!D15</f>
        <v>2162314.6546134022</v>
      </c>
      <c r="AL16">
        <f>E$2*CleanedAssets!E15</f>
        <v>2829540.1839999883</v>
      </c>
      <c r="AM16">
        <f>F$2*CleanedAssets!F15</f>
        <v>1171280.6642164164</v>
      </c>
      <c r="AN16">
        <f>G$2*CleanedAssets!G15</f>
        <v>12188934.003781006</v>
      </c>
      <c r="AO16">
        <f>H$2*CleanedAssets!H15</f>
        <v>5024900.7298821537</v>
      </c>
      <c r="AP16">
        <f>I$2*CleanedAssets!I15</f>
        <v>2238193.8541662358</v>
      </c>
      <c r="AQ16">
        <f t="shared" si="2"/>
        <v>37604818.78753829</v>
      </c>
      <c r="AS16" s="15">
        <v>45671</v>
      </c>
      <c r="AT16">
        <f>B$3*CleanedAssets!B15</f>
        <v>191557.15745411778</v>
      </c>
      <c r="AU16">
        <f>C$3*CleanedAssets!C15</f>
        <v>1982228.6797326456</v>
      </c>
      <c r="AV16">
        <f>D$3*CleanedAssets!D15</f>
        <v>3463178.7667506267</v>
      </c>
      <c r="AW16">
        <f>E$3*CleanedAssets!E15</f>
        <v>2428929.7736893459</v>
      </c>
      <c r="AX16">
        <f>F$3*CleanedAssets!F15</f>
        <v>10151297.900217274</v>
      </c>
      <c r="AY16">
        <f>G$3*CleanedAssets!G15</f>
        <v>577632.24877637834</v>
      </c>
      <c r="AZ16">
        <f>H$3*CleanedAssets!H15</f>
        <v>20781408.616918422</v>
      </c>
      <c r="BA16">
        <f>I$3*CleanedAssets!I15</f>
        <v>6419515.8495823024</v>
      </c>
      <c r="BB16">
        <f t="shared" si="3"/>
        <v>45995748.993121117</v>
      </c>
      <c r="BE16" s="15">
        <v>45671</v>
      </c>
      <c r="BF16">
        <f>B$5*CleanedAssets!B15</f>
        <v>959767.11660760106</v>
      </c>
      <c r="BG16">
        <f>C$5*CleanedAssets!C15</f>
        <v>4530124.3323493106</v>
      </c>
      <c r="BH16">
        <f>D$5*CleanedAssets!D15</f>
        <v>18892985.420420222</v>
      </c>
      <c r="BI16">
        <f>E$5*CleanedAssets!E15</f>
        <v>7755772.2613646565</v>
      </c>
      <c r="BJ16">
        <f>F$5*CleanedAssets!F15</f>
        <v>12097677.30437188</v>
      </c>
      <c r="BK16">
        <f>G$5*CleanedAssets!G15</f>
        <v>2490875.9274930614</v>
      </c>
      <c r="BL16">
        <f>H$5*CleanedAssets!H15</f>
        <v>3042959.0044306745</v>
      </c>
      <c r="BM16">
        <f>I$5*CleanedAssets!I15</f>
        <v>942892.46810778894</v>
      </c>
      <c r="BN16">
        <f t="shared" si="4"/>
        <v>50713053.83514519</v>
      </c>
    </row>
    <row r="17" spans="12:66" x14ac:dyDescent="0.35">
      <c r="L17" s="14">
        <v>45672</v>
      </c>
      <c r="M17">
        <f>B$4*CleanedAssets!B16</f>
        <v>1653075.1784747273</v>
      </c>
      <c r="N17">
        <f>C$4*CleanedAssets!C16</f>
        <v>10494179.243472606</v>
      </c>
      <c r="O17">
        <f>D$4*CleanedAssets!D16</f>
        <v>2390123.6083759246</v>
      </c>
      <c r="P17">
        <f>E$4*CleanedAssets!E16</f>
        <v>406804.17675921938</v>
      </c>
      <c r="Q17">
        <f>F$4*CleanedAssets!F16</f>
        <v>10629977.307921868</v>
      </c>
      <c r="R17">
        <f>G$4*CleanedAssets!G16</f>
        <v>13212166.923484921</v>
      </c>
      <c r="S17">
        <f>H$4*CleanedAssets!H16</f>
        <v>2840396.8241556487</v>
      </c>
      <c r="T17">
        <f>I$4*CleanedAssets!I16</f>
        <v>1152607.274673705</v>
      </c>
      <c r="U17">
        <f t="shared" si="0"/>
        <v>42779330.537318625</v>
      </c>
      <c r="W17" s="14">
        <v>45672</v>
      </c>
      <c r="X17">
        <f>B$6*CleanedAssets!B16</f>
        <v>198861.72918599405</v>
      </c>
      <c r="Y17">
        <f>C$6*CleanedAssets!C16</f>
        <v>2713800.0899069761</v>
      </c>
      <c r="Z17">
        <f>D$6*CleanedAssets!D16</f>
        <v>12830237.480353639</v>
      </c>
      <c r="AA17">
        <f>E$6*CleanedAssets!E16</f>
        <v>5598266.4117448796</v>
      </c>
      <c r="AB17">
        <f>F$6*CleanedAssets!F16</f>
        <v>8124559.232085037</v>
      </c>
      <c r="AC17">
        <f>G$6*CleanedAssets!G16</f>
        <v>1494291.3819696014</v>
      </c>
      <c r="AD17">
        <f>H$6*CleanedAssets!H16</f>
        <v>13193295.744219488</v>
      </c>
      <c r="AE17">
        <f>I$6*CleanedAssets!I16</f>
        <v>4671482.4538138676</v>
      </c>
      <c r="AF17">
        <f t="shared" si="1"/>
        <v>48824794.523279481</v>
      </c>
      <c r="AH17" s="14">
        <v>45672</v>
      </c>
      <c r="AI17">
        <f>B$2*CleanedAssets!B16</f>
        <v>2621055.5310804918</v>
      </c>
      <c r="AJ17">
        <f>C$2*CleanedAssets!C16</f>
        <v>9371480.0540101901</v>
      </c>
      <c r="AK17">
        <f>D$2*CleanedAssets!D16</f>
        <v>2111961.9444890753</v>
      </c>
      <c r="AL17">
        <f>E$2*CleanedAssets!E16</f>
        <v>2855775.1273726746</v>
      </c>
      <c r="AM17">
        <f>F$2*CleanedAssets!F16</f>
        <v>1188655.6943277088</v>
      </c>
      <c r="AN17">
        <f>G$2*CleanedAssets!G16</f>
        <v>12087172.915839037</v>
      </c>
      <c r="AO17">
        <f>H$2*CleanedAssets!H16</f>
        <v>4849421.1240104018</v>
      </c>
      <c r="AP17">
        <f>I$2*CleanedAssets!I16</f>
        <v>2238134.240468041</v>
      </c>
      <c r="AQ17">
        <f t="shared" si="2"/>
        <v>37323656.631597616</v>
      </c>
      <c r="AS17" s="14">
        <v>45672</v>
      </c>
      <c r="AT17">
        <f>B$3*CleanedAssets!B16</f>
        <v>188730.83130906246</v>
      </c>
      <c r="AU17">
        <f>C$3*CleanedAssets!C16</f>
        <v>1991180.636610992</v>
      </c>
      <c r="AV17">
        <f>D$3*CleanedAssets!D16</f>
        <v>3382533.5025755586</v>
      </c>
      <c r="AW17">
        <f>E$3*CleanedAssets!E16</f>
        <v>2451450.3356623836</v>
      </c>
      <c r="AX17">
        <f>F$3*CleanedAssets!F16</f>
        <v>10301884.443710649</v>
      </c>
      <c r="AY17">
        <f>G$3*CleanedAssets!G16</f>
        <v>572809.80195308628</v>
      </c>
      <c r="AZ17">
        <f>H$3*CleanedAssets!H16</f>
        <v>20055680.171803012</v>
      </c>
      <c r="BA17">
        <f>I$3*CleanedAssets!I16</f>
        <v>6419344.8674845267</v>
      </c>
      <c r="BB17">
        <f t="shared" si="3"/>
        <v>45363614.591109268</v>
      </c>
      <c r="BE17" s="14">
        <v>45672</v>
      </c>
      <c r="BF17">
        <f>B$5*CleanedAssets!B16</f>
        <v>945606.25239931815</v>
      </c>
      <c r="BG17">
        <f>C$5*CleanedAssets!C16</f>
        <v>4550582.8586996654</v>
      </c>
      <c r="BH17">
        <f>D$5*CleanedAssets!D16</f>
        <v>18453034.178251151</v>
      </c>
      <c r="BI17">
        <f>E$5*CleanedAssets!E16</f>
        <v>7827682.2654136941</v>
      </c>
      <c r="BJ17">
        <f>F$5*CleanedAssets!F16</f>
        <v>12277136.859935177</v>
      </c>
      <c r="BK17">
        <f>G$5*CleanedAssets!G16</f>
        <v>2470080.4876103345</v>
      </c>
      <c r="BL17">
        <f>H$5*CleanedAssets!H16</f>
        <v>2936692.7764023417</v>
      </c>
      <c r="BM17">
        <f>I$5*CleanedAssets!I16</f>
        <v>942867.35441760556</v>
      </c>
      <c r="BN17">
        <f t="shared" si="4"/>
        <v>50403683.033129282</v>
      </c>
    </row>
    <row r="18" spans="12:66" x14ac:dyDescent="0.35">
      <c r="L18" s="15">
        <v>45673</v>
      </c>
      <c r="M18">
        <f>B$4*CleanedAssets!B17</f>
        <v>1640025.1343067612</v>
      </c>
      <c r="N18">
        <f>C$4*CleanedAssets!C17</f>
        <v>10506338.151891841</v>
      </c>
      <c r="O18">
        <f>D$4*CleanedAssets!D17</f>
        <v>2409995.9157951465</v>
      </c>
      <c r="P18">
        <f>E$4*CleanedAssets!E17</f>
        <v>410429.0110929861</v>
      </c>
      <c r="Q18">
        <f>F$4*CleanedAssets!F17</f>
        <v>10672709.274798611</v>
      </c>
      <c r="R18">
        <f>G$4*CleanedAssets!G17</f>
        <v>13288560.843753515</v>
      </c>
      <c r="S18">
        <f>H$4*CleanedAssets!H17</f>
        <v>2869688.6741138422</v>
      </c>
      <c r="T18">
        <f>I$4*CleanedAssets!I17</f>
        <v>1152508.3080512388</v>
      </c>
      <c r="U18">
        <f t="shared" si="0"/>
        <v>42950255.313803941</v>
      </c>
      <c r="W18" s="15">
        <v>45673</v>
      </c>
      <c r="X18">
        <f>B$6*CleanedAssets!B17</f>
        <v>197291.83425139711</v>
      </c>
      <c r="Y18">
        <f>C$6*CleanedAssets!C17</f>
        <v>2716944.3898084494</v>
      </c>
      <c r="Z18">
        <f>D$6*CleanedAssets!D17</f>
        <v>12936912.475143746</v>
      </c>
      <c r="AA18">
        <f>E$6*CleanedAssets!E17</f>
        <v>5648149.8432782702</v>
      </c>
      <c r="AB18">
        <f>F$6*CleanedAssets!F17</f>
        <v>8157219.5460195607</v>
      </c>
      <c r="AC18">
        <f>G$6*CleanedAssets!G17</f>
        <v>1502931.5071930664</v>
      </c>
      <c r="AD18">
        <f>H$6*CleanedAssets!H17</f>
        <v>13329352.803608937</v>
      </c>
      <c r="AE18">
        <f>I$6*CleanedAssets!I17</f>
        <v>4671081.345083667</v>
      </c>
      <c r="AF18">
        <f t="shared" si="1"/>
        <v>49159883.744387098</v>
      </c>
      <c r="AH18" s="15">
        <v>45673</v>
      </c>
      <c r="AI18">
        <f>B$2*CleanedAssets!B17</f>
        <v>2600363.8584374771</v>
      </c>
      <c r="AJ18">
        <f>C$2*CleanedAssets!C17</f>
        <v>9382338.1654532813</v>
      </c>
      <c r="AK18">
        <f>D$2*CleanedAssets!D17</f>
        <v>2129521.5204338119</v>
      </c>
      <c r="AL18">
        <f>E$2*CleanedAssets!E17</f>
        <v>2881221.5517768771</v>
      </c>
      <c r="AM18">
        <f>F$2*CleanedAssets!F17</f>
        <v>1193434.029622932</v>
      </c>
      <c r="AN18">
        <f>G$2*CleanedAssets!G17</f>
        <v>12157062.021036759</v>
      </c>
      <c r="AO18">
        <f>H$2*CleanedAssets!H17</f>
        <v>4899431.2193395402</v>
      </c>
      <c r="AP18">
        <f>I$2*CleanedAssets!I17</f>
        <v>2237942.0669573648</v>
      </c>
      <c r="AQ18">
        <f t="shared" si="2"/>
        <v>37481314.433058038</v>
      </c>
      <c r="AS18" s="15">
        <v>45673</v>
      </c>
      <c r="AT18">
        <f>B$3*CleanedAssets!B17</f>
        <v>187240.91378050047</v>
      </c>
      <c r="AU18">
        <f>C$3*CleanedAssets!C17</f>
        <v>1993487.6853515373</v>
      </c>
      <c r="AV18">
        <f>D$3*CleanedAssets!D17</f>
        <v>3410657.0462213513</v>
      </c>
      <c r="AW18">
        <f>E$3*CleanedAssets!E17</f>
        <v>2473294.0183281405</v>
      </c>
      <c r="AX18">
        <f>F$3*CleanedAssets!F17</f>
        <v>10343297.493998971</v>
      </c>
      <c r="AY18">
        <f>G$3*CleanedAssets!G17</f>
        <v>576121.83900142915</v>
      </c>
      <c r="AZ18">
        <f>H$3*CleanedAssets!H17</f>
        <v>20262506.193225775</v>
      </c>
      <c r="BA18">
        <f>I$3*CleanedAssets!I17</f>
        <v>6418793.6815828411</v>
      </c>
      <c r="BB18">
        <f t="shared" si="3"/>
        <v>45665398.871490538</v>
      </c>
      <c r="BE18" s="15">
        <v>45673</v>
      </c>
      <c r="BF18">
        <f>B$5*CleanedAssets!B17</f>
        <v>938141.25412216643</v>
      </c>
      <c r="BG18">
        <f>C$5*CleanedAssets!C17</f>
        <v>4555855.3167880373</v>
      </c>
      <c r="BH18">
        <f>D$5*CleanedAssets!D17</f>
        <v>18606459.033234607</v>
      </c>
      <c r="BI18">
        <f>E$5*CleanedAssets!E17</f>
        <v>7897430.9382408224</v>
      </c>
      <c r="BJ18">
        <f>F$5*CleanedAssets!F17</f>
        <v>12326490.324241165</v>
      </c>
      <c r="BK18">
        <f>G$5*CleanedAssets!G17</f>
        <v>2484362.711935861</v>
      </c>
      <c r="BL18">
        <f>H$5*CleanedAssets!H17</f>
        <v>2966977.687105007</v>
      </c>
      <c r="BM18">
        <f>I$5*CleanedAssets!I17</f>
        <v>942786.39674923872</v>
      </c>
      <c r="BN18">
        <f t="shared" si="4"/>
        <v>50718503.662416905</v>
      </c>
    </row>
    <row r="19" spans="12:66" x14ac:dyDescent="0.35">
      <c r="L19" s="14">
        <v>45674</v>
      </c>
      <c r="M19">
        <f>B$4*CleanedAssets!B18</f>
        <v>1640218.3522583907</v>
      </c>
      <c r="N19">
        <f>C$4*CleanedAssets!C18</f>
        <v>10603238.60478667</v>
      </c>
      <c r="O19">
        <f>D$4*CleanedAssets!D18</f>
        <v>2420653.467279363</v>
      </c>
      <c r="P19">
        <f>E$4*CleanedAssets!E18</f>
        <v>408854.15143201035</v>
      </c>
      <c r="Q19">
        <f>F$4*CleanedAssets!F18</f>
        <v>10762439.437192321</v>
      </c>
      <c r="R19">
        <f>G$4*CleanedAssets!G18</f>
        <v>13446219.373612156</v>
      </c>
      <c r="S19">
        <f>H$4*CleanedAssets!H18</f>
        <v>2853870.0956008169</v>
      </c>
      <c r="T19">
        <f>I$4*CleanedAssets!I18</f>
        <v>1152519.5071972038</v>
      </c>
      <c r="U19">
        <f t="shared" si="0"/>
        <v>43288012.989358924</v>
      </c>
      <c r="W19" s="14">
        <v>45674</v>
      </c>
      <c r="X19">
        <f>B$6*CleanedAssets!B18</f>
        <v>197315.07799522145</v>
      </c>
      <c r="Y19">
        <f>C$6*CleanedAssets!C18</f>
        <v>2742002.8962125191</v>
      </c>
      <c r="Z19">
        <f>D$6*CleanedAssets!D18</f>
        <v>12994122.452076491</v>
      </c>
      <c r="AA19">
        <f>E$6*CleanedAssets!E18</f>
        <v>5626477.2930761352</v>
      </c>
      <c r="AB19">
        <f>F$6*CleanedAssets!F18</f>
        <v>8225800.8795590978</v>
      </c>
      <c r="AC19">
        <f>G$6*CleanedAssets!G18</f>
        <v>1520762.6308706671</v>
      </c>
      <c r="AD19">
        <f>H$6*CleanedAssets!H18</f>
        <v>13255877.441715607</v>
      </c>
      <c r="AE19">
        <f>I$6*CleanedAssets!I18</f>
        <v>4671126.7348838393</v>
      </c>
      <c r="AF19">
        <f t="shared" si="1"/>
        <v>49233485.406389579</v>
      </c>
      <c r="AH19" s="14">
        <v>45674</v>
      </c>
      <c r="AI19">
        <f>B$2*CleanedAssets!B18</f>
        <v>2600670.2177533857</v>
      </c>
      <c r="AJ19">
        <f>C$2*CleanedAssets!C18</f>
        <v>9468871.9133967701</v>
      </c>
      <c r="AK19">
        <f>D$2*CleanedAssets!D18</f>
        <v>2138938.7501859553</v>
      </c>
      <c r="AL19">
        <f>E$2*CleanedAssets!E18</f>
        <v>2870165.9989928678</v>
      </c>
      <c r="AM19">
        <f>F$2*CleanedAssets!F18</f>
        <v>1203467.7545682099</v>
      </c>
      <c r="AN19">
        <f>G$2*CleanedAssets!G18</f>
        <v>12301296.189670447</v>
      </c>
      <c r="AO19">
        <f>H$2*CleanedAssets!H18</f>
        <v>4872424.0954966648</v>
      </c>
      <c r="AP19">
        <f>I$2*CleanedAssets!I18</f>
        <v>2237963.8134729383</v>
      </c>
      <c r="AQ19">
        <f t="shared" si="2"/>
        <v>37693798.733537242</v>
      </c>
      <c r="AS19" s="14">
        <v>45674</v>
      </c>
      <c r="AT19">
        <f>B$3*CleanedAssets!B18</f>
        <v>187262.97338499379</v>
      </c>
      <c r="AU19">
        <f>C$3*CleanedAssets!C18</f>
        <v>2011873.7164080425</v>
      </c>
      <c r="AV19">
        <f>D$3*CleanedAssets!D18</f>
        <v>3425739.7494022474</v>
      </c>
      <c r="AW19">
        <f>E$3*CleanedAssets!E18</f>
        <v>2463803.7267699856</v>
      </c>
      <c r="AX19">
        <f>F$3*CleanedAssets!F18</f>
        <v>10430258.146624871</v>
      </c>
      <c r="AY19">
        <f>G$3*CleanedAssets!G18</f>
        <v>582957.0804714727</v>
      </c>
      <c r="AZ19">
        <f>H$3*CleanedAssets!H18</f>
        <v>20150813.225281376</v>
      </c>
      <c r="BA19">
        <f>I$3*CleanedAssets!I18</f>
        <v>6418856.0542415529</v>
      </c>
      <c r="BB19">
        <f t="shared" si="3"/>
        <v>45671564.672584541</v>
      </c>
      <c r="BE19" s="14">
        <v>45674</v>
      </c>
      <c r="BF19">
        <f>B$5*CleanedAssets!B18</f>
        <v>938251.78031330148</v>
      </c>
      <c r="BG19">
        <f>C$5*CleanedAssets!C18</f>
        <v>4597874.1855068766</v>
      </c>
      <c r="BH19">
        <f>D$5*CleanedAssets!D18</f>
        <v>18688741.037857939</v>
      </c>
      <c r="BI19">
        <f>E$5*CleanedAssets!E18</f>
        <v>7867127.6578346537</v>
      </c>
      <c r="BJ19">
        <f>F$5*CleanedAssets!F18</f>
        <v>12430124.551508123</v>
      </c>
      <c r="BK19">
        <f>G$5*CleanedAssets!G18</f>
        <v>2513837.7602428072</v>
      </c>
      <c r="BL19">
        <f>H$5*CleanedAssets!H18</f>
        <v>2950622.8225814686</v>
      </c>
      <c r="BM19">
        <f>I$5*CleanedAssets!I18</f>
        <v>942795.55798686051</v>
      </c>
      <c r="BN19">
        <f t="shared" si="4"/>
        <v>50929375.353832029</v>
      </c>
    </row>
    <row r="20" spans="12:66" x14ac:dyDescent="0.35">
      <c r="L20" s="15">
        <v>45675</v>
      </c>
      <c r="M20">
        <f>B$4*CleanedAssets!B19</f>
        <v>1655566.5503475419</v>
      </c>
      <c r="N20">
        <f>C$4*CleanedAssets!C19</f>
        <v>10780557.184587935</v>
      </c>
      <c r="O20">
        <f>D$4*CleanedAssets!D19</f>
        <v>2381736.7994963326</v>
      </c>
      <c r="P20">
        <f>E$4*CleanedAssets!E19</f>
        <v>408710.40218150947</v>
      </c>
      <c r="Q20">
        <f>F$4*CleanedAssets!F19</f>
        <v>10806524.467997747</v>
      </c>
      <c r="R20">
        <f>G$4*CleanedAssets!G19</f>
        <v>13554413.675696539</v>
      </c>
      <c r="S20">
        <f>H$4*CleanedAssets!H19</f>
        <v>2860154.9205374685</v>
      </c>
      <c r="T20">
        <f>I$4*CleanedAssets!I19</f>
        <v>1152672.2468147846</v>
      </c>
      <c r="U20">
        <f t="shared" si="0"/>
        <v>43600336.247659862</v>
      </c>
      <c r="W20" s="15">
        <v>45675</v>
      </c>
      <c r="X20">
        <f>B$6*CleanedAssets!B19</f>
        <v>199161.43637724858</v>
      </c>
      <c r="Y20">
        <f>C$6*CleanedAssets!C19</f>
        <v>2787857.5711368266</v>
      </c>
      <c r="Z20">
        <f>D$6*CleanedAssets!D19</f>
        <v>12785216.900978409</v>
      </c>
      <c r="AA20">
        <f>E$6*CleanedAssets!E19</f>
        <v>5624499.0769053884</v>
      </c>
      <c r="AB20">
        <f>F$6*CleanedAssets!F19</f>
        <v>8259495.348855854</v>
      </c>
      <c r="AC20">
        <f>G$6*CleanedAssets!G19</f>
        <v>1532999.3679720983</v>
      </c>
      <c r="AD20">
        <f>H$6*CleanedAssets!H19</f>
        <v>13285069.684639107</v>
      </c>
      <c r="AE20">
        <f>I$6*CleanedAssets!I19</f>
        <v>4671745.7839382812</v>
      </c>
      <c r="AF20">
        <f t="shared" si="1"/>
        <v>49146045.170803212</v>
      </c>
      <c r="AH20" s="15">
        <v>45675</v>
      </c>
      <c r="AI20">
        <f>B$2*CleanedAssets!B19</f>
        <v>2625005.7591839982</v>
      </c>
      <c r="AJ20">
        <f>C$2*CleanedAssets!C19</f>
        <v>9627220.4126228113</v>
      </c>
      <c r="AK20">
        <f>D$2*CleanedAssets!D19</f>
        <v>2104551.1891928515</v>
      </c>
      <c r="AL20">
        <f>E$2*CleanedAssets!E19</f>
        <v>2869156.8757890966</v>
      </c>
      <c r="AM20">
        <f>F$2*CleanedAssets!F19</f>
        <v>1208397.3909525163</v>
      </c>
      <c r="AN20">
        <f>G$2*CleanedAssets!G19</f>
        <v>12400277.927138347</v>
      </c>
      <c r="AO20">
        <f>H$2*CleanedAssets!H19</f>
        <v>4883154.2028356511</v>
      </c>
      <c r="AP20">
        <f>I$2*CleanedAssets!I19</f>
        <v>2238260.4034524523</v>
      </c>
      <c r="AQ20">
        <f t="shared" si="2"/>
        <v>37956024.161167726</v>
      </c>
      <c r="AS20" s="15">
        <v>45675</v>
      </c>
      <c r="AT20">
        <f>B$3*CleanedAssets!B19</f>
        <v>189015.27008763645</v>
      </c>
      <c r="AU20">
        <f>C$3*CleanedAssets!C19</f>
        <v>2045518.3983236151</v>
      </c>
      <c r="AV20">
        <f>D$3*CleanedAssets!D19</f>
        <v>3370664.3833737304</v>
      </c>
      <c r="AW20">
        <f>E$3*CleanedAssets!E19</f>
        <v>2462937.4766955669</v>
      </c>
      <c r="AX20">
        <f>F$3*CleanedAssets!F19</f>
        <v>10472982.49870006</v>
      </c>
      <c r="AY20">
        <f>G$3*CleanedAssets!G19</f>
        <v>587647.81417990371</v>
      </c>
      <c r="AZ20">
        <f>H$3*CleanedAssets!H19</f>
        <v>20195189.573611762</v>
      </c>
      <c r="BA20">
        <f>I$3*CleanedAssets!I19</f>
        <v>6419706.7241112664</v>
      </c>
      <c r="BB20">
        <f t="shared" si="3"/>
        <v>45743662.139083542</v>
      </c>
      <c r="BE20" s="15">
        <v>45675</v>
      </c>
      <c r="BF20">
        <f>B$5*CleanedAssets!B19</f>
        <v>947031.38832214964</v>
      </c>
      <c r="BG20">
        <f>C$5*CleanedAssets!C19</f>
        <v>4674764.7046272261</v>
      </c>
      <c r="BH20">
        <f>D$5*CleanedAssets!D19</f>
        <v>18388283.522528064</v>
      </c>
      <c r="BI20">
        <f>E$5*CleanedAssets!E19</f>
        <v>7864361.6501997858</v>
      </c>
      <c r="BJ20">
        <f>F$5*CleanedAssets!F19</f>
        <v>12481040.742671518</v>
      </c>
      <c r="BK20">
        <f>G$5*CleanedAssets!G19</f>
        <v>2534065.2245184979</v>
      </c>
      <c r="BL20">
        <f>H$5*CleanedAssets!H19</f>
        <v>2957120.7174655418</v>
      </c>
      <c r="BM20">
        <f>I$5*CleanedAssets!I19</f>
        <v>942920.50357961131</v>
      </c>
      <c r="BN20">
        <f t="shared" si="4"/>
        <v>50789588.453912392</v>
      </c>
    </row>
    <row r="21" spans="12:66" x14ac:dyDescent="0.35">
      <c r="L21" s="14">
        <v>45676</v>
      </c>
      <c r="M21">
        <f>B$4*CleanedAssets!B20</f>
        <v>1680743.6077372304</v>
      </c>
      <c r="N21">
        <f>C$4*CleanedAssets!C20</f>
        <v>10628620.617586648</v>
      </c>
      <c r="O21">
        <f>D$4*CleanedAssets!D20</f>
        <v>2380890.2279849611</v>
      </c>
      <c r="P21">
        <f>E$4*CleanedAssets!E20</f>
        <v>419945.27304008533</v>
      </c>
      <c r="Q21">
        <f>F$4*CleanedAssets!F20</f>
        <v>10832197.006033432</v>
      </c>
      <c r="R21">
        <f>G$4*CleanedAssets!G20</f>
        <v>13492773.340914061</v>
      </c>
      <c r="S21">
        <f>H$4*CleanedAssets!H20</f>
        <v>2873121.8316168007</v>
      </c>
      <c r="T21">
        <f>I$4*CleanedAssets!I20</f>
        <v>1152710.4787459443</v>
      </c>
      <c r="U21">
        <f t="shared" si="0"/>
        <v>43461002.383659169</v>
      </c>
      <c r="W21" s="14">
        <v>45676</v>
      </c>
      <c r="X21">
        <f>B$6*CleanedAssets!B20</f>
        <v>202190.187418655</v>
      </c>
      <c r="Y21">
        <f>C$6*CleanedAssets!C20</f>
        <v>2748566.6976323817</v>
      </c>
      <c r="Z21">
        <f>D$6*CleanedAssets!D20</f>
        <v>12780672.4859963</v>
      </c>
      <c r="AA21">
        <f>E$6*CleanedAssets!E20</f>
        <v>5779108.6009985572</v>
      </c>
      <c r="AB21">
        <f>F$6*CleanedAssets!F20</f>
        <v>8279117.0328789633</v>
      </c>
      <c r="AC21">
        <f>G$6*CleanedAssets!G20</f>
        <v>1526027.8680220444</v>
      </c>
      <c r="AD21">
        <f>H$6*CleanedAssets!H20</f>
        <v>13345299.400185801</v>
      </c>
      <c r="AE21">
        <f>I$6*CleanedAssets!I20</f>
        <v>4671900.7367999479</v>
      </c>
      <c r="AF21">
        <f t="shared" si="1"/>
        <v>49332883.009932645</v>
      </c>
      <c r="AH21" s="14">
        <v>45676</v>
      </c>
      <c r="AI21">
        <f>B$2*CleanedAssets!B20</f>
        <v>2664925.580367486</v>
      </c>
      <c r="AJ21">
        <f>C$2*CleanedAssets!C20</f>
        <v>9491538.4813261852</v>
      </c>
      <c r="AK21">
        <f>D$2*CleanedAssets!D20</f>
        <v>2103803.141347527</v>
      </c>
      <c r="AL21">
        <f>E$2*CleanedAssets!E20</f>
        <v>2948025.9400468981</v>
      </c>
      <c r="AM21">
        <f>F$2*CleanedAssets!F20</f>
        <v>1211268.1222476074</v>
      </c>
      <c r="AN21">
        <f>G$2*CleanedAssets!G20</f>
        <v>12343886.164195837</v>
      </c>
      <c r="AO21">
        <f>H$2*CleanedAssets!H20</f>
        <v>4905292.6631967211</v>
      </c>
      <c r="AP21">
        <f>I$2*CleanedAssets!I20</f>
        <v>2238334.642263961</v>
      </c>
      <c r="AQ21">
        <f t="shared" si="2"/>
        <v>37907074.734992228</v>
      </c>
      <c r="AS21" s="14">
        <v>45676</v>
      </c>
      <c r="AT21">
        <f>B$3*CleanedAssets!B20</f>
        <v>191889.72312700527</v>
      </c>
      <c r="AU21">
        <f>C$3*CleanedAssets!C20</f>
        <v>2016689.735958782</v>
      </c>
      <c r="AV21">
        <f>D$3*CleanedAssets!D20</f>
        <v>3369466.3045423659</v>
      </c>
      <c r="AW21">
        <f>E$3*CleanedAssets!E20</f>
        <v>2530640.1442463002</v>
      </c>
      <c r="AX21">
        <f>F$3*CleanedAssets!F20</f>
        <v>10497862.657195156</v>
      </c>
      <c r="AY21">
        <f>G$3*CleanedAssets!G20</f>
        <v>584975.41470421199</v>
      </c>
      <c r="AZ21">
        <f>H$3*CleanedAssets!H20</f>
        <v>20286747.28104604</v>
      </c>
      <c r="BA21">
        <f>I$3*CleanedAssets!I20</f>
        <v>6419919.6534901261</v>
      </c>
      <c r="BB21">
        <f t="shared" si="3"/>
        <v>45898190.914309986</v>
      </c>
      <c r="BE21" s="14">
        <v>45676</v>
      </c>
      <c r="BF21">
        <f>B$5*CleanedAssets!B20</f>
        <v>961433.38479194883</v>
      </c>
      <c r="BG21">
        <f>C$5*CleanedAssets!C20</f>
        <v>4608880.5681583565</v>
      </c>
      <c r="BH21">
        <f>D$5*CleanedAssets!D20</f>
        <v>18381747.537117552</v>
      </c>
      <c r="BI21">
        <f>E$5*CleanedAssets!E20</f>
        <v>8080541.8282758314</v>
      </c>
      <c r="BJ21">
        <f>F$5*CleanedAssets!F20</f>
        <v>12510691.348112706</v>
      </c>
      <c r="BK21">
        <f>G$5*CleanedAssets!G20</f>
        <v>2522541.2565670088</v>
      </c>
      <c r="BL21">
        <f>H$5*CleanedAssets!H20</f>
        <v>2970527.2365036858</v>
      </c>
      <c r="BM21">
        <f>I$5*CleanedAssets!I20</f>
        <v>942951.77844710439</v>
      </c>
      <c r="BN21">
        <f t="shared" si="4"/>
        <v>50979314.9379742</v>
      </c>
    </row>
    <row r="22" spans="12:66" x14ac:dyDescent="0.35">
      <c r="L22" s="15">
        <v>45677</v>
      </c>
      <c r="M22">
        <f>B$4*CleanedAssets!B21</f>
        <v>1666462.5894063646</v>
      </c>
      <c r="N22">
        <f>C$4*CleanedAssets!C21</f>
        <v>10739168.21621903</v>
      </c>
      <c r="O22">
        <f>D$4*CleanedAssets!D21</f>
        <v>2396564.8366378876</v>
      </c>
      <c r="P22">
        <f>E$4*CleanedAssets!E21</f>
        <v>418771.00053234684</v>
      </c>
      <c r="Q22">
        <f>F$4*CleanedAssets!F21</f>
        <v>10889027.461167736</v>
      </c>
      <c r="R22">
        <f>G$4*CleanedAssets!G21</f>
        <v>13508160.760493014</v>
      </c>
      <c r="S22">
        <f>H$4*CleanedAssets!H21</f>
        <v>2873249.7849486955</v>
      </c>
      <c r="T22">
        <f>I$4*CleanedAssets!I21</f>
        <v>1152782.7795125281</v>
      </c>
      <c r="U22">
        <f t="shared" si="0"/>
        <v>43644187.428917602</v>
      </c>
      <c r="W22" s="15">
        <v>45677</v>
      </c>
      <c r="X22">
        <f>B$6*CleanedAssets!B21</f>
        <v>200472.20868617337</v>
      </c>
      <c r="Y22">
        <f>C$6*CleanedAssets!C21</f>
        <v>2777154.3628653879</v>
      </c>
      <c r="Z22">
        <f>D$6*CleanedAssets!D21</f>
        <v>12864814.139057208</v>
      </c>
      <c r="AA22">
        <f>E$6*CleanedAssets!E21</f>
        <v>5762948.7611692855</v>
      </c>
      <c r="AB22">
        <f>F$6*CleanedAssets!F21</f>
        <v>8322552.9110139925</v>
      </c>
      <c r="AC22">
        <f>G$6*CleanedAssets!G21</f>
        <v>1527768.17970602</v>
      </c>
      <c r="AD22">
        <f>H$6*CleanedAssets!H21</f>
        <v>13345893.727758199</v>
      </c>
      <c r="AE22">
        <f>I$6*CleanedAssets!I21</f>
        <v>4672193.7696220679</v>
      </c>
      <c r="AF22">
        <f t="shared" si="1"/>
        <v>49473798.059878327</v>
      </c>
      <c r="AH22" s="15">
        <v>45677</v>
      </c>
      <c r="AI22">
        <f>B$2*CleanedAssets!B21</f>
        <v>2642282.1201226139</v>
      </c>
      <c r="AJ22">
        <f>C$2*CleanedAssets!C21</f>
        <v>9590259.3618797045</v>
      </c>
      <c r="AK22">
        <f>D$2*CleanedAssets!D21</f>
        <v>2117653.5450897142</v>
      </c>
      <c r="AL22">
        <f>E$2*CleanedAssets!E21</f>
        <v>2939782.5187352677</v>
      </c>
      <c r="AM22">
        <f>F$2*CleanedAssets!F21</f>
        <v>1217622.9659269336</v>
      </c>
      <c r="AN22">
        <f>G$2*CleanedAssets!G21</f>
        <v>12357963.370626584</v>
      </c>
      <c r="AO22">
        <f>H$2*CleanedAssets!H21</f>
        <v>4905511.1184439948</v>
      </c>
      <c r="AP22">
        <f>I$2*CleanedAssets!I21</f>
        <v>2238475.0359824975</v>
      </c>
      <c r="AQ22">
        <f t="shared" si="2"/>
        <v>38009550.036807306</v>
      </c>
      <c r="AS22" s="15">
        <v>45677</v>
      </c>
      <c r="AT22">
        <f>B$3*CleanedAssets!B21</f>
        <v>190259.26584555776</v>
      </c>
      <c r="AU22">
        <f>C$3*CleanedAssets!C21</f>
        <v>2037665.1960413374</v>
      </c>
      <c r="AV22">
        <f>D$3*CleanedAssets!D21</f>
        <v>3391649.2112014536</v>
      </c>
      <c r="AW22">
        <f>E$3*CleanedAssets!E21</f>
        <v>2523563.8385008988</v>
      </c>
      <c r="AX22">
        <f>F$3*CleanedAssets!F21</f>
        <v>10552939.047738418</v>
      </c>
      <c r="AY22">
        <f>G$3*CleanedAssets!G21</f>
        <v>585642.53197669529</v>
      </c>
      <c r="AZ22">
        <f>H$3*CleanedAssets!H21</f>
        <v>20287650.743224133</v>
      </c>
      <c r="BA22">
        <f>I$3*CleanedAssets!I21</f>
        <v>6420322.3262522044</v>
      </c>
      <c r="BB22">
        <f t="shared" si="3"/>
        <v>45989692.160780698</v>
      </c>
      <c r="BE22" s="15">
        <v>45677</v>
      </c>
      <c r="BF22">
        <f>B$5*CleanedAssets!B21</f>
        <v>953264.2341083386</v>
      </c>
      <c r="BG22">
        <f>C$5*CleanedAssets!C21</f>
        <v>4656817.2381670969</v>
      </c>
      <c r="BH22">
        <f>D$5*CleanedAssets!D21</f>
        <v>18502763.90973926</v>
      </c>
      <c r="BI22">
        <f>E$5*CleanedAssets!E21</f>
        <v>8057946.6028363733</v>
      </c>
      <c r="BJ22">
        <f>F$5*CleanedAssets!F21</f>
        <v>12576327.920542292</v>
      </c>
      <c r="BK22">
        <f>G$5*CleanedAssets!G21</f>
        <v>2525418.0113852574</v>
      </c>
      <c r="BL22">
        <f>H$5*CleanedAssets!H21</f>
        <v>2970659.5277463375</v>
      </c>
      <c r="BM22">
        <f>I$5*CleanedAssets!I21</f>
        <v>943010.92264479352</v>
      </c>
      <c r="BN22">
        <f t="shared" si="4"/>
        <v>51186208.367169745</v>
      </c>
    </row>
    <row r="23" spans="12:66" x14ac:dyDescent="0.35">
      <c r="L23" s="14">
        <v>45678</v>
      </c>
      <c r="M23">
        <f>B$4*CleanedAssets!B22</f>
        <v>1677582.1051627526</v>
      </c>
      <c r="N23">
        <f>C$4*CleanedAssets!C22</f>
        <v>10725454.270625733</v>
      </c>
      <c r="O23">
        <f>D$4*CleanedAssets!D22</f>
        <v>2424436.4215926221</v>
      </c>
      <c r="P23">
        <f>E$4*CleanedAssets!E22</f>
        <v>414073.37693265523</v>
      </c>
      <c r="Q23">
        <f>F$4*CleanedAssets!F22</f>
        <v>10862688.693512302</v>
      </c>
      <c r="R23">
        <f>G$4*CleanedAssets!G22</f>
        <v>13706282.680313332</v>
      </c>
      <c r="S23">
        <f>H$4*CleanedAssets!H22</f>
        <v>2838812.5722213616</v>
      </c>
      <c r="T23">
        <f>I$4*CleanedAssets!I22</f>
        <v>1152615.8922358048</v>
      </c>
      <c r="U23">
        <f t="shared" si="0"/>
        <v>43801946.012596563</v>
      </c>
      <c r="W23" s="14">
        <v>45678</v>
      </c>
      <c r="X23">
        <f>B$6*CleanedAssets!B22</f>
        <v>201809.86480721351</v>
      </c>
      <c r="Y23">
        <f>C$6*CleanedAssets!C22</f>
        <v>2773607.9295597803</v>
      </c>
      <c r="Z23">
        <f>D$6*CleanedAssets!D22</f>
        <v>13014429.436220052</v>
      </c>
      <c r="AA23">
        <f>E$6*CleanedAssets!E22</f>
        <v>5698302.0591057045</v>
      </c>
      <c r="AB23">
        <f>F$6*CleanedAssets!F22</f>
        <v>8302422.023457231</v>
      </c>
      <c r="AC23">
        <f>G$6*CleanedAssets!G22</f>
        <v>1550175.6984030884</v>
      </c>
      <c r="AD23">
        <f>H$6*CleanedAssets!H22</f>
        <v>13185937.087807592</v>
      </c>
      <c r="AE23">
        <f>I$6*CleanedAssets!I22</f>
        <v>4671517.3805326456</v>
      </c>
      <c r="AF23">
        <f t="shared" si="1"/>
        <v>49398201.479893304</v>
      </c>
      <c r="AH23" s="14">
        <v>45678</v>
      </c>
      <c r="AI23">
        <f>B$2*CleanedAssets!B22</f>
        <v>2659912.8175377846</v>
      </c>
      <c r="AJ23">
        <f>C$2*CleanedAssets!C22</f>
        <v>9578012.5758655146</v>
      </c>
      <c r="AK23">
        <f>D$2*CleanedAssets!D22</f>
        <v>2142281.4457349828</v>
      </c>
      <c r="AL23">
        <f>E$2*CleanedAssets!E22</f>
        <v>2906805.0878233467</v>
      </c>
      <c r="AM23">
        <f>F$2*CleanedAssets!F22</f>
        <v>1214677.7361067464</v>
      </c>
      <c r="AN23">
        <f>G$2*CleanedAssets!G22</f>
        <v>12539215.538961627</v>
      </c>
      <c r="AO23">
        <f>H$2*CleanedAssets!H22</f>
        <v>4846716.3241984351</v>
      </c>
      <c r="AP23">
        <f>I$2*CleanedAssets!I22</f>
        <v>2238150.9740608521</v>
      </c>
      <c r="AQ23">
        <f t="shared" si="2"/>
        <v>38125772.500289291</v>
      </c>
      <c r="AS23" s="14">
        <v>45678</v>
      </c>
      <c r="AT23">
        <f>B$3*CleanedAssets!B22</f>
        <v>191528.77583505123</v>
      </c>
      <c r="AU23">
        <f>C$3*CleanedAssets!C22</f>
        <v>2035063.0923147507</v>
      </c>
      <c r="AV23">
        <f>D$3*CleanedAssets!D22</f>
        <v>3431093.4347340306</v>
      </c>
      <c r="AW23">
        <f>E$3*CleanedAssets!E22</f>
        <v>2495255.4001706415</v>
      </c>
      <c r="AX23">
        <f>F$3*CleanedAssets!F22</f>
        <v>10527413.222713955</v>
      </c>
      <c r="AY23">
        <f>G$3*CleanedAssets!G22</f>
        <v>594232.05240222951</v>
      </c>
      <c r="AZ23">
        <f>H$3*CleanedAssets!H22</f>
        <v>20044493.97069357</v>
      </c>
      <c r="BA23">
        <f>I$3*CleanedAssets!I22</f>
        <v>6419392.8622388998</v>
      </c>
      <c r="BB23">
        <f t="shared" si="3"/>
        <v>45738472.81110312</v>
      </c>
      <c r="BE23" s="14">
        <v>45678</v>
      </c>
      <c r="BF23">
        <f>B$5*CleanedAssets!B22</f>
        <v>959624.91495323216</v>
      </c>
      <c r="BG23">
        <f>C$5*CleanedAssets!C22</f>
        <v>4650870.4705072241</v>
      </c>
      <c r="BH23">
        <f>D$5*CleanedAssets!D22</f>
        <v>18717947.470944788</v>
      </c>
      <c r="BI23">
        <f>E$5*CleanedAssets!E22</f>
        <v>7967555.4342062175</v>
      </c>
      <c r="BJ23">
        <f>F$5*CleanedAssets!F22</f>
        <v>12545907.850408481</v>
      </c>
      <c r="BK23">
        <f>G$5*CleanedAssets!G22</f>
        <v>2562457.8922125418</v>
      </c>
      <c r="BL23">
        <f>H$5*CleanedAssets!H22</f>
        <v>2935054.8147021118</v>
      </c>
      <c r="BM23">
        <f>I$5*CleanedAssets!I22</f>
        <v>942874.40384212101</v>
      </c>
      <c r="BN23">
        <f t="shared" si="4"/>
        <v>51282293.25177671</v>
      </c>
    </row>
    <row r="24" spans="12:66" x14ac:dyDescent="0.35">
      <c r="L24" s="15">
        <v>45679</v>
      </c>
      <c r="M24">
        <f>B$4*CleanedAssets!B23</f>
        <v>1679656.1848470382</v>
      </c>
      <c r="N24">
        <f>C$4*CleanedAssets!C23</f>
        <v>10908053.799400803</v>
      </c>
      <c r="O24">
        <f>D$4*CleanedAssets!D23</f>
        <v>2437554.0360624623</v>
      </c>
      <c r="P24">
        <f>E$4*CleanedAssets!E23</f>
        <v>411046.50661376404</v>
      </c>
      <c r="Q24">
        <f>F$4*CleanedAssets!F23</f>
        <v>10611304.35986115</v>
      </c>
      <c r="R24">
        <f>G$4*CleanedAssets!G23</f>
        <v>13837959.87952441</v>
      </c>
      <c r="S24">
        <f>H$4*CleanedAssets!H23</f>
        <v>2862076.6039370606</v>
      </c>
      <c r="T24">
        <f>I$4*CleanedAssets!I23</f>
        <v>1152762.8356541942</v>
      </c>
      <c r="U24">
        <f t="shared" si="0"/>
        <v>43900414.205900878</v>
      </c>
      <c r="W24" s="15">
        <v>45679</v>
      </c>
      <c r="X24">
        <f>B$6*CleanedAssets!B23</f>
        <v>202059.37255970857</v>
      </c>
      <c r="Y24">
        <f>C$6*CleanedAssets!C23</f>
        <v>2820828.2605747073</v>
      </c>
      <c r="Z24">
        <f>D$6*CleanedAssets!D23</f>
        <v>13084845.086788908</v>
      </c>
      <c r="AA24">
        <f>E$6*CleanedAssets!E23</f>
        <v>5656647.5545380544</v>
      </c>
      <c r="AB24">
        <f>F$6*CleanedAssets!F23</f>
        <v>8110287.3791767638</v>
      </c>
      <c r="AC24">
        <f>G$6*CleanedAssets!G23</f>
        <v>1565068.34282111</v>
      </c>
      <c r="AD24">
        <f>H$6*CleanedAssets!H23</f>
        <v>13293995.668924812</v>
      </c>
      <c r="AE24">
        <f>I$6*CleanedAssets!I23</f>
        <v>4672112.9377669198</v>
      </c>
      <c r="AF24">
        <f t="shared" si="1"/>
        <v>49405844.603150979</v>
      </c>
      <c r="AH24" s="15">
        <v>45679</v>
      </c>
      <c r="AI24">
        <f>B$2*CleanedAssets!B23</f>
        <v>2663201.4024123182</v>
      </c>
      <c r="AJ24">
        <f>C$2*CleanedAssets!C23</f>
        <v>9741077.0520942397</v>
      </c>
      <c r="AK24">
        <f>D$2*CleanedAssets!D23</f>
        <v>2153872.4372911085</v>
      </c>
      <c r="AL24">
        <f>E$2*CleanedAssets!E23</f>
        <v>2885556.3852182394</v>
      </c>
      <c r="AM24">
        <f>F$2*CleanedAssets!F23</f>
        <v>1186567.6648428561</v>
      </c>
      <c r="AN24">
        <f>G$2*CleanedAssets!G23</f>
        <v>12659680.643978471</v>
      </c>
      <c r="AO24">
        <f>H$2*CleanedAssets!H23</f>
        <v>4886435.1007694853</v>
      </c>
      <c r="AP24">
        <f>I$2*CleanedAssets!I23</f>
        <v>2238436.3089735624</v>
      </c>
      <c r="AQ24">
        <f t="shared" si="2"/>
        <v>38414826.995580278</v>
      </c>
      <c r="AS24" s="15">
        <v>45679</v>
      </c>
      <c r="AT24">
        <f>B$3*CleanedAssets!B23</f>
        <v>191765.57255676936</v>
      </c>
      <c r="AU24">
        <f>C$3*CleanedAssets!C23</f>
        <v>2069709.7890707036</v>
      </c>
      <c r="AV24">
        <f>D$3*CleanedAssets!D23</f>
        <v>3449657.6505187755</v>
      </c>
      <c r="AW24">
        <f>E$3*CleanedAssets!E23</f>
        <v>2477015.1197527628</v>
      </c>
      <c r="AX24">
        <f>F$3*CleanedAssets!F23</f>
        <v>10283787.833758194</v>
      </c>
      <c r="AY24">
        <f>G$3*CleanedAssets!G23</f>
        <v>599940.88054818369</v>
      </c>
      <c r="AZ24">
        <f>H$3*CleanedAssets!H23</f>
        <v>20208758.335316438</v>
      </c>
      <c r="BA24">
        <f>I$3*CleanedAssets!I23</f>
        <v>6420211.2506868774</v>
      </c>
      <c r="BB24">
        <f t="shared" si="3"/>
        <v>45700846.432208702</v>
      </c>
      <c r="BE24" s="15">
        <v>45679</v>
      </c>
      <c r="BF24">
        <f>B$5*CleanedAssets!B23</f>
        <v>960811.34781664528</v>
      </c>
      <c r="BG24">
        <f>C$5*CleanedAssets!C23</f>
        <v>4730050.9634616692</v>
      </c>
      <c r="BH24">
        <f>D$5*CleanedAssets!D23</f>
        <v>18819222.479191564</v>
      </c>
      <c r="BI24">
        <f>E$5*CleanedAssets!E23</f>
        <v>7909312.7207128508</v>
      </c>
      <c r="BJ24">
        <f>F$5*CleanedAssets!F23</f>
        <v>12255570.460282655</v>
      </c>
      <c r="BK24">
        <f>G$5*CleanedAssets!G23</f>
        <v>2587075.6012013918</v>
      </c>
      <c r="BL24">
        <f>H$5*CleanedAssets!H23</f>
        <v>2959107.5503299222</v>
      </c>
      <c r="BM24">
        <f>I$5*CleanedAssets!I23</f>
        <v>942994.60796991899</v>
      </c>
      <c r="BN24">
        <f t="shared" si="4"/>
        <v>51164145.73096662</v>
      </c>
    </row>
    <row r="25" spans="12:66" x14ac:dyDescent="0.35">
      <c r="L25" s="14">
        <v>45680</v>
      </c>
      <c r="M25">
        <f>B$4*CleanedAssets!B24</f>
        <v>1676531.8642625802</v>
      </c>
      <c r="N25">
        <f>C$4*CleanedAssets!C24</f>
        <v>10834769.823589552</v>
      </c>
      <c r="O25">
        <f>D$4*CleanedAssets!D24</f>
        <v>2438705.9522255356</v>
      </c>
      <c r="P25">
        <f>E$4*CleanedAssets!E24</f>
        <v>414178.47924932232</v>
      </c>
      <c r="Q25">
        <f>F$4*CleanedAssets!F24</f>
        <v>10587641.827653555</v>
      </c>
      <c r="R25">
        <f>G$4*CleanedAssets!G24</f>
        <v>13919791.45409351</v>
      </c>
      <c r="S25">
        <f>H$4*CleanedAssets!H24</f>
        <v>2879481.6109312535</v>
      </c>
      <c r="T25">
        <f>I$4*CleanedAssets!I24</f>
        <v>1152475.032498314</v>
      </c>
      <c r="U25">
        <f t="shared" si="0"/>
        <v>43903576.044503629</v>
      </c>
      <c r="W25" s="14">
        <v>45680</v>
      </c>
      <c r="X25">
        <f>B$6*CleanedAssets!B24</f>
        <v>201683.52286935752</v>
      </c>
      <c r="Y25">
        <f>C$6*CleanedAssets!C24</f>
        <v>2801876.9871562538</v>
      </c>
      <c r="Z25">
        <f>D$6*CleanedAssets!D24</f>
        <v>13091028.598753685</v>
      </c>
      <c r="AA25">
        <f>E$6*CleanedAssets!E24</f>
        <v>5699748.432576797</v>
      </c>
      <c r="AB25">
        <f>F$6*CleanedAssets!F24</f>
        <v>8092201.9553858349</v>
      </c>
      <c r="AC25">
        <f>G$6*CleanedAssets!G24</f>
        <v>1574323.464812814</v>
      </c>
      <c r="AD25">
        <f>H$6*CleanedAssets!H24</f>
        <v>13374839.79702401</v>
      </c>
      <c r="AE25">
        <f>I$6*CleanedAssets!I24</f>
        <v>4670946.4802732114</v>
      </c>
      <c r="AF25">
        <f t="shared" si="1"/>
        <v>49506649.238851964</v>
      </c>
      <c r="AH25" s="14">
        <v>45680</v>
      </c>
      <c r="AI25">
        <f>B$2*CleanedAssets!B24</f>
        <v>2658247.5939858202</v>
      </c>
      <c r="AJ25">
        <f>C$2*CleanedAssets!C24</f>
        <v>9675633.2187405378</v>
      </c>
      <c r="AK25">
        <f>D$2*CleanedAssets!D24</f>
        <v>2154890.293895314</v>
      </c>
      <c r="AL25">
        <f>E$2*CleanedAssets!E24</f>
        <v>2907542.9086199724</v>
      </c>
      <c r="AM25">
        <f>F$2*CleanedAssets!F24</f>
        <v>1183921.6945988925</v>
      </c>
      <c r="AN25">
        <f>G$2*CleanedAssets!G24</f>
        <v>12734544.396269849</v>
      </c>
      <c r="AO25">
        <f>H$2*CleanedAssets!H24</f>
        <v>4916150.7404517252</v>
      </c>
      <c r="AP25">
        <f>I$2*CleanedAssets!I24</f>
        <v>2237877.4524472817</v>
      </c>
      <c r="AQ25">
        <f t="shared" si="2"/>
        <v>38468808.29900939</v>
      </c>
      <c r="AS25" s="14">
        <v>45680</v>
      </c>
      <c r="AT25">
        <f>B$3*CleanedAssets!B24</f>
        <v>191408.8703154806</v>
      </c>
      <c r="AU25">
        <f>C$3*CleanedAssets!C24</f>
        <v>2055804.7822832509</v>
      </c>
      <c r="AV25">
        <f>D$3*CleanedAssets!D24</f>
        <v>3451287.8570068832</v>
      </c>
      <c r="AW25">
        <f>E$3*CleanedAssets!E24</f>
        <v>2495888.7592268954</v>
      </c>
      <c r="AX25">
        <f>F$3*CleanedAssets!F24</f>
        <v>10260855.642523266</v>
      </c>
      <c r="AY25">
        <f>G$3*CleanedAssets!G24</f>
        <v>603488.66557798954</v>
      </c>
      <c r="AZ25">
        <f>H$3*CleanedAssets!H24</f>
        <v>20331652.872690555</v>
      </c>
      <c r="BA25">
        <f>I$3*CleanedAssets!I24</f>
        <v>6418608.3563167471</v>
      </c>
      <c r="BB25">
        <f t="shared" si="3"/>
        <v>45808995.805941068</v>
      </c>
      <c r="BE25" s="14">
        <v>45680</v>
      </c>
      <c r="BF25">
        <f>B$5*CleanedAssets!B24</f>
        <v>959024.14713900315</v>
      </c>
      <c r="BG25">
        <f>C$5*CleanedAssets!C24</f>
        <v>4698272.8895021006</v>
      </c>
      <c r="BH25">
        <f>D$5*CleanedAssets!D24</f>
        <v>18828115.888826605</v>
      </c>
      <c r="BI25">
        <f>E$5*CleanedAssets!E24</f>
        <v>7969577.8016921729</v>
      </c>
      <c r="BJ25">
        <f>F$5*CleanedAssets!F24</f>
        <v>12228241.31949994</v>
      </c>
      <c r="BK25">
        <f>G$5*CleanedAssets!G24</f>
        <v>2602374.4221127653</v>
      </c>
      <c r="BL25">
        <f>H$5*CleanedAssets!H24</f>
        <v>2977102.6268904912</v>
      </c>
      <c r="BM25">
        <f>I$5*CleanedAssets!I24</f>
        <v>942759.17634794302</v>
      </c>
      <c r="BN25">
        <f t="shared" si="4"/>
        <v>51205468.272011012</v>
      </c>
    </row>
    <row r="26" spans="12:66" x14ac:dyDescent="0.35">
      <c r="L26" s="15">
        <v>45681</v>
      </c>
      <c r="M26">
        <f>B$4*CleanedAssets!B25</f>
        <v>1674553.376625136</v>
      </c>
      <c r="N26">
        <f>C$4*CleanedAssets!C25</f>
        <v>10930897.017472988</v>
      </c>
      <c r="O26">
        <f>D$4*CleanedAssets!D25</f>
        <v>2435148.0397685352</v>
      </c>
      <c r="P26">
        <f>E$4*CleanedAssets!E25</f>
        <v>412661.32584840315</v>
      </c>
      <c r="Q26">
        <f>F$4*CleanedAssets!F25</f>
        <v>10490386.104841262</v>
      </c>
      <c r="R26">
        <f>G$4*CleanedAssets!G25</f>
        <v>13962387.291307285</v>
      </c>
      <c r="S26">
        <f>H$4*CleanedAssets!H25</f>
        <v>2845564.9195146863</v>
      </c>
      <c r="T26">
        <f>I$4*CleanedAssets!I25</f>
        <v>1152807.8854372601</v>
      </c>
      <c r="U26">
        <f t="shared" si="0"/>
        <v>43904405.960815556</v>
      </c>
      <c r="W26" s="15">
        <v>45681</v>
      </c>
      <c r="X26">
        <f>B$6*CleanedAssets!B25</f>
        <v>201445.5146541968</v>
      </c>
      <c r="Y26">
        <f>C$6*CleanedAssets!C25</f>
        <v>2826735.5283866823</v>
      </c>
      <c r="Z26">
        <f>D$6*CleanedAssets!D25</f>
        <v>13071929.644374233</v>
      </c>
      <c r="AA26">
        <f>E$6*CleanedAssets!E25</f>
        <v>5678870.0114320274</v>
      </c>
      <c r="AB26">
        <f>F$6*CleanedAssets!F25</f>
        <v>8017868.7881777668</v>
      </c>
      <c r="AC26">
        <f>G$6*CleanedAssets!G25</f>
        <v>1579141.0388583844</v>
      </c>
      <c r="AD26">
        <f>H$6*CleanedAssets!H25</f>
        <v>13217300.914879533</v>
      </c>
      <c r="AE26">
        <f>I$6*CleanedAssets!I25</f>
        <v>4672295.5231763348</v>
      </c>
      <c r="AF26">
        <f t="shared" si="1"/>
        <v>49265586.963939153</v>
      </c>
      <c r="AH26" s="15">
        <v>45681</v>
      </c>
      <c r="AI26">
        <f>B$2*CleanedAssets!B25</f>
        <v>2655110.576363862</v>
      </c>
      <c r="AJ26">
        <f>C$2*CleanedAssets!C25</f>
        <v>9761476.4332717657</v>
      </c>
      <c r="AK26">
        <f>D$2*CleanedAssets!D25</f>
        <v>2151746.4499180922</v>
      </c>
      <c r="AL26">
        <f>E$2*CleanedAssets!E25</f>
        <v>2896892.4551726417</v>
      </c>
      <c r="AM26">
        <f>F$2*CleanedAssets!F25</f>
        <v>1173046.4532528326</v>
      </c>
      <c r="AN26">
        <f>G$2*CleanedAssets!G25</f>
        <v>12773513.268891541</v>
      </c>
      <c r="AO26">
        <f>H$2*CleanedAssets!H25</f>
        <v>4858244.6343706017</v>
      </c>
      <c r="AP26">
        <f>I$2*CleanedAssets!I25</f>
        <v>2238523.7866983879</v>
      </c>
      <c r="AQ26">
        <f t="shared" si="2"/>
        <v>38508554.057939723</v>
      </c>
      <c r="AS26" s="15">
        <v>45681</v>
      </c>
      <c r="AT26">
        <f>B$3*CleanedAssets!B25</f>
        <v>191182.98729369687</v>
      </c>
      <c r="AU26">
        <f>C$3*CleanedAssets!C25</f>
        <v>2074044.0940647323</v>
      </c>
      <c r="AV26">
        <f>D$3*CleanedAssets!D25</f>
        <v>3446252.6537885815</v>
      </c>
      <c r="AW26">
        <f>E$3*CleanedAssets!E25</f>
        <v>2486746.2124527604</v>
      </c>
      <c r="AX26">
        <f>F$3*CleanedAssets!F25</f>
        <v>10166601.704920299</v>
      </c>
      <c r="AY26">
        <f>G$3*CleanedAssets!G25</f>
        <v>605335.39618771838</v>
      </c>
      <c r="AZ26">
        <f>H$3*CleanedAssets!H25</f>
        <v>20092171.434832446</v>
      </c>
      <c r="BA26">
        <f>I$3*CleanedAssets!I25</f>
        <v>6420462.1514924336</v>
      </c>
      <c r="BB26">
        <f t="shared" si="3"/>
        <v>45482796.635032669</v>
      </c>
      <c r="BE26" s="15">
        <v>45681</v>
      </c>
      <c r="BF26">
        <f>B$5*CleanedAssets!B25</f>
        <v>957892.39565871772</v>
      </c>
      <c r="BG26">
        <f>C$5*CleanedAssets!C25</f>
        <v>4739956.4505116902</v>
      </c>
      <c r="BH26">
        <f>D$5*CleanedAssets!D25</f>
        <v>18800646.899380967</v>
      </c>
      <c r="BI26">
        <f>E$5*CleanedAssets!E25</f>
        <v>7940384.8989425134</v>
      </c>
      <c r="BJ26">
        <f>F$5*CleanedAssets!F25</f>
        <v>12115915.41467523</v>
      </c>
      <c r="BK26">
        <f>G$5*CleanedAssets!G25</f>
        <v>2610337.9262801358</v>
      </c>
      <c r="BL26">
        <f>H$5*CleanedAssets!H25</f>
        <v>2942036.082020618</v>
      </c>
      <c r="BM26">
        <f>I$5*CleanedAssets!I25</f>
        <v>943031.4600449577</v>
      </c>
      <c r="BN26">
        <f t="shared" si="4"/>
        <v>51050201.527514823</v>
      </c>
    </row>
    <row r="27" spans="12:66" x14ac:dyDescent="0.35">
      <c r="L27" s="14">
        <v>45682</v>
      </c>
      <c r="M27">
        <f>B$4*CleanedAssets!B26</f>
        <v>1716287.5704264245</v>
      </c>
      <c r="N27">
        <f>C$4*CleanedAssets!C26</f>
        <v>10971549.036332717</v>
      </c>
      <c r="O27">
        <f>D$4*CleanedAssets!D26</f>
        <v>2453660.0555312769</v>
      </c>
      <c r="P27">
        <f>E$4*CleanedAssets!E26</f>
        <v>411060.44364559947</v>
      </c>
      <c r="Q27">
        <f>F$4*CleanedAssets!F26</f>
        <v>10358582.052224679</v>
      </c>
      <c r="R27">
        <f>G$4*CleanedAssets!G26</f>
        <v>9269953.8726655096</v>
      </c>
      <c r="S27">
        <f>H$4*CleanedAssets!H26</f>
        <v>2853382.0954317837</v>
      </c>
      <c r="T27">
        <f>I$4*CleanedAssets!I26</f>
        <v>1152726.8622182799</v>
      </c>
      <c r="U27">
        <f t="shared" si="0"/>
        <v>39187201.988476276</v>
      </c>
      <c r="W27" s="14">
        <v>45682</v>
      </c>
      <c r="X27">
        <f>B$6*CleanedAssets!B26</f>
        <v>206466.05700676257</v>
      </c>
      <c r="Y27">
        <f>C$6*CleanedAssets!C26</f>
        <v>2837248.1611402207</v>
      </c>
      <c r="Z27">
        <f>D$6*CleanedAssets!D26</f>
        <v>13171302.562847439</v>
      </c>
      <c r="AA27">
        <f>E$6*CleanedAssets!E26</f>
        <v>5656839.3500545742</v>
      </c>
      <c r="AB27">
        <f>F$6*CleanedAssets!F26</f>
        <v>7917130.1128737051</v>
      </c>
      <c r="AC27">
        <f>G$6*CleanedAssets!G26</f>
        <v>1048428.4874237808</v>
      </c>
      <c r="AD27">
        <f>H$6*CleanedAssets!H26</f>
        <v>13253610.740634078</v>
      </c>
      <c r="AE27">
        <f>I$6*CleanedAssets!I26</f>
        <v>4671967.1385182347</v>
      </c>
      <c r="AF27">
        <f t="shared" si="1"/>
        <v>48762992.610498801</v>
      </c>
      <c r="AH27" s="14">
        <v>45682</v>
      </c>
      <c r="AI27">
        <f>B$2*CleanedAssets!B26</f>
        <v>2721282.7873573042</v>
      </c>
      <c r="AJ27">
        <f>C$2*CleanedAssets!C26</f>
        <v>9797779.3756039329</v>
      </c>
      <c r="AK27">
        <f>D$2*CleanedAssets!D26</f>
        <v>2168104.0444247872</v>
      </c>
      <c r="AL27">
        <f>E$2*CleanedAssets!E26</f>
        <v>2885654.223517694</v>
      </c>
      <c r="AM27">
        <f>F$2*CleanedAssets!F26</f>
        <v>1158307.9798638616</v>
      </c>
      <c r="AN27">
        <f>G$2*CleanedAssets!G26</f>
        <v>8480632.7402352709</v>
      </c>
      <c r="AO27">
        <f>H$2*CleanedAssets!H26</f>
        <v>4871590.9308106229</v>
      </c>
      <c r="AP27">
        <f>I$2*CleanedAssets!I26</f>
        <v>2238366.4557109326</v>
      </c>
      <c r="AQ27">
        <f t="shared" si="2"/>
        <v>34321718.537524402</v>
      </c>
      <c r="AS27" s="14">
        <v>45682</v>
      </c>
      <c r="AT27">
        <f>B$3*CleanedAssets!B26</f>
        <v>195947.7609668448</v>
      </c>
      <c r="AU27">
        <f>C$3*CleanedAssets!C26</f>
        <v>2081757.466489068</v>
      </c>
      <c r="AV27">
        <f>D$3*CleanedAssets!D26</f>
        <v>3472451.0952826715</v>
      </c>
      <c r="AW27">
        <f>E$3*CleanedAssets!E26</f>
        <v>2477099.1059636306</v>
      </c>
      <c r="AX27">
        <f>F$3*CleanedAssets!F26</f>
        <v>10038865.767209794</v>
      </c>
      <c r="AY27">
        <f>G$3*CleanedAssets!G26</f>
        <v>401896.2576439504</v>
      </c>
      <c r="AZ27">
        <f>H$3*CleanedAssets!H26</f>
        <v>20147367.51824823</v>
      </c>
      <c r="BA27">
        <f>I$3*CleanedAssets!I26</f>
        <v>6420010.8997986987</v>
      </c>
      <c r="BB27">
        <f t="shared" si="3"/>
        <v>45235395.871602885</v>
      </c>
      <c r="BE27" s="14">
        <v>45682</v>
      </c>
      <c r="BF27">
        <f>B$5*CleanedAssets!B26</f>
        <v>981765.54741322913</v>
      </c>
      <c r="BG27">
        <f>C$5*CleanedAssets!C26</f>
        <v>4757584.3541240366</v>
      </c>
      <c r="BH27">
        <f>D$5*CleanedAssets!D26</f>
        <v>18943569.574334297</v>
      </c>
      <c r="BI27">
        <f>E$5*CleanedAssets!E26</f>
        <v>7909580.895582146</v>
      </c>
      <c r="BJ27">
        <f>F$5*CleanedAssets!F26</f>
        <v>11963687.771492777</v>
      </c>
      <c r="BK27">
        <f>G$5*CleanedAssets!G26</f>
        <v>1733064.1002739721</v>
      </c>
      <c r="BL27">
        <f>H$5*CleanedAssets!H26</f>
        <v>2950118.278089975</v>
      </c>
      <c r="BM27">
        <f>I$5*CleanedAssets!I26</f>
        <v>942965.18061934167</v>
      </c>
      <c r="BN27">
        <f t="shared" si="4"/>
        <v>50182335.701929785</v>
      </c>
    </row>
    <row r="28" spans="12:66" x14ac:dyDescent="0.35">
      <c r="L28" s="15">
        <v>45683</v>
      </c>
      <c r="M28">
        <f>B$4*CleanedAssets!B27</f>
        <v>1724013.8623201402</v>
      </c>
      <c r="N28">
        <f>C$4*CleanedAssets!C27</f>
        <v>10767154.583705826</v>
      </c>
      <c r="O28">
        <f>D$4*CleanedAssets!D27</f>
        <v>2427401.7836726741</v>
      </c>
      <c r="P28">
        <f>E$4*CleanedAssets!E27</f>
        <v>417911.70136735361</v>
      </c>
      <c r="Q28">
        <f>F$4*CleanedAssets!F27</f>
        <v>10528362.547574192</v>
      </c>
      <c r="R28">
        <f>G$4*CleanedAssets!G27</f>
        <v>13847474.326689249</v>
      </c>
      <c r="S28">
        <f>H$4*CleanedAssets!H27</f>
        <v>2851236.4018282974</v>
      </c>
      <c r="T28">
        <f>I$4*CleanedAssets!I27</f>
        <v>1152618.2890125941</v>
      </c>
      <c r="U28">
        <f t="shared" si="0"/>
        <v>43716173.496170327</v>
      </c>
      <c r="W28" s="15">
        <v>45683</v>
      </c>
      <c r="X28">
        <f>B$6*CleanedAssets!B27</f>
        <v>207395.5148960267</v>
      </c>
      <c r="Y28">
        <f>C$6*CleanedAssets!C27</f>
        <v>2784391.6517318878</v>
      </c>
      <c r="Z28">
        <f>D$6*CleanedAssets!D27</f>
        <v>13030347.566800818</v>
      </c>
      <c r="AA28">
        <f>E$6*CleanedAssets!E27</f>
        <v>5751123.450791833</v>
      </c>
      <c r="AB28">
        <f>F$6*CleanedAssets!F27</f>
        <v>8046894.4247779166</v>
      </c>
      <c r="AC28">
        <f>G$6*CleanedAssets!G27</f>
        <v>1566144.4234129584</v>
      </c>
      <c r="AD28">
        <f>H$6*CleanedAssets!H27</f>
        <v>13243644.256357472</v>
      </c>
      <c r="AE28">
        <f>I$6*CleanedAssets!I27</f>
        <v>4671527.0945965452</v>
      </c>
      <c r="AF28">
        <f t="shared" si="1"/>
        <v>49301468.38336546</v>
      </c>
      <c r="AH28" s="15">
        <v>45683</v>
      </c>
      <c r="AI28">
        <f>B$2*CleanedAssets!B27</f>
        <v>2733533.3131449162</v>
      </c>
      <c r="AJ28">
        <f>C$2*CleanedAssets!C27</f>
        <v>9615251.6627163645</v>
      </c>
      <c r="AK28">
        <f>D$2*CleanedAssets!D27</f>
        <v>2144901.7001196323</v>
      </c>
      <c r="AL28">
        <f>E$2*CleanedAssets!E27</f>
        <v>2933750.2178825354</v>
      </c>
      <c r="AM28">
        <f>F$2*CleanedAssets!F27</f>
        <v>1177293.0206346055</v>
      </c>
      <c r="AN28">
        <f>G$2*CleanedAssets!G27</f>
        <v>12668384.951814273</v>
      </c>
      <c r="AO28">
        <f>H$2*CleanedAssets!H27</f>
        <v>4867927.5793387769</v>
      </c>
      <c r="AP28">
        <f>I$2*CleanedAssets!I27</f>
        <v>2238155.6281250045</v>
      </c>
      <c r="AQ28">
        <f t="shared" si="2"/>
        <v>38379198.073776111</v>
      </c>
      <c r="AS28" s="15">
        <v>45683</v>
      </c>
      <c r="AT28">
        <f>B$3*CleanedAssets!B27</f>
        <v>196829.86815169945</v>
      </c>
      <c r="AU28">
        <f>C$3*CleanedAssets!C27</f>
        <v>2042975.3695895402</v>
      </c>
      <c r="AV28">
        <f>D$3*CleanedAssets!D27</f>
        <v>3435290.0530795809</v>
      </c>
      <c r="AW28">
        <f>E$3*CleanedAssets!E27</f>
        <v>2518385.5995672708</v>
      </c>
      <c r="AX28">
        <f>F$3*CleanedAssets!F27</f>
        <v>10203406.009697722</v>
      </c>
      <c r="AY28">
        <f>G$3*CleanedAssets!G27</f>
        <v>600353.37674413295</v>
      </c>
      <c r="AZ28">
        <f>H$3*CleanedAssets!H27</f>
        <v>20132217.049027793</v>
      </c>
      <c r="BA28">
        <f>I$3*CleanedAssets!I27</f>
        <v>6419406.2108764788</v>
      </c>
      <c r="BB28">
        <f t="shared" si="3"/>
        <v>45548863.536734223</v>
      </c>
      <c r="BE28" s="15">
        <v>45683</v>
      </c>
      <c r="BF28">
        <f>B$5*CleanedAssets!B27</f>
        <v>986185.20721920417</v>
      </c>
      <c r="BG28">
        <f>C$5*CleanedAssets!C27</f>
        <v>4668952.9451345475</v>
      </c>
      <c r="BH28">
        <f>D$5*CleanedAssets!D27</f>
        <v>18740841.654167082</v>
      </c>
      <c r="BI28">
        <f>E$5*CleanedAssets!E27</f>
        <v>8041412.060619805</v>
      </c>
      <c r="BJ28">
        <f>F$5*CleanedAssets!F27</f>
        <v>12159776.466432907</v>
      </c>
      <c r="BK28">
        <f>G$5*CleanedAssets!G27</f>
        <v>2588854.3745417809</v>
      </c>
      <c r="BL28">
        <f>H$5*CleanedAssets!H27</f>
        <v>2947899.8405631683</v>
      </c>
      <c r="BM28">
        <f>I$5*CleanedAssets!I27</f>
        <v>942876.36447749101</v>
      </c>
      <c r="BN28">
        <f t="shared" si="4"/>
        <v>51076798.913155995</v>
      </c>
    </row>
    <row r="29" spans="12:66" x14ac:dyDescent="0.35">
      <c r="L29" s="14">
        <v>45684</v>
      </c>
      <c r="M29">
        <f>B$4*CleanedAssets!B28</f>
        <v>1717176.828209026</v>
      </c>
      <c r="N29">
        <f>C$4*CleanedAssets!C28</f>
        <v>10768971.678421393</v>
      </c>
      <c r="O29">
        <f>D$4*CleanedAssets!D28</f>
        <v>2452683.8607912716</v>
      </c>
      <c r="P29">
        <f>E$4*CleanedAssets!E28</f>
        <v>414490.55355721328</v>
      </c>
      <c r="Q29">
        <f>F$4*CleanedAssets!F28</f>
        <v>10554383.958274256</v>
      </c>
      <c r="R29">
        <f>G$4*CleanedAssets!G28</f>
        <v>13790736.94966366</v>
      </c>
      <c r="S29">
        <f>H$4*CleanedAssets!H28</f>
        <v>2858767.2818144918</v>
      </c>
      <c r="T29">
        <f>I$4*CleanedAssets!I28</f>
        <v>1152642.5732615024</v>
      </c>
      <c r="U29">
        <f t="shared" si="0"/>
        <v>43709853.683992811</v>
      </c>
      <c r="W29" s="14">
        <v>45684</v>
      </c>
      <c r="X29">
        <f>B$6*CleanedAssets!B28</f>
        <v>206573.03298864348</v>
      </c>
      <c r="Y29">
        <f>C$6*CleanedAssets!C28</f>
        <v>2784861.5533495434</v>
      </c>
      <c r="Z29">
        <f>D$6*CleanedAssets!D28</f>
        <v>13166062.327448128</v>
      </c>
      <c r="AA29">
        <f>E$6*CleanedAssets!E28</f>
        <v>5704043.0667414516</v>
      </c>
      <c r="AB29">
        <f>F$6*CleanedAssets!F28</f>
        <v>8066782.7543962244</v>
      </c>
      <c r="AC29">
        <f>G$6*CleanedAssets!G28</f>
        <v>1559727.4462421511</v>
      </c>
      <c r="AD29">
        <f>H$6*CleanedAssets!H28</f>
        <v>13278624.272539407</v>
      </c>
      <c r="AE29">
        <f>I$6*CleanedAssets!I28</f>
        <v>4671625.5179235293</v>
      </c>
      <c r="AF29">
        <f t="shared" si="1"/>
        <v>49438299.971629076</v>
      </c>
      <c r="AH29" s="14">
        <v>45684</v>
      </c>
      <c r="AI29">
        <f>B$2*CleanedAssets!B28</f>
        <v>2722692.7619670462</v>
      </c>
      <c r="AJ29">
        <f>C$2*CleanedAssets!C28</f>
        <v>9616874.3591167312</v>
      </c>
      <c r="AK29">
        <f>D$2*CleanedAssets!D28</f>
        <v>2167241.4588521933</v>
      </c>
      <c r="AL29">
        <f>E$2*CleanedAssets!E28</f>
        <v>2909733.6777843079</v>
      </c>
      <c r="AM29">
        <f>F$2*CleanedAssets!F28</f>
        <v>1180202.7632527784</v>
      </c>
      <c r="AN29">
        <f>G$2*CleanedAssets!G28</f>
        <v>12616478.667941911</v>
      </c>
      <c r="AO29">
        <f>H$2*CleanedAssets!H28</f>
        <v>4880785.0815641191</v>
      </c>
      <c r="AP29">
        <f>I$2*CleanedAssets!I28</f>
        <v>2238202.7833097582</v>
      </c>
      <c r="AQ29">
        <f t="shared" si="2"/>
        <v>38332211.553788848</v>
      </c>
      <c r="AS29" s="14">
        <v>45684</v>
      </c>
      <c r="AT29">
        <f>B$3*CleanedAssets!B28</f>
        <v>196049.2871180712</v>
      </c>
      <c r="AU29">
        <f>C$3*CleanedAssets!C28</f>
        <v>2043320.1477497548</v>
      </c>
      <c r="AV29">
        <f>D$3*CleanedAssets!D28</f>
        <v>3471069.5720001371</v>
      </c>
      <c r="AW29">
        <f>E$3*CleanedAssets!E28</f>
        <v>2497769.3561099595</v>
      </c>
      <c r="AX29">
        <f>F$3*CleanedAssets!F28</f>
        <v>10228624.272947881</v>
      </c>
      <c r="AY29">
        <f>G$3*CleanedAssets!G28</f>
        <v>597893.54363079276</v>
      </c>
      <c r="AZ29">
        <f>H$3*CleanedAssets!H28</f>
        <v>20185391.633343223</v>
      </c>
      <c r="BA29">
        <f>I$3*CleanedAssets!I28</f>
        <v>6419541.4598654592</v>
      </c>
      <c r="BB29">
        <f t="shared" si="3"/>
        <v>45639659.272765279</v>
      </c>
      <c r="BE29" s="14">
        <v>45684</v>
      </c>
      <c r="BF29">
        <f>B$5*CleanedAssets!B28</f>
        <v>982274.22828278202</v>
      </c>
      <c r="BG29">
        <f>C$5*CleanedAssets!C28</f>
        <v>4669740.890515835</v>
      </c>
      <c r="BH29">
        <f>D$5*CleanedAssets!D28</f>
        <v>18936032.828184925</v>
      </c>
      <c r="BI29">
        <f>E$5*CleanedAssets!E28</f>
        <v>7975582.7019978426</v>
      </c>
      <c r="BJ29">
        <f>F$5*CleanedAssets!F28</f>
        <v>12189830.003820533</v>
      </c>
      <c r="BK29">
        <f>G$5*CleanedAssets!G28</f>
        <v>2578247.0389910936</v>
      </c>
      <c r="BL29">
        <f>H$5*CleanedAssets!H28</f>
        <v>2955686.0346144112</v>
      </c>
      <c r="BM29">
        <f>I$5*CleanedAssets!I28</f>
        <v>942896.22972216306</v>
      </c>
      <c r="BN29">
        <f t="shared" si="4"/>
        <v>51230289.956129588</v>
      </c>
    </row>
    <row r="30" spans="12:66" x14ac:dyDescent="0.35">
      <c r="L30" s="15">
        <v>45685</v>
      </c>
      <c r="M30">
        <f>B$4*CleanedAssets!B29</f>
        <v>1732902.1715605091</v>
      </c>
      <c r="N30">
        <f>C$4*CleanedAssets!C29</f>
        <v>10766248.246615363</v>
      </c>
      <c r="O30">
        <f>D$4*CleanedAssets!D29</f>
        <v>2425116.2770637507</v>
      </c>
      <c r="P30">
        <f>E$4*CleanedAssets!E29</f>
        <v>417398.87376307196</v>
      </c>
      <c r="Q30">
        <f>F$4*CleanedAssets!F29</f>
        <v>10717279.591436597</v>
      </c>
      <c r="R30">
        <f>G$4*CleanedAssets!G29</f>
        <v>13878209.782133447</v>
      </c>
      <c r="S30">
        <f>H$4*CleanedAssets!H29</f>
        <v>2871161.1765487893</v>
      </c>
      <c r="T30">
        <f>I$4*CleanedAssets!I29</f>
        <v>1152633.8444109934</v>
      </c>
      <c r="U30">
        <f t="shared" si="0"/>
        <v>43960949.963532515</v>
      </c>
      <c r="W30" s="15">
        <v>45685</v>
      </c>
      <c r="X30">
        <f>B$6*CleanedAssets!B29</f>
        <v>208464.76121228345</v>
      </c>
      <c r="Y30">
        <f>C$6*CleanedAssets!C29</f>
        <v>2784157.2724993131</v>
      </c>
      <c r="Z30">
        <f>D$6*CleanedAssets!D29</f>
        <v>13018078.915734971</v>
      </c>
      <c r="AA30">
        <f>E$6*CleanedAssets!E29</f>
        <v>5744066.1349723712</v>
      </c>
      <c r="AB30">
        <f>F$6*CleanedAssets!F29</f>
        <v>8191284.9223631434</v>
      </c>
      <c r="AC30">
        <f>G$6*CleanedAssets!G29</f>
        <v>1569620.592496891</v>
      </c>
      <c r="AD30">
        <f>H$6*CleanedAssets!H29</f>
        <v>13336192.397268217</v>
      </c>
      <c r="AE30">
        <f>I$6*CleanedAssets!I29</f>
        <v>4671590.1401561908</v>
      </c>
      <c r="AF30">
        <f t="shared" si="1"/>
        <v>49523455.136703387</v>
      </c>
      <c r="AH30" s="15">
        <v>45685</v>
      </c>
      <c r="AI30">
        <f>B$2*CleanedAssets!B29</f>
        <v>2747626.2911290866</v>
      </c>
      <c r="AJ30">
        <f>C$2*CleanedAssets!C29</f>
        <v>9614442.2883223873</v>
      </c>
      <c r="AK30">
        <f>D$2*CleanedAssets!D29</f>
        <v>2142882.1798885409</v>
      </c>
      <c r="AL30">
        <f>E$2*CleanedAssets!E29</f>
        <v>2930150.1557381279</v>
      </c>
      <c r="AM30">
        <f>F$2*CleanedAssets!F29</f>
        <v>1198417.9312000547</v>
      </c>
      <c r="AN30">
        <f>G$2*CleanedAssets!G29</f>
        <v>12696503.334419684</v>
      </c>
      <c r="AO30">
        <f>H$2*CleanedAssets!H29</f>
        <v>4901945.228773877</v>
      </c>
      <c r="AP30">
        <f>I$2*CleanedAssets!I29</f>
        <v>2238185.8336169757</v>
      </c>
      <c r="AQ30">
        <f t="shared" si="2"/>
        <v>38470153.243088737</v>
      </c>
      <c r="AS30" s="15">
        <v>45685</v>
      </c>
      <c r="AT30">
        <f>B$3*CleanedAssets!B29</f>
        <v>197844.64232150739</v>
      </c>
      <c r="AU30">
        <f>C$3*CleanedAssets!C29</f>
        <v>2042803.3998887278</v>
      </c>
      <c r="AV30">
        <f>D$3*CleanedAssets!D29</f>
        <v>3432055.5748927831</v>
      </c>
      <c r="AW30">
        <f>E$3*CleanedAssets!E29</f>
        <v>2515295.2394518256</v>
      </c>
      <c r="AX30">
        <f>F$3*CleanedAssets!F29</f>
        <v>10386492.153622745</v>
      </c>
      <c r="AY30">
        <f>G$3*CleanedAssets!G29</f>
        <v>601685.90381920605</v>
      </c>
      <c r="AZ30">
        <f>H$3*CleanedAssets!H29</f>
        <v>20272903.345354784</v>
      </c>
      <c r="BA30">
        <f>I$3*CleanedAssets!I29</f>
        <v>6419492.8453000765</v>
      </c>
      <c r="BB30">
        <f t="shared" si="3"/>
        <v>45868573.10465166</v>
      </c>
      <c r="BE30" s="15">
        <v>45685</v>
      </c>
      <c r="BF30">
        <f>B$5*CleanedAssets!B29</f>
        <v>991269.57416173269</v>
      </c>
      <c r="BG30">
        <f>C$5*CleanedAssets!C29</f>
        <v>4668559.930880419</v>
      </c>
      <c r="BH30">
        <f>D$5*CleanedAssets!D29</f>
        <v>18723196.319247462</v>
      </c>
      <c r="BI30">
        <f>E$5*CleanedAssets!E29</f>
        <v>8031544.2869523121</v>
      </c>
      <c r="BJ30">
        <f>F$5*CleanedAssets!F29</f>
        <v>12377966.998311523</v>
      </c>
      <c r="BK30">
        <f>G$5*CleanedAssets!G29</f>
        <v>2594600.5211966182</v>
      </c>
      <c r="BL30">
        <f>H$5*CleanedAssets!H29</f>
        <v>2968500.1107421443</v>
      </c>
      <c r="BM30">
        <f>I$5*CleanedAssets!I29</f>
        <v>942889.08926038782</v>
      </c>
      <c r="BN30">
        <f t="shared" si="4"/>
        <v>51298526.830752596</v>
      </c>
    </row>
    <row r="31" spans="12:66" x14ac:dyDescent="0.35">
      <c r="L31" s="14">
        <v>45686</v>
      </c>
      <c r="M31">
        <f>B$4*CleanedAssets!B30</f>
        <v>1756025.3844218804</v>
      </c>
      <c r="N31">
        <f>C$4*CleanedAssets!C30</f>
        <v>10969845.837999795</v>
      </c>
      <c r="O31">
        <f>D$4*CleanedAssets!D30</f>
        <v>2438237.1761072706</v>
      </c>
      <c r="P31">
        <f>E$4*CleanedAssets!E30</f>
        <v>418074.58651997207</v>
      </c>
      <c r="Q31">
        <f>F$4*CleanedAssets!F30</f>
        <v>10743874.96045314</v>
      </c>
      <c r="R31">
        <f>G$4*CleanedAssets!G30</f>
        <v>13651423.975372456</v>
      </c>
      <c r="S31">
        <f>H$4*CleanedAssets!H30</f>
        <v>2838160.7487563943</v>
      </c>
      <c r="T31">
        <f>I$4*CleanedAssets!I30</f>
        <v>1152747.6895120216</v>
      </c>
      <c r="U31">
        <f t="shared" si="0"/>
        <v>43968390.359142929</v>
      </c>
      <c r="W31" s="14">
        <v>45686</v>
      </c>
      <c r="X31">
        <f>B$6*CleanedAssets!B30</f>
        <v>211246.43875110595</v>
      </c>
      <c r="Y31">
        <f>C$6*CleanedAssets!C30</f>
        <v>2836807.7131850473</v>
      </c>
      <c r="Z31">
        <f>D$6*CleanedAssets!D30</f>
        <v>13088512.197969483</v>
      </c>
      <c r="AA31">
        <f>E$6*CleanedAssets!E30</f>
        <v>5753365.007125251</v>
      </c>
      <c r="AB31">
        <f>F$6*CleanedAssets!F30</f>
        <v>8211611.9319714364</v>
      </c>
      <c r="AC31">
        <f>G$6*CleanedAssets!G30</f>
        <v>1543971.1983771727</v>
      </c>
      <c r="AD31">
        <f>H$6*CleanedAssets!H30</f>
        <v>13182909.447559157</v>
      </c>
      <c r="AE31">
        <f>I$6*CleanedAssets!I30</f>
        <v>4672051.5509103937</v>
      </c>
      <c r="AF31">
        <f t="shared" si="1"/>
        <v>49500475.485849045</v>
      </c>
      <c r="AH31" s="14">
        <v>45686</v>
      </c>
      <c r="AI31">
        <f>B$2*CleanedAssets!B30</f>
        <v>2784289.611561113</v>
      </c>
      <c r="AJ31">
        <f>C$2*CleanedAssets!C30</f>
        <v>9796258.3906050399</v>
      </c>
      <c r="AK31">
        <f>D$2*CleanedAssets!D30</f>
        <v>2154476.0737609281</v>
      </c>
      <c r="AL31">
        <f>E$2*CleanedAssets!E30</f>
        <v>2934893.6755804671</v>
      </c>
      <c r="AM31">
        <f>F$2*CleanedAssets!F30</f>
        <v>1201391.854465225</v>
      </c>
      <c r="AN31">
        <f>G$2*CleanedAssets!G30</f>
        <v>12489027.961375039</v>
      </c>
      <c r="AO31">
        <f>H$2*CleanedAssets!H30</f>
        <v>4845603.463328694</v>
      </c>
      <c r="AP31">
        <f>I$2*CleanedAssets!I30</f>
        <v>2238406.8981758412</v>
      </c>
      <c r="AQ31">
        <f t="shared" si="2"/>
        <v>38444347.92885235</v>
      </c>
      <c r="AS31" s="14">
        <v>45686</v>
      </c>
      <c r="AT31">
        <f>B$3*CleanedAssets!B30</f>
        <v>200484.60887758966</v>
      </c>
      <c r="AU31">
        <f>C$3*CleanedAssets!C30</f>
        <v>2081434.2991920225</v>
      </c>
      <c r="AV31">
        <f>D$3*CleanedAssets!D30</f>
        <v>3450624.4390482134</v>
      </c>
      <c r="AW31">
        <f>E$3*CleanedAssets!E30</f>
        <v>2519367.1648629908</v>
      </c>
      <c r="AX31">
        <f>F$3*CleanedAssets!F30</f>
        <v>10412266.660040749</v>
      </c>
      <c r="AY31">
        <f>G$3*CleanedAssets!G30</f>
        <v>591853.66859171854</v>
      </c>
      <c r="AZ31">
        <f>H$3*CleanedAssets!H30</f>
        <v>20039891.528235286</v>
      </c>
      <c r="BA31">
        <f>I$3*CleanedAssets!I30</f>
        <v>6420126.8955798484</v>
      </c>
      <c r="BB31">
        <f t="shared" si="3"/>
        <v>45716049.264428422</v>
      </c>
      <c r="BE31" s="14">
        <v>45686</v>
      </c>
      <c r="BF31">
        <f>B$5*CleanedAssets!B30</f>
        <v>1004496.71285572</v>
      </c>
      <c r="BG31">
        <f>C$5*CleanedAssets!C30</f>
        <v>4756845.7975433888</v>
      </c>
      <c r="BH31">
        <f>D$5*CleanedAssets!D30</f>
        <v>18824496.68616195</v>
      </c>
      <c r="BI31">
        <f>E$5*CleanedAssets!E30</f>
        <v>8044546.2792274104</v>
      </c>
      <c r="BJ31">
        <f>F$5*CleanedAssets!F30</f>
        <v>12408683.431263197</v>
      </c>
      <c r="BK31">
        <f>G$5*CleanedAssets!G30</f>
        <v>2552201.7837759187</v>
      </c>
      <c r="BL31">
        <f>H$5*CleanedAssets!H30</f>
        <v>2934380.892930062</v>
      </c>
      <c r="BM31">
        <f>I$5*CleanedAssets!I30</f>
        <v>942982.21797090233</v>
      </c>
      <c r="BN31">
        <f t="shared" si="4"/>
        <v>51468633.801728547</v>
      </c>
    </row>
    <row r="32" spans="12:66" x14ac:dyDescent="0.35">
      <c r="L32" s="15">
        <v>45687</v>
      </c>
      <c r="M32">
        <f>B$4*CleanedAssets!B31</f>
        <v>1743948.1203560105</v>
      </c>
      <c r="N32">
        <f>C$4*CleanedAssets!C31</f>
        <v>11106566.761666656</v>
      </c>
      <c r="O32">
        <f>D$4*CleanedAssets!D31</f>
        <v>2436202.1816356876</v>
      </c>
      <c r="P32">
        <f>E$4*CleanedAssets!E31</f>
        <v>412995.05549203663</v>
      </c>
      <c r="Q32">
        <f>F$4*CleanedAssets!F31</f>
        <v>10623879.2597884</v>
      </c>
      <c r="R32">
        <f>G$4*CleanedAssets!G31</f>
        <v>13648293.881737538</v>
      </c>
      <c r="S32">
        <f>H$4*CleanedAssets!H31</f>
        <v>2854449.57414123</v>
      </c>
      <c r="T32">
        <f>I$4*CleanedAssets!I31</f>
        <v>1152942.098403492</v>
      </c>
      <c r="U32">
        <f t="shared" si="0"/>
        <v>43979276.933221042</v>
      </c>
      <c r="W32" s="15">
        <v>45687</v>
      </c>
      <c r="X32">
        <f>B$6*CleanedAssets!B31</f>
        <v>209793.56737099681</v>
      </c>
      <c r="Y32">
        <f>C$6*CleanedAssets!C31</f>
        <v>2872163.813584235</v>
      </c>
      <c r="Z32">
        <f>D$6*CleanedAssets!D31</f>
        <v>13077588.301711515</v>
      </c>
      <c r="AA32">
        <f>E$6*CleanedAssets!E31</f>
        <v>5683462.6571355211</v>
      </c>
      <c r="AB32">
        <f>F$6*CleanedAssets!F31</f>
        <v>8119898.4551308332</v>
      </c>
      <c r="AC32">
        <f>G$6*CleanedAssets!G31</f>
        <v>1543617.1858998477</v>
      </c>
      <c r="AD32">
        <f>H$6*CleanedAssets!H31</f>
        <v>13258569.048640415</v>
      </c>
      <c r="AE32">
        <f>I$6*CleanedAssets!I31</f>
        <v>4672839.4842727138</v>
      </c>
      <c r="AF32">
        <f t="shared" si="1"/>
        <v>49437932.513746075</v>
      </c>
      <c r="AH32" s="15">
        <v>45687</v>
      </c>
      <c r="AI32">
        <f>B$2*CleanedAssets!B31</f>
        <v>2765140.3434622628</v>
      </c>
      <c r="AJ32">
        <f>C$2*CleanedAssets!C31</f>
        <v>9918352.4943346661</v>
      </c>
      <c r="AK32">
        <f>D$2*CleanedAssets!D31</f>
        <v>2152677.9111612332</v>
      </c>
      <c r="AL32">
        <f>E$2*CleanedAssets!E31</f>
        <v>2899235.2453159182</v>
      </c>
      <c r="AM32">
        <f>F$2*CleanedAssets!F31</f>
        <v>1187973.8039126908</v>
      </c>
      <c r="AN32">
        <f>G$2*CleanedAssets!G31</f>
        <v>12486164.389999721</v>
      </c>
      <c r="AO32">
        <f>H$2*CleanedAssets!H31</f>
        <v>4873413.4415805964</v>
      </c>
      <c r="AP32">
        <f>I$2*CleanedAssets!I31</f>
        <v>2238784.401603255</v>
      </c>
      <c r="AQ32">
        <f t="shared" si="2"/>
        <v>38521742.031370342</v>
      </c>
      <c r="AS32" s="15">
        <v>45687</v>
      </c>
      <c r="AT32">
        <f>B$3*CleanedAssets!B31</f>
        <v>199105.75320497964</v>
      </c>
      <c r="AU32">
        <f>C$3*CleanedAssets!C31</f>
        <v>2107375.9235448134</v>
      </c>
      <c r="AV32">
        <f>D$3*CleanedAssets!D31</f>
        <v>3447744.4888424734</v>
      </c>
      <c r="AW32">
        <f>E$3*CleanedAssets!E31</f>
        <v>2488757.3069636952</v>
      </c>
      <c r="AX32">
        <f>F$3*CleanedAssets!F31</f>
        <v>10295974.611038066</v>
      </c>
      <c r="AY32">
        <f>G$3*CleanedAssets!G31</f>
        <v>591717.9642575623</v>
      </c>
      <c r="AZ32">
        <f>H$3*CleanedAssets!H31</f>
        <v>20154904.849442519</v>
      </c>
      <c r="BA32">
        <f>I$3*CleanedAssets!I31</f>
        <v>6421209.6388065098</v>
      </c>
      <c r="BB32">
        <f t="shared" si="3"/>
        <v>45706790.536100611</v>
      </c>
      <c r="BE32" s="15">
        <v>45687</v>
      </c>
      <c r="BF32">
        <f>B$5*CleanedAssets!B31</f>
        <v>997588.17260221404</v>
      </c>
      <c r="BG32">
        <f>C$5*CleanedAssets!C31</f>
        <v>4816131.9863180844</v>
      </c>
      <c r="BH32">
        <f>D$5*CleanedAssets!D31</f>
        <v>18808785.439092938</v>
      </c>
      <c r="BI32">
        <f>E$5*CleanedAssets!E31</f>
        <v>7946806.4888920654</v>
      </c>
      <c r="BJ32">
        <f>F$5*CleanedAssets!F31</f>
        <v>12270093.893676231</v>
      </c>
      <c r="BK32">
        <f>G$5*CleanedAssets!G31</f>
        <v>2551616.5971629443</v>
      </c>
      <c r="BL32">
        <f>H$5*CleanedAssets!H31</f>
        <v>2951221.9467704687</v>
      </c>
      <c r="BM32">
        <f>I$5*CleanedAssets!I31</f>
        <v>943141.2502806955</v>
      </c>
      <c r="BN32">
        <f t="shared" si="4"/>
        <v>51285385.774795637</v>
      </c>
    </row>
    <row r="33" spans="12:66" x14ac:dyDescent="0.35">
      <c r="L33" s="14">
        <v>45688</v>
      </c>
      <c r="M33">
        <f>B$4*CleanedAssets!B32</f>
        <v>1757717.7201082224</v>
      </c>
      <c r="N33">
        <f>C$4*CleanedAssets!C32</f>
        <v>11123123.19541453</v>
      </c>
      <c r="O33">
        <f>D$4*CleanedAssets!D32</f>
        <v>2463019.288912029</v>
      </c>
      <c r="P33">
        <f>E$4*CleanedAssets!E32</f>
        <v>416280.47052731592</v>
      </c>
      <c r="Q33">
        <f>F$4*CleanedAssets!F32</f>
        <v>10513973.605329206</v>
      </c>
      <c r="R33">
        <f>G$4*CleanedAssets!G32</f>
        <v>13680953.368638944</v>
      </c>
      <c r="S33">
        <f>H$4*CleanedAssets!H32</f>
        <v>2858071.3537523481</v>
      </c>
      <c r="T33">
        <f>I$4*CleanedAssets!I32</f>
        <v>1152885.8751530787</v>
      </c>
      <c r="U33">
        <f t="shared" si="0"/>
        <v>43966024.877835676</v>
      </c>
      <c r="W33" s="14">
        <v>45688</v>
      </c>
      <c r="X33">
        <f>B$6*CleanedAssets!B32</f>
        <v>211450.02344303729</v>
      </c>
      <c r="Y33">
        <f>C$6*CleanedAssets!C32</f>
        <v>2876445.3157723621</v>
      </c>
      <c r="Z33">
        <f>D$6*CleanedAssets!D32</f>
        <v>13221543.138894757</v>
      </c>
      <c r="AA33">
        <f>E$6*CleanedAssets!E32</f>
        <v>5728675.1443503024</v>
      </c>
      <c r="AB33">
        <f>F$6*CleanedAssets!F32</f>
        <v>8035896.8647483839</v>
      </c>
      <c r="AC33">
        <f>G$6*CleanedAssets!G32</f>
        <v>1547310.962257575</v>
      </c>
      <c r="AD33">
        <f>H$6*CleanedAssets!H32</f>
        <v>13275391.771832999</v>
      </c>
      <c r="AE33">
        <f>I$6*CleanedAssets!I32</f>
        <v>4672611.61313779</v>
      </c>
      <c r="AF33">
        <f t="shared" si="1"/>
        <v>49569324.834437206</v>
      </c>
      <c r="AH33" s="14">
        <v>45688</v>
      </c>
      <c r="AI33">
        <f>B$2*CleanedAssets!B32</f>
        <v>2786972.9171172613</v>
      </c>
      <c r="AJ33">
        <f>C$2*CleanedAssets!C32</f>
        <v>9933137.6704817452</v>
      </c>
      <c r="AK33">
        <f>D$2*CleanedAssets!D32</f>
        <v>2176374.053833703</v>
      </c>
      <c r="AL33">
        <f>E$2*CleanedAssets!E32</f>
        <v>2922298.9380626134</v>
      </c>
      <c r="AM33">
        <f>F$2*CleanedAssets!F32</f>
        <v>1175684.0333678022</v>
      </c>
      <c r="AN33">
        <f>G$2*CleanedAssets!G32</f>
        <v>12516042.975988381</v>
      </c>
      <c r="AO33">
        <f>H$2*CleanedAssets!H32</f>
        <v>4879596.9207350938</v>
      </c>
      <c r="AP33">
        <f>I$2*CleanedAssets!I32</f>
        <v>2238675.2272256282</v>
      </c>
      <c r="AQ33">
        <f t="shared" si="2"/>
        <v>38628782.736812226</v>
      </c>
      <c r="AS33" s="14">
        <v>45688</v>
      </c>
      <c r="AT33">
        <f>B$3*CleanedAssets!B32</f>
        <v>200677.82206298879</v>
      </c>
      <c r="AU33">
        <f>C$3*CleanedAssets!C32</f>
        <v>2110517.3650549352</v>
      </c>
      <c r="AV33">
        <f>D$3*CleanedAssets!D32</f>
        <v>3485696.4020767952</v>
      </c>
      <c r="AW33">
        <f>E$3*CleanedAssets!E32</f>
        <v>2508555.6085819029</v>
      </c>
      <c r="AX33">
        <f>F$3*CleanedAssets!F32</f>
        <v>10189461.180279827</v>
      </c>
      <c r="AY33">
        <f>G$3*CleanedAssets!G32</f>
        <v>593133.90717837343</v>
      </c>
      <c r="AZ33">
        <f>H$3*CleanedAssets!H32</f>
        <v>20180477.773942228</v>
      </c>
      <c r="BA33">
        <f>I$3*CleanedAssets!I32</f>
        <v>6420896.5083570462</v>
      </c>
      <c r="BB33">
        <f t="shared" si="3"/>
        <v>45689416.567534097</v>
      </c>
      <c r="BE33" s="14">
        <v>45688</v>
      </c>
      <c r="BF33">
        <f>B$5*CleanedAssets!B32</f>
        <v>1005464.7772408136</v>
      </c>
      <c r="BG33">
        <f>C$5*CleanedAssets!C32</f>
        <v>4823311.339926051</v>
      </c>
      <c r="BH33">
        <f>D$5*CleanedAssets!D32</f>
        <v>19015827.86794389</v>
      </c>
      <c r="BI33">
        <f>E$5*CleanedAssets!E32</f>
        <v>8010024.0920421947</v>
      </c>
      <c r="BJ33">
        <f>F$5*CleanedAssets!F32</f>
        <v>12143157.897258751</v>
      </c>
      <c r="BK33">
        <f>G$5*CleanedAssets!G32</f>
        <v>2557722.451092713</v>
      </c>
      <c r="BL33">
        <f>H$5*CleanedAssets!H32</f>
        <v>2954966.5129984128</v>
      </c>
      <c r="BM33">
        <f>I$5*CleanedAssets!I32</f>
        <v>943095.25797391532</v>
      </c>
      <c r="BN33">
        <f t="shared" si="4"/>
        <v>51453570.196476743</v>
      </c>
    </row>
    <row r="34" spans="12:66" x14ac:dyDescent="0.35">
      <c r="L34" s="15">
        <v>45659</v>
      </c>
      <c r="M34">
        <f>B$4*CleanedAssets!B33</f>
        <v>1759904.371710259</v>
      </c>
      <c r="N34">
        <f>C$4*CleanedAssets!C33</f>
        <v>11192565.826030727</v>
      </c>
      <c r="O34">
        <f>D$4*CleanedAssets!D33</f>
        <v>2446265.6945915311</v>
      </c>
      <c r="P34">
        <f>E$4*CleanedAssets!E33</f>
        <v>420205.39331417775</v>
      </c>
      <c r="Q34">
        <f>F$4*CleanedAssets!F33</f>
        <v>10587290.445621772</v>
      </c>
      <c r="R34">
        <f>G$4*CleanedAssets!G33</f>
        <v>13528680.255021336</v>
      </c>
      <c r="S34">
        <f>H$4*CleanedAssets!H33</f>
        <v>1897393.7769453621</v>
      </c>
      <c r="T34">
        <f>I$4*CleanedAssets!I33</f>
        <v>1152909.7071616494</v>
      </c>
      <c r="U34">
        <f t="shared" si="0"/>
        <v>42985215.470396809</v>
      </c>
      <c r="W34" s="15">
        <v>45659</v>
      </c>
      <c r="X34">
        <f>B$6*CleanedAssets!B33</f>
        <v>211713.07337831584</v>
      </c>
      <c r="Y34">
        <f>C$6*CleanedAssets!C33</f>
        <v>2894403.2153695915</v>
      </c>
      <c r="Z34">
        <f>D$6*CleanedAssets!D33</f>
        <v>13131609.466415135</v>
      </c>
      <c r="AA34">
        <f>E$6*CleanedAssets!E33</f>
        <v>5782688.2658020668</v>
      </c>
      <c r="AB34">
        <f>F$6*CleanedAssets!F33</f>
        <v>8091933.391865178</v>
      </c>
      <c r="AC34">
        <f>G$6*CleanedAssets!G33</f>
        <v>1530088.9272422581</v>
      </c>
      <c r="AD34">
        <f>H$6*CleanedAssets!H33</f>
        <v>8813161.9601860344</v>
      </c>
      <c r="AE34">
        <f>I$6*CleanedAssets!I33</f>
        <v>4672708.2035483522</v>
      </c>
      <c r="AF34">
        <f t="shared" si="1"/>
        <v>45128306.503806926</v>
      </c>
      <c r="AH34" s="15">
        <v>45659</v>
      </c>
      <c r="AI34">
        <f>B$2*CleanedAssets!B33</f>
        <v>2790439.9919065353</v>
      </c>
      <c r="AJ34">
        <f>C$2*CleanedAssets!C33</f>
        <v>9995151.1174240075</v>
      </c>
      <c r="AK34">
        <f>D$2*CleanedAssets!D33</f>
        <v>2161570.2363598682</v>
      </c>
      <c r="AL34">
        <f>E$2*CleanedAssets!E33</f>
        <v>2949851.9906415511</v>
      </c>
      <c r="AM34">
        <f>F$2*CleanedAssets!F33</f>
        <v>1183882.4026756019</v>
      </c>
      <c r="AN34">
        <f>G$2*CleanedAssets!G33</f>
        <v>12376735.664372629</v>
      </c>
      <c r="AO34">
        <f>H$2*CleanedAssets!H33</f>
        <v>3239428.1616689018</v>
      </c>
      <c r="AP34">
        <f>I$2*CleanedAssets!I33</f>
        <v>2238721.5042495318</v>
      </c>
      <c r="AQ34">
        <f t="shared" si="2"/>
        <v>36935781.069298625</v>
      </c>
      <c r="AS34" s="15">
        <v>45659</v>
      </c>
      <c r="AT34">
        <f>B$3*CleanedAssets!B33</f>
        <v>200927.47106867799</v>
      </c>
      <c r="AU34">
        <f>C$3*CleanedAssets!C33</f>
        <v>2123693.5094898902</v>
      </c>
      <c r="AV34">
        <f>D$3*CleanedAssets!D33</f>
        <v>3461986.5010996861</v>
      </c>
      <c r="AW34">
        <f>E$3*CleanedAssets!E33</f>
        <v>2532207.6599446801</v>
      </c>
      <c r="AX34">
        <f>F$3*CleanedAssets!F33</f>
        <v>10260515.105852097</v>
      </c>
      <c r="AY34">
        <f>G$3*CleanedAssets!G33</f>
        <v>586532.1489233335</v>
      </c>
      <c r="AZ34">
        <f>H$3*CleanedAssets!H33</f>
        <v>13397255.773125121</v>
      </c>
      <c r="BA34">
        <f>I$3*CleanedAssets!I33</f>
        <v>6421029.2386332313</v>
      </c>
      <c r="BB34">
        <f t="shared" si="3"/>
        <v>38984147.408136718</v>
      </c>
      <c r="BE34" s="15">
        <v>45659</v>
      </c>
      <c r="BF34">
        <f>B$5*CleanedAssets!B33</f>
        <v>1006715.604458855</v>
      </c>
      <c r="BG34">
        <f>C$5*CleanedAssets!C33</f>
        <v>4853423.6943287682</v>
      </c>
      <c r="BH34">
        <f>D$5*CleanedAssets!D33</f>
        <v>18886481.14816701</v>
      </c>
      <c r="BI34">
        <f>E$5*CleanedAssets!E33</f>
        <v>8085547.0346446754</v>
      </c>
      <c r="BJ34">
        <f>F$5*CleanedAssets!F33</f>
        <v>12227835.489349097</v>
      </c>
      <c r="BK34">
        <f>G$5*CleanedAssets!G33</f>
        <v>2529254.2332059145</v>
      </c>
      <c r="BL34">
        <f>H$5*CleanedAssets!H33</f>
        <v>1961719.7679421369</v>
      </c>
      <c r="BM34">
        <f>I$5*CleanedAssets!I33</f>
        <v>943114.75327241409</v>
      </c>
      <c r="BN34">
        <f t="shared" si="4"/>
        <v>50494091.725368872</v>
      </c>
    </row>
    <row r="35" spans="12:66" x14ac:dyDescent="0.35">
      <c r="L35" s="14">
        <v>45690</v>
      </c>
      <c r="M35">
        <f>B$4*CleanedAssets!B34</f>
        <v>1750930.601716995</v>
      </c>
      <c r="N35">
        <f>C$4*CleanedAssets!C34</f>
        <v>11075370.423434544</v>
      </c>
      <c r="O35">
        <f>D$4*CleanedAssets!D34</f>
        <v>2434558.1975865983</v>
      </c>
      <c r="P35">
        <f>E$4*CleanedAssets!E34</f>
        <v>421788.04372157378</v>
      </c>
      <c r="Q35">
        <f>F$4*CleanedAssets!F34</f>
        <v>10748211.1411801</v>
      </c>
      <c r="R35">
        <f>G$4*CleanedAssets!G34</f>
        <v>13531128.239052104</v>
      </c>
      <c r="S35">
        <f>H$4*CleanedAssets!H34</f>
        <v>2834109.9770837389</v>
      </c>
      <c r="T35">
        <f>I$4*CleanedAssets!I34</f>
        <v>1152926.1455107387</v>
      </c>
      <c r="U35">
        <f t="shared" si="0"/>
        <v>43949022.769286387</v>
      </c>
      <c r="W35" s="14">
        <v>45690</v>
      </c>
      <c r="X35">
        <f>B$6*CleanedAssets!B34</f>
        <v>210633.54629968386</v>
      </c>
      <c r="Y35">
        <f>C$6*CleanedAssets!C34</f>
        <v>2864096.4246503431</v>
      </c>
      <c r="Z35">
        <f>D$6*CleanedAssets!D34</f>
        <v>13068763.358227501</v>
      </c>
      <c r="AA35">
        <f>E$6*CleanedAssets!E34</f>
        <v>5804468.0289496407</v>
      </c>
      <c r="AB35">
        <f>F$6*CleanedAssets!F34</f>
        <v>8214926.1024665097</v>
      </c>
      <c r="AC35">
        <f>G$6*CleanedAssets!G34</f>
        <v>1530365.7933658517</v>
      </c>
      <c r="AD35">
        <f>H$6*CleanedAssets!H34</f>
        <v>13164094.108725108</v>
      </c>
      <c r="AE35">
        <f>I$6*CleanedAssets!I34</f>
        <v>4672774.827680463</v>
      </c>
      <c r="AF35">
        <f t="shared" si="1"/>
        <v>49530122.190365098</v>
      </c>
      <c r="AH35" s="14">
        <v>45690</v>
      </c>
      <c r="AI35">
        <f>B$2*CleanedAssets!B34</f>
        <v>2776211.5104788537</v>
      </c>
      <c r="AJ35">
        <f>C$2*CleanedAssets!C34</f>
        <v>9890493.6351787951</v>
      </c>
      <c r="AK35">
        <f>D$2*CleanedAssets!D34</f>
        <v>2151225.2533418401</v>
      </c>
      <c r="AL35">
        <f>E$2*CleanedAssets!E34</f>
        <v>2960962.2346532368</v>
      </c>
      <c r="AM35">
        <f>F$2*CleanedAssets!F34</f>
        <v>1201876.7309389401</v>
      </c>
      <c r="AN35">
        <f>G$2*CleanedAssets!G34</f>
        <v>12378975.206640484</v>
      </c>
      <c r="AO35">
        <f>H$2*CleanedAssets!H34</f>
        <v>4838687.5642716121</v>
      </c>
      <c r="AP35">
        <f>I$2*CleanedAssets!I34</f>
        <v>2238753.4242562521</v>
      </c>
      <c r="AQ35">
        <f t="shared" si="2"/>
        <v>38437185.559760019</v>
      </c>
      <c r="AS35" s="14">
        <v>45690</v>
      </c>
      <c r="AT35">
        <f>B$3*CleanedAssets!B34</f>
        <v>199902.93988409644</v>
      </c>
      <c r="AU35">
        <f>C$3*CleanedAssets!C34</f>
        <v>2101456.6855386985</v>
      </c>
      <c r="AV35">
        <f>D$3*CleanedAssets!D34</f>
        <v>3445417.9015880502</v>
      </c>
      <c r="AW35">
        <f>E$3*CleanedAssets!E34</f>
        <v>2541744.8994670352</v>
      </c>
      <c r="AX35">
        <f>F$3*CleanedAssets!F34</f>
        <v>10416469.005114703</v>
      </c>
      <c r="AY35">
        <f>G$3*CleanedAssets!G34</f>
        <v>586638.28058636573</v>
      </c>
      <c r="AZ35">
        <f>H$3*CleanedAssets!H34</f>
        <v>20011289.545433141</v>
      </c>
      <c r="BA35">
        <f>I$3*CleanedAssets!I34</f>
        <v>6421120.7905730586</v>
      </c>
      <c r="BB35">
        <f t="shared" si="3"/>
        <v>45724040.048185155</v>
      </c>
      <c r="BE35" s="14">
        <v>45690</v>
      </c>
      <c r="BF35">
        <f>B$5*CleanedAssets!B34</f>
        <v>1001582.3515229216</v>
      </c>
      <c r="BG35">
        <f>C$5*CleanedAssets!C34</f>
        <v>4802604.3422098951</v>
      </c>
      <c r="BH35">
        <f>D$5*CleanedAssets!D34</f>
        <v>18796093.001873359</v>
      </c>
      <c r="BI35">
        <f>E$5*CleanedAssets!E34</f>
        <v>8116000.2237564884</v>
      </c>
      <c r="BJ35">
        <f>F$5*CleanedAssets!F34</f>
        <v>12413691.521374041</v>
      </c>
      <c r="BK35">
        <f>G$5*CleanedAssets!G34</f>
        <v>2529711.8960271156</v>
      </c>
      <c r="BL35">
        <f>H$5*CleanedAssets!H34</f>
        <v>2930192.790827998</v>
      </c>
      <c r="BM35">
        <f>I$5*CleanedAssets!I34</f>
        <v>943128.20033548342</v>
      </c>
      <c r="BN35">
        <f t="shared" si="4"/>
        <v>51533004.327927299</v>
      </c>
    </row>
    <row r="36" spans="12:66" x14ac:dyDescent="0.35">
      <c r="L36" s="15">
        <v>45691</v>
      </c>
      <c r="M36">
        <f>B$4*CleanedAssets!B35</f>
        <v>1759154.3693595154</v>
      </c>
      <c r="N36">
        <f>C$4*CleanedAssets!C35</f>
        <v>10990379.76358364</v>
      </c>
      <c r="O36">
        <f>D$4*CleanedAssets!D35</f>
        <v>2398389.7548007634</v>
      </c>
      <c r="P36">
        <f>E$4*CleanedAssets!E35</f>
        <v>421455.74798846839</v>
      </c>
      <c r="Q36">
        <f>F$4*CleanedAssets!F35</f>
        <v>10690032.428912833</v>
      </c>
      <c r="R36">
        <f>G$4*CleanedAssets!G35</f>
        <v>13577116.482012002</v>
      </c>
      <c r="S36">
        <f>H$4*CleanedAssets!H35</f>
        <v>2851472.9501367579</v>
      </c>
      <c r="T36">
        <f>I$4*CleanedAssets!I35</f>
        <v>1152878.9075501701</v>
      </c>
      <c r="U36">
        <f t="shared" si="0"/>
        <v>43840880.404344149</v>
      </c>
      <c r="W36" s="15">
        <v>45691</v>
      </c>
      <c r="X36">
        <f>B$6*CleanedAssets!B35</f>
        <v>211622.84955407327</v>
      </c>
      <c r="Y36">
        <f>C$6*CleanedAssets!C35</f>
        <v>2842117.7967849858</v>
      </c>
      <c r="Z36">
        <f>D$6*CleanedAssets!D35</f>
        <v>12874610.340948129</v>
      </c>
      <c r="AA36">
        <f>E$6*CleanedAssets!E35</f>
        <v>5799895.1161142075</v>
      </c>
      <c r="AB36">
        <f>F$6*CleanedAssets!F35</f>
        <v>8170459.7428337764</v>
      </c>
      <c r="AC36">
        <f>G$6*CleanedAssets!G35</f>
        <v>1535567.0472952696</v>
      </c>
      <c r="AD36">
        <f>H$6*CleanedAssets!H35</f>
        <v>13244742.994310131</v>
      </c>
      <c r="AE36">
        <f>I$6*CleanedAssets!I35</f>
        <v>4672583.3736537546</v>
      </c>
      <c r="AF36">
        <f t="shared" si="1"/>
        <v>49351599.261494324</v>
      </c>
      <c r="AH36" s="15">
        <v>45691</v>
      </c>
      <c r="AI36">
        <f>B$2*CleanedAssets!B35</f>
        <v>2789250.8156153797</v>
      </c>
      <c r="AJ36">
        <f>C$2*CleanedAssets!C35</f>
        <v>9814595.5344230514</v>
      </c>
      <c r="AK36">
        <f>D$2*CleanedAssets!D35</f>
        <v>2119266.0799805019</v>
      </c>
      <c r="AL36">
        <f>E$2*CleanedAssets!E35</f>
        <v>2958629.5105964332</v>
      </c>
      <c r="AM36">
        <f>F$2*CleanedAssets!F35</f>
        <v>1195371.1236716879</v>
      </c>
      <c r="AN36">
        <f>G$2*CleanedAssets!G35</f>
        <v>12421047.627309334</v>
      </c>
      <c r="AO36">
        <f>H$2*CleanedAssets!H35</f>
        <v>4868331.4392340351</v>
      </c>
      <c r="AP36">
        <f>I$2*CleanedAssets!I35</f>
        <v>2238661.6975256288</v>
      </c>
      <c r="AQ36">
        <f t="shared" si="2"/>
        <v>38405153.82835605</v>
      </c>
      <c r="AS36" s="15">
        <v>45691</v>
      </c>
      <c r="AT36">
        <f>B$3*CleanedAssets!B35</f>
        <v>200841.84364593111</v>
      </c>
      <c r="AU36">
        <f>C$3*CleanedAssets!C35</f>
        <v>2085330.435713761</v>
      </c>
      <c r="AV36">
        <f>D$3*CleanedAssets!D35</f>
        <v>3394231.8587280307</v>
      </c>
      <c r="AW36">
        <f>E$3*CleanedAssets!E35</f>
        <v>2539742.4458714258</v>
      </c>
      <c r="AX36">
        <f>F$3*CleanedAssets!F35</f>
        <v>10360085.971219173</v>
      </c>
      <c r="AY36">
        <f>G$3*CleanedAssets!G35</f>
        <v>588632.08799847204</v>
      </c>
      <c r="AZ36">
        <f>H$3*CleanedAssets!H35</f>
        <v>20133887.286502823</v>
      </c>
      <c r="BA36">
        <f>I$3*CleanedAssets!I35</f>
        <v>6420857.7029053085</v>
      </c>
      <c r="BB36">
        <f t="shared" si="3"/>
        <v>45723609.632584929</v>
      </c>
      <c r="BE36" s="15">
        <v>45691</v>
      </c>
      <c r="BF36">
        <f>B$5*CleanedAssets!B35</f>
        <v>1006286.5816767019</v>
      </c>
      <c r="BG36">
        <f>C$5*CleanedAssets!C35</f>
        <v>4765749.907871196</v>
      </c>
      <c r="BH36">
        <f>D$5*CleanedAssets!D35</f>
        <v>18516853.255208272</v>
      </c>
      <c r="BI36">
        <f>E$5*CleanedAssets!E35</f>
        <v>8109606.2249592701</v>
      </c>
      <c r="BJ36">
        <f>F$5*CleanedAssets!F35</f>
        <v>12346497.773715923</v>
      </c>
      <c r="BK36">
        <f>G$5*CleanedAssets!G35</f>
        <v>2538309.6273646457</v>
      </c>
      <c r="BL36">
        <f>H$5*CleanedAssets!H35</f>
        <v>2948144.408400598</v>
      </c>
      <c r="BM36">
        <f>I$5*CleanedAssets!I35</f>
        <v>943089.55826555379</v>
      </c>
      <c r="BN36">
        <f t="shared" si="4"/>
        <v>51174537.33746215</v>
      </c>
    </row>
    <row r="37" spans="12:66" x14ac:dyDescent="0.35">
      <c r="L37" s="14">
        <v>45692</v>
      </c>
      <c r="M37">
        <f>B$4*CleanedAssets!B36</f>
        <v>1761786.109417794</v>
      </c>
      <c r="N37">
        <f>C$4*CleanedAssets!C36</f>
        <v>10874400.105015457</v>
      </c>
      <c r="O37">
        <f>D$4*CleanedAssets!D36</f>
        <v>2417730.185673303</v>
      </c>
      <c r="P37">
        <f>E$4*CleanedAssets!E36</f>
        <v>431437.52828351042</v>
      </c>
      <c r="Q37">
        <f>F$4*CleanedAssets!F36</f>
        <v>10763642.999013202</v>
      </c>
      <c r="R37">
        <f>G$4*CleanedAssets!G36</f>
        <v>13672117.439296164</v>
      </c>
      <c r="S37">
        <f>H$4*CleanedAssets!H36</f>
        <v>2886984.4504964198</v>
      </c>
      <c r="T37">
        <f>I$4*CleanedAssets!I36</f>
        <v>1152750.4595019897</v>
      </c>
      <c r="U37">
        <f t="shared" si="0"/>
        <v>43960849.276697837</v>
      </c>
      <c r="W37" s="14">
        <v>45692</v>
      </c>
      <c r="X37">
        <f>B$6*CleanedAssets!B36</f>
        <v>211939.44276506096</v>
      </c>
      <c r="Y37">
        <f>C$6*CleanedAssets!C36</f>
        <v>2812125.3980897297</v>
      </c>
      <c r="Z37">
        <f>D$6*CleanedAssets!D36</f>
        <v>12978430.210429965</v>
      </c>
      <c r="AA37">
        <f>E$6*CleanedAssets!E36</f>
        <v>5937260.1397487251</v>
      </c>
      <c r="AB37">
        <f>F$6*CleanedAssets!F36</f>
        <v>8226720.7695099395</v>
      </c>
      <c r="AC37">
        <f>G$6*CleanedAssets!G36</f>
        <v>1546311.6217901809</v>
      </c>
      <c r="AD37">
        <f>H$6*CleanedAssets!H36</f>
        <v>13409689.568880834</v>
      </c>
      <c r="AE37">
        <f>I$6*CleanedAssets!I36</f>
        <v>4672062.7775960276</v>
      </c>
      <c r="AF37">
        <f t="shared" si="1"/>
        <v>49794539.928810462</v>
      </c>
      <c r="AH37" s="14">
        <v>45692</v>
      </c>
      <c r="AI37">
        <f>B$2*CleanedAssets!B36</f>
        <v>2793423.6063788836</v>
      </c>
      <c r="AJ37">
        <f>C$2*CleanedAssets!C36</f>
        <v>9711023.7322148234</v>
      </c>
      <c r="AK37">
        <f>D$2*CleanedAssets!D36</f>
        <v>2136355.6789659616</v>
      </c>
      <c r="AL37">
        <f>E$2*CleanedAssets!E36</f>
        <v>3028701.8488909137</v>
      </c>
      <c r="AM37">
        <f>F$2*CleanedAssets!F36</f>
        <v>1203602.3381680073</v>
      </c>
      <c r="AN37">
        <f>G$2*CleanedAssets!G36</f>
        <v>12507959.411312213</v>
      </c>
      <c r="AO37">
        <f>H$2*CleanedAssets!H36</f>
        <v>4928960.369151474</v>
      </c>
      <c r="AP37">
        <f>I$2*CleanedAssets!I36</f>
        <v>2238412.2769458089</v>
      </c>
      <c r="AQ37">
        <f t="shared" si="2"/>
        <v>38548439.262028083</v>
      </c>
      <c r="AS37" s="14">
        <v>45692</v>
      </c>
      <c r="AT37">
        <f>B$3*CleanedAssets!B36</f>
        <v>201142.30819555101</v>
      </c>
      <c r="AU37">
        <f>C$3*CleanedAssets!C36</f>
        <v>2063324.2887799395</v>
      </c>
      <c r="AV37">
        <f>D$3*CleanedAssets!D36</f>
        <v>3421602.6838817406</v>
      </c>
      <c r="AW37">
        <f>E$3*CleanedAssets!E36</f>
        <v>2599893.8407015535</v>
      </c>
      <c r="AX37">
        <f>F$3*CleanedAssets!F36</f>
        <v>10431424.56066701</v>
      </c>
      <c r="AY37">
        <f>G$3*CleanedAssets!G36</f>
        <v>592750.8279328401</v>
      </c>
      <c r="AZ37">
        <f>H$3*CleanedAssets!H36</f>
        <v>20384629.467164837</v>
      </c>
      <c r="BA37">
        <f>I$3*CleanedAssets!I36</f>
        <v>6420142.3227954097</v>
      </c>
      <c r="BB37">
        <f t="shared" si="3"/>
        <v>46114910.300118878</v>
      </c>
      <c r="BE37" s="14">
        <v>45692</v>
      </c>
      <c r="BF37">
        <f>B$5*CleanedAssets!B36</f>
        <v>1007792.012213802</v>
      </c>
      <c r="BG37">
        <f>C$5*CleanedAssets!C36</f>
        <v>4715457.7378983526</v>
      </c>
      <c r="BH37">
        <f>D$5*CleanedAssets!D36</f>
        <v>18666171.73842914</v>
      </c>
      <c r="BI37">
        <f>E$5*CleanedAssets!E36</f>
        <v>8301674.5690338267</v>
      </c>
      <c r="BJ37">
        <f>F$5*CleanedAssets!F36</f>
        <v>12431514.610279307</v>
      </c>
      <c r="BK37">
        <f>G$5*CleanedAssets!G36</f>
        <v>2556070.5300425254</v>
      </c>
      <c r="BL37">
        <f>H$5*CleanedAssets!H36</f>
        <v>2984859.829886266</v>
      </c>
      <c r="BM37">
        <f>I$5*CleanedAssets!I36</f>
        <v>942984.48390585708</v>
      </c>
      <c r="BN37">
        <f t="shared" si="4"/>
        <v>51606525.511689082</v>
      </c>
    </row>
    <row r="38" spans="12:66" x14ac:dyDescent="0.35">
      <c r="L38" s="15">
        <v>45779</v>
      </c>
      <c r="M38">
        <f>B$4*CleanedAssets!B37</f>
        <v>1771851.885750141</v>
      </c>
      <c r="N38">
        <f>C$4*CleanedAssets!C37</f>
        <v>11108144.126294807</v>
      </c>
      <c r="O38">
        <f>D$4*CleanedAssets!D37</f>
        <v>2410697.7845472698</v>
      </c>
      <c r="P38">
        <f>E$4*CleanedAssets!E37</f>
        <v>433624.317762313</v>
      </c>
      <c r="Q38">
        <f>F$4*CleanedAssets!F37</f>
        <v>10783821.064518508</v>
      </c>
      <c r="R38">
        <f>G$4*CleanedAssets!G37</f>
        <v>13516521.624603067</v>
      </c>
      <c r="S38">
        <f>H$4*CleanedAssets!H37</f>
        <v>2914005.5276894346</v>
      </c>
      <c r="T38">
        <f>I$4*CleanedAssets!I37</f>
        <v>1152739.0655697407</v>
      </c>
      <c r="U38">
        <f t="shared" si="0"/>
        <v>44091405.396735288</v>
      </c>
      <c r="W38" s="15">
        <v>45779</v>
      </c>
      <c r="X38">
        <f>B$6*CleanedAssets!B37</f>
        <v>213150.33608262739</v>
      </c>
      <c r="Y38">
        <f>C$6*CleanedAssets!C37</f>
        <v>2872571.7208793536</v>
      </c>
      <c r="Z38">
        <f>D$6*CleanedAssets!D37</f>
        <v>12940680.122447938</v>
      </c>
      <c r="AA38">
        <f>E$6*CleanedAssets!E37</f>
        <v>5967353.8083690042</v>
      </c>
      <c r="AB38">
        <f>F$6*CleanedAssets!F37</f>
        <v>8242142.9932492673</v>
      </c>
      <c r="AC38">
        <f>G$6*CleanedAssets!G37</f>
        <v>1528713.7904644844</v>
      </c>
      <c r="AD38">
        <f>H$6*CleanedAssets!H37</f>
        <v>13535199.166590231</v>
      </c>
      <c r="AE38">
        <f>I$6*CleanedAssets!I37</f>
        <v>4672016.5983329341</v>
      </c>
      <c r="AF38">
        <f t="shared" si="1"/>
        <v>49971828.536415838</v>
      </c>
      <c r="AH38" s="15">
        <v>45779</v>
      </c>
      <c r="AI38">
        <f>B$2*CleanedAssets!B37</f>
        <v>2809383.5331106251</v>
      </c>
      <c r="AJ38">
        <f>C$2*CleanedAssets!C37</f>
        <v>9919761.1077009588</v>
      </c>
      <c r="AK38">
        <f>D$2*CleanedAssets!D37</f>
        <v>2130141.7059712112</v>
      </c>
      <c r="AL38">
        <f>E$2*CleanedAssets!E37</f>
        <v>3044053.1637474</v>
      </c>
      <c r="AM38">
        <f>F$2*CleanedAssets!F37</f>
        <v>1205858.6715324752</v>
      </c>
      <c r="AN38">
        <f>G$2*CleanedAssets!G37</f>
        <v>12365612.321083333</v>
      </c>
      <c r="AO38">
        <f>H$2*CleanedAssets!H37</f>
        <v>4975093.5648440421</v>
      </c>
      <c r="AP38">
        <f>I$2*CleanedAssets!I37</f>
        <v>2238390.1521939873</v>
      </c>
      <c r="AQ38">
        <f t="shared" si="2"/>
        <v>38688294.220184036</v>
      </c>
      <c r="AS38" s="15">
        <v>45779</v>
      </c>
      <c r="AT38">
        <f>B$3*CleanedAssets!B37</f>
        <v>202291.51324061607</v>
      </c>
      <c r="AU38">
        <f>C$3*CleanedAssets!C37</f>
        <v>2107675.2149740509</v>
      </c>
      <c r="AV38">
        <f>D$3*CleanedAssets!D37</f>
        <v>3411650.3398569394</v>
      </c>
      <c r="AW38">
        <f>E$3*CleanedAssets!E37</f>
        <v>2613071.6940966197</v>
      </c>
      <c r="AX38">
        <f>F$3*CleanedAssets!F37</f>
        <v>10450979.832810288</v>
      </c>
      <c r="AY38">
        <f>G$3*CleanedAssets!G37</f>
        <v>586005.01490192406</v>
      </c>
      <c r="AZ38">
        <f>H$3*CleanedAssets!H37</f>
        <v>20575421.851338763</v>
      </c>
      <c r="BA38">
        <f>I$3*CleanedAssets!I37</f>
        <v>6420078.8652916187</v>
      </c>
      <c r="BB38">
        <f t="shared" si="3"/>
        <v>46367174.326510824</v>
      </c>
      <c r="BE38" s="15">
        <v>45779</v>
      </c>
      <c r="BF38">
        <f>B$5*CleanedAssets!B37</f>
        <v>1013549.9239888145</v>
      </c>
      <c r="BG38">
        <f>C$5*CleanedAssets!C37</f>
        <v>4816815.9777262975</v>
      </c>
      <c r="BH38">
        <f>D$5*CleanedAssets!D37</f>
        <v>18611877.835854772</v>
      </c>
      <c r="BI38">
        <f>E$5*CleanedAssets!E37</f>
        <v>8343752.5372537738</v>
      </c>
      <c r="BJ38">
        <f>F$5*CleanedAssets!F37</f>
        <v>12454819.35163494</v>
      </c>
      <c r="BK38">
        <f>G$5*CleanedAssets!G37</f>
        <v>2526981.1166213178</v>
      </c>
      <c r="BL38">
        <f>H$5*CleanedAssets!H37</f>
        <v>3012796.9834306217</v>
      </c>
      <c r="BM38">
        <f>I$5*CleanedAssets!I37</f>
        <v>942975.16332720732</v>
      </c>
      <c r="BN38">
        <f t="shared" si="4"/>
        <v>51723568.889837749</v>
      </c>
    </row>
    <row r="39" spans="12:66" x14ac:dyDescent="0.35">
      <c r="L39" s="14">
        <v>45810</v>
      </c>
      <c r="M39">
        <f>B$4*CleanedAssets!B38</f>
        <v>1747812.8121439021</v>
      </c>
      <c r="N39">
        <f>C$4*CleanedAssets!C38</f>
        <v>11146387.052935088</v>
      </c>
      <c r="O39">
        <f>D$4*CleanedAssets!D38</f>
        <v>2390250.4937899485</v>
      </c>
      <c r="P39">
        <f>E$4*CleanedAssets!E38</f>
        <v>432997.21542928379</v>
      </c>
      <c r="Q39">
        <f>F$4*CleanedAssets!F38</f>
        <v>10881323.637110673</v>
      </c>
      <c r="R39">
        <f>G$4*CleanedAssets!G38</f>
        <v>13618116.766151201</v>
      </c>
      <c r="S39">
        <f>H$4*CleanedAssets!H38</f>
        <v>2916556.4692813009</v>
      </c>
      <c r="T39">
        <f>I$4*CleanedAssets!I38</f>
        <v>1152804.3819084624</v>
      </c>
      <c r="U39">
        <f t="shared" si="0"/>
        <v>44286248.828749858</v>
      </c>
      <c r="W39" s="14">
        <v>45810</v>
      </c>
      <c r="X39">
        <f>B$6*CleanedAssets!B38</f>
        <v>210258.48227729899</v>
      </c>
      <c r="Y39">
        <f>C$6*CleanedAssets!C38</f>
        <v>2882461.3611596311</v>
      </c>
      <c r="Z39">
        <f>D$6*CleanedAssets!D38</f>
        <v>12830918.604120217</v>
      </c>
      <c r="AA39">
        <f>E$6*CleanedAssets!E38</f>
        <v>5958723.8922366491</v>
      </c>
      <c r="AB39">
        <f>F$6*CleanedAssets!F38</f>
        <v>8316664.8293133359</v>
      </c>
      <c r="AC39">
        <f>G$6*CleanedAssets!G38</f>
        <v>1540204.1648553428</v>
      </c>
      <c r="AD39">
        <f>H$6*CleanedAssets!H38</f>
        <v>13547047.978193423</v>
      </c>
      <c r="AE39">
        <f>I$6*CleanedAssets!I38</f>
        <v>4672281.3234799895</v>
      </c>
      <c r="AF39">
        <f t="shared" si="1"/>
        <v>49958560.635635883</v>
      </c>
      <c r="AH39" s="14">
        <v>45810</v>
      </c>
      <c r="AI39">
        <f>B$2*CleanedAssets!B38</f>
        <v>2771268.0573850623</v>
      </c>
      <c r="AJ39">
        <f>C$2*CleanedAssets!C38</f>
        <v>9953912.6898210458</v>
      </c>
      <c r="AK39">
        <f>D$2*CleanedAssets!D38</f>
        <v>2112074.0630275435</v>
      </c>
      <c r="AL39">
        <f>E$2*CleanedAssets!E38</f>
        <v>3039650.8902524505</v>
      </c>
      <c r="AM39">
        <f>F$2*CleanedAssets!F38</f>
        <v>1216761.5158910335</v>
      </c>
      <c r="AN39">
        <f>G$2*CleanedAssets!G38</f>
        <v>12458556.805543233</v>
      </c>
      <c r="AO39">
        <f>H$2*CleanedAssets!H38</f>
        <v>4979448.797865185</v>
      </c>
      <c r="AP39">
        <f>I$2*CleanedAssets!I38</f>
        <v>2238516.9835418081</v>
      </c>
      <c r="AQ39">
        <f t="shared" si="2"/>
        <v>38770189.803327359</v>
      </c>
      <c r="AS39" s="14">
        <v>45810</v>
      </c>
      <c r="AT39">
        <f>B$3*CleanedAssets!B38</f>
        <v>199546.98328536539</v>
      </c>
      <c r="AU39">
        <f>C$3*CleanedAssets!C38</f>
        <v>2114931.4827818288</v>
      </c>
      <c r="AV39">
        <f>D$3*CleanedAssets!D38</f>
        <v>3382713.0724364733</v>
      </c>
      <c r="AW39">
        <f>E$3*CleanedAssets!E38</f>
        <v>2609292.7008791803</v>
      </c>
      <c r="AX39">
        <f>F$3*CleanedAssets!F38</f>
        <v>10545473.001206841</v>
      </c>
      <c r="AY39">
        <f>G$3*CleanedAssets!G38</f>
        <v>590409.64385087718</v>
      </c>
      <c r="AZ39">
        <f>H$3*CleanedAssets!H38</f>
        <v>20593433.724985547</v>
      </c>
      <c r="BA39">
        <f>I$3*CleanedAssets!I38</f>
        <v>6420442.6388968602</v>
      </c>
      <c r="BB39">
        <f t="shared" si="3"/>
        <v>46456243.248322971</v>
      </c>
      <c r="BE39" s="14">
        <v>45810</v>
      </c>
      <c r="BF39">
        <f>B$5*CleanedAssets!B38</f>
        <v>999798.88677045808</v>
      </c>
      <c r="BG39">
        <f>C$5*CleanedAssets!C38</f>
        <v>4833399.2285359325</v>
      </c>
      <c r="BH39">
        <f>D$5*CleanedAssets!D38</f>
        <v>18454013.801595107</v>
      </c>
      <c r="BI39">
        <f>E$5*CleanedAssets!E38</f>
        <v>8331685.9015324851</v>
      </c>
      <c r="BJ39">
        <f>F$5*CleanedAssets!F38</f>
        <v>12567430.356647875</v>
      </c>
      <c r="BK39">
        <f>G$5*CleanedAssets!G38</f>
        <v>2545974.8349286448</v>
      </c>
      <c r="BL39">
        <f>H$5*CleanedAssets!H38</f>
        <v>3015434.4077799767</v>
      </c>
      <c r="BM39">
        <f>I$5*CleanedAssets!I38</f>
        <v>943028.59405321779</v>
      </c>
      <c r="BN39">
        <f t="shared" si="4"/>
        <v>51690766.011843704</v>
      </c>
    </row>
    <row r="40" spans="12:66" x14ac:dyDescent="0.35">
      <c r="L40" s="15">
        <v>45695</v>
      </c>
      <c r="M40">
        <f>B$4*CleanedAssets!B39</f>
        <v>1746075.0292180441</v>
      </c>
      <c r="N40">
        <f>C$4*CleanedAssets!C39</f>
        <v>11131764.659025967</v>
      </c>
      <c r="O40">
        <f>D$4*CleanedAssets!D39</f>
        <v>2354131.4964925451</v>
      </c>
      <c r="P40">
        <f>E$4*CleanedAssets!E39</f>
        <v>436278.78732459527</v>
      </c>
      <c r="Q40">
        <f>F$4*CleanedAssets!F39</f>
        <v>10836855.0313861</v>
      </c>
      <c r="R40">
        <f>G$4*CleanedAssets!G39</f>
        <v>13527676.216433646</v>
      </c>
      <c r="S40">
        <f>H$4*CleanedAssets!H39</f>
        <v>2935833.1284022331</v>
      </c>
      <c r="T40">
        <f>I$4*CleanedAssets!I39</f>
        <v>1152835.1505918433</v>
      </c>
      <c r="U40">
        <f t="shared" si="0"/>
        <v>44121449.498874977</v>
      </c>
      <c r="W40" s="15">
        <v>45695</v>
      </c>
      <c r="X40">
        <f>B$6*CleanedAssets!B39</f>
        <v>210049.43037083646</v>
      </c>
      <c r="Y40">
        <f>C$6*CleanedAssets!C39</f>
        <v>2878680.0026574968</v>
      </c>
      <c r="Z40">
        <f>D$6*CleanedAssets!D39</f>
        <v>12637031.011338845</v>
      </c>
      <c r="AA40">
        <f>E$6*CleanedAssets!E39</f>
        <v>6003883.4917904204</v>
      </c>
      <c r="AB40">
        <f>F$6*CleanedAssets!F39</f>
        <v>8282677.1912674587</v>
      </c>
      <c r="AC40">
        <f>G$6*CleanedAssets!G39</f>
        <v>1529975.3708349378</v>
      </c>
      <c r="AD40">
        <f>H$6*CleanedAssets!H39</f>
        <v>13636585.701436924</v>
      </c>
      <c r="AE40">
        <f>I$6*CleanedAssets!I39</f>
        <v>4672406.0280239396</v>
      </c>
      <c r="AF40">
        <f t="shared" si="1"/>
        <v>49851288.227720857</v>
      </c>
      <c r="AH40" s="15">
        <v>45695</v>
      </c>
      <c r="AI40">
        <f>B$2*CleanedAssets!B39</f>
        <v>2768512.6923484644</v>
      </c>
      <c r="AJ40">
        <f>C$2*CleanedAssets!C39</f>
        <v>9940854.644052824</v>
      </c>
      <c r="AK40">
        <f>D$2*CleanedAssets!D39</f>
        <v>2080158.5807077598</v>
      </c>
      <c r="AL40">
        <f>E$2*CleanedAssets!E39</f>
        <v>3062687.6040639272</v>
      </c>
      <c r="AM40">
        <f>F$2*CleanedAssets!F39</f>
        <v>1211788.9877395446</v>
      </c>
      <c r="AN40">
        <f>G$2*CleanedAssets!G39</f>
        <v>12375817.117998378</v>
      </c>
      <c r="AO40">
        <f>H$2*CleanedAssets!H39</f>
        <v>5012359.9168843338</v>
      </c>
      <c r="AP40">
        <f>I$2*CleanedAssets!I39</f>
        <v>2238576.7302094907</v>
      </c>
      <c r="AQ40">
        <f t="shared" si="2"/>
        <v>38690756.27400472</v>
      </c>
      <c r="AS40" s="15">
        <v>45695</v>
      </c>
      <c r="AT40">
        <f>B$3*CleanedAssets!B39</f>
        <v>199348.58140957504</v>
      </c>
      <c r="AU40">
        <f>C$3*CleanedAssets!C39</f>
        <v>2112157.0087674987</v>
      </c>
      <c r="AV40">
        <f>D$3*CleanedAssets!D39</f>
        <v>3331597.0054641385</v>
      </c>
      <c r="AW40">
        <f>E$3*CleanedAssets!E39</f>
        <v>2629067.8432790162</v>
      </c>
      <c r="AX40">
        <f>F$3*CleanedAssets!F39</f>
        <v>10502376.913202394</v>
      </c>
      <c r="AY40">
        <f>G$3*CleanedAssets!G39</f>
        <v>586488.61911116133</v>
      </c>
      <c r="AZ40">
        <f>H$3*CleanedAssets!H39</f>
        <v>20729543.759619605</v>
      </c>
      <c r="BA40">
        <f>I$3*CleanedAssets!I39</f>
        <v>6420614.0023734579</v>
      </c>
      <c r="BB40">
        <f t="shared" si="3"/>
        <v>46511193.733226851</v>
      </c>
      <c r="BE40" s="15">
        <v>45695</v>
      </c>
      <c r="BF40">
        <f>B$5*CleanedAssets!B39</f>
        <v>998804.82526533026</v>
      </c>
      <c r="BG40">
        <f>C$5*CleanedAssets!C39</f>
        <v>4827058.5311329048</v>
      </c>
      <c r="BH40">
        <f>D$5*CleanedAssets!D39</f>
        <v>18175155.800578989</v>
      </c>
      <c r="BI40">
        <f>E$5*CleanedAssets!E39</f>
        <v>8394829.555396229</v>
      </c>
      <c r="BJ40">
        <f>F$5*CleanedAssets!F39</f>
        <v>12516071.154023405</v>
      </c>
      <c r="BK40">
        <f>G$5*CleanedAssets!G39</f>
        <v>2529066.5231853994</v>
      </c>
      <c r="BL40">
        <f>H$5*CleanedAssets!H39</f>
        <v>3035364.5897574336</v>
      </c>
      <c r="BM40">
        <f>I$5*CleanedAssets!I39</f>
        <v>943053.76375996496</v>
      </c>
      <c r="BN40">
        <f t="shared" si="4"/>
        <v>51419404.74309966</v>
      </c>
    </row>
    <row r="41" spans="12:66" x14ac:dyDescent="0.35">
      <c r="L41" s="14">
        <v>45696</v>
      </c>
      <c r="M41">
        <f>B$4*CleanedAssets!B40</f>
        <v>1748573.750367776</v>
      </c>
      <c r="N41">
        <f>C$4*CleanedAssets!C40</f>
        <v>11224319.9646524</v>
      </c>
      <c r="O41">
        <f>D$4*CleanedAssets!D40</f>
        <v>2376549.8463034248</v>
      </c>
      <c r="P41">
        <f>E$4*CleanedAssets!E40</f>
        <v>436907.6776741721</v>
      </c>
      <c r="Q41">
        <f>F$4*CleanedAssets!F40</f>
        <v>10839288.145180074</v>
      </c>
      <c r="R41">
        <f>G$4*CleanedAssets!G40</f>
        <v>13343053.742911113</v>
      </c>
      <c r="S41">
        <f>H$4*CleanedAssets!H40</f>
        <v>2927039.9526867601</v>
      </c>
      <c r="T41">
        <f>I$4*CleanedAssets!I40</f>
        <v>768500.69711956324</v>
      </c>
      <c r="U41">
        <f t="shared" si="0"/>
        <v>43664233.776895285</v>
      </c>
      <c r="W41" s="14">
        <v>45696</v>
      </c>
      <c r="X41">
        <f>B$6*CleanedAssets!B40</f>
        <v>210350.0216658118</v>
      </c>
      <c r="Y41">
        <f>C$6*CleanedAssets!C40</f>
        <v>2902614.8517679325</v>
      </c>
      <c r="Z41">
        <f>D$6*CleanedAssets!D40</f>
        <v>12757373.219157405</v>
      </c>
      <c r="AA41">
        <f>E$6*CleanedAssets!E40</f>
        <v>6012538.0138475774</v>
      </c>
      <c r="AB41">
        <f>F$6*CleanedAssets!F40</f>
        <v>8284536.8356076982</v>
      </c>
      <c r="AC41">
        <f>G$6*CleanedAssets!G40</f>
        <v>1509094.6347149415</v>
      </c>
      <c r="AD41">
        <f>H$6*CleanedAssets!H40</f>
        <v>13595742.476026116</v>
      </c>
      <c r="AE41">
        <f>I$6*CleanedAssets!I40</f>
        <v>3114710.1022367566</v>
      </c>
      <c r="AF41">
        <f t="shared" si="1"/>
        <v>48386960.155024238</v>
      </c>
      <c r="AH41" s="14">
        <v>45696</v>
      </c>
      <c r="AI41">
        <f>B$2*CleanedAssets!B40</f>
        <v>2772474.5731966035</v>
      </c>
      <c r="AJ41">
        <f>C$2*CleanedAssets!C40</f>
        <v>10023508.101788495</v>
      </c>
      <c r="AK41">
        <f>D$2*CleanedAssets!D40</f>
        <v>2099967.8916123924</v>
      </c>
      <c r="AL41">
        <f>E$2*CleanedAssets!E40</f>
        <v>3067102.4294781443</v>
      </c>
      <c r="AM41">
        <f>F$2*CleanedAssets!F40</f>
        <v>1212061.0611863995</v>
      </c>
      <c r="AN41">
        <f>G$2*CleanedAssets!G40</f>
        <v>12206914.940593239</v>
      </c>
      <c r="AO41">
        <f>H$2*CleanedAssets!H40</f>
        <v>4997347.291993645</v>
      </c>
      <c r="AP41">
        <f>I$2*CleanedAssets!I40</f>
        <v>1492275.6101238178</v>
      </c>
      <c r="AQ41">
        <f t="shared" si="2"/>
        <v>37871651.899972737</v>
      </c>
      <c r="AS41" s="14">
        <v>45696</v>
      </c>
      <c r="AT41">
        <f>B$3*CleanedAssets!B40</f>
        <v>199633.85925170776</v>
      </c>
      <c r="AU41">
        <f>C$3*CleanedAssets!C40</f>
        <v>2129718.5853427793</v>
      </c>
      <c r="AV41">
        <f>D$3*CleanedAssets!D40</f>
        <v>3363323.7408689586</v>
      </c>
      <c r="AW41">
        <f>E$3*CleanedAssets!E40</f>
        <v>2632857.6112967557</v>
      </c>
      <c r="AX41">
        <f>F$3*CleanedAssets!F40</f>
        <v>10504734.929256223</v>
      </c>
      <c r="AY41">
        <f>G$3*CleanedAssets!G40</f>
        <v>578484.36340451019</v>
      </c>
      <c r="AZ41">
        <f>H$3*CleanedAssets!H40</f>
        <v>20667456.265948214</v>
      </c>
      <c r="BA41">
        <f>I$3*CleanedAssets!I40</f>
        <v>4280097.0583057646</v>
      </c>
      <c r="BB41">
        <f t="shared" si="3"/>
        <v>44356306.413674913</v>
      </c>
      <c r="BE41" s="14">
        <v>45696</v>
      </c>
      <c r="BF41">
        <f>B$5*CleanedAssets!B40</f>
        <v>1000234.1651846248</v>
      </c>
      <c r="BG41">
        <f>C$5*CleanedAssets!C40</f>
        <v>4867193.2169900499</v>
      </c>
      <c r="BH41">
        <f>D$5*CleanedAssets!D40</f>
        <v>18348237.466242816</v>
      </c>
      <c r="BI41">
        <f>E$5*CleanedAssets!E40</f>
        <v>8406930.5959398374</v>
      </c>
      <c r="BJ41">
        <f>F$5*CleanedAssets!F40</f>
        <v>12518881.289001036</v>
      </c>
      <c r="BK41">
        <f>G$5*CleanedAssets!G40</f>
        <v>2494550.4311572434</v>
      </c>
      <c r="BL41">
        <f>H$5*CleanedAssets!H40</f>
        <v>3026273.3052630764</v>
      </c>
      <c r="BM41">
        <f>I$5*CleanedAssets!I40</f>
        <v>628656.64227768802</v>
      </c>
      <c r="BN41">
        <f t="shared" si="4"/>
        <v>51290957.112056382</v>
      </c>
    </row>
    <row r="42" spans="12:66" x14ac:dyDescent="0.35">
      <c r="L42" s="15">
        <v>45697</v>
      </c>
      <c r="M42">
        <f>B$4*CleanedAssets!B41</f>
        <v>1770009.366700436</v>
      </c>
      <c r="N42">
        <f>C$4*CleanedAssets!C41</f>
        <v>11344075.475792756</v>
      </c>
      <c r="O42">
        <f>D$4*CleanedAssets!D41</f>
        <v>2346772.3290231121</v>
      </c>
      <c r="P42">
        <f>E$4*CleanedAssets!E41</f>
        <v>291745.13611140789</v>
      </c>
      <c r="Q42">
        <f>F$4*CleanedAssets!F41</f>
        <v>10660248.014736013</v>
      </c>
      <c r="R42">
        <f>G$4*CleanedAssets!G41</f>
        <v>13419214.408004219</v>
      </c>
      <c r="S42">
        <f>H$4*CleanedAssets!H41</f>
        <v>2904191.9560840102</v>
      </c>
      <c r="T42">
        <f>I$4*CleanedAssets!I41</f>
        <v>1152666.9407668463</v>
      </c>
      <c r="U42">
        <f t="shared" si="0"/>
        <v>43888923.627218805</v>
      </c>
      <c r="W42" s="15">
        <v>45697</v>
      </c>
      <c r="X42">
        <f>B$6*CleanedAssets!B41</f>
        <v>212928.68462414952</v>
      </c>
      <c r="Y42">
        <f>C$6*CleanedAssets!C41</f>
        <v>2933583.6878588255</v>
      </c>
      <c r="Z42">
        <f>D$6*CleanedAssets!D41</f>
        <v>12597526.834249577</v>
      </c>
      <c r="AA42">
        <f>E$6*CleanedAssets!E41</f>
        <v>4014872.7313808687</v>
      </c>
      <c r="AB42">
        <f>F$6*CleanedAssets!F41</f>
        <v>8147695.3257364621</v>
      </c>
      <c r="AC42">
        <f>G$6*CleanedAssets!G41</f>
        <v>1517708.3788609835</v>
      </c>
      <c r="AD42">
        <f>H$6*CleanedAssets!H41</f>
        <v>13489616.327109369</v>
      </c>
      <c r="AE42">
        <f>I$6*CleanedAssets!I41</f>
        <v>4671724.2786863307</v>
      </c>
      <c r="AF42">
        <f t="shared" si="1"/>
        <v>47585656.248506568</v>
      </c>
      <c r="AH42" s="15">
        <v>45697</v>
      </c>
      <c r="AI42">
        <f>B$2*CleanedAssets!B41</f>
        <v>2806462.1023074561</v>
      </c>
      <c r="AJ42">
        <f>C$2*CleanedAssets!C41</f>
        <v>10130451.804385124</v>
      </c>
      <c r="AK42">
        <f>D$2*CleanedAssets!D41</f>
        <v>2073655.8703106495</v>
      </c>
      <c r="AL42">
        <f>E$2*CleanedAssets!E41</f>
        <v>2048057.8883831045</v>
      </c>
      <c r="AM42">
        <f>F$2*CleanedAssets!F41</f>
        <v>1192040.5978871121</v>
      </c>
      <c r="AN42">
        <f>G$2*CleanedAssets!G41</f>
        <v>12276590.65190516</v>
      </c>
      <c r="AO42">
        <f>H$2*CleanedAssets!H41</f>
        <v>4958338.8138738209</v>
      </c>
      <c r="AP42">
        <f>I$2*CleanedAssets!I41</f>
        <v>2238250.1001619622</v>
      </c>
      <c r="AQ42">
        <f t="shared" si="2"/>
        <v>37723847.829214394</v>
      </c>
      <c r="AS42" s="15">
        <v>45697</v>
      </c>
      <c r="AT42">
        <f>B$3*CleanedAssets!B41</f>
        <v>202081.15368983359</v>
      </c>
      <c r="AU42">
        <f>C$3*CleanedAssets!C41</f>
        <v>2152441.1679648026</v>
      </c>
      <c r="AV42">
        <f>D$3*CleanedAssets!D41</f>
        <v>3321182.2175304978</v>
      </c>
      <c r="AW42">
        <f>E$3*CleanedAssets!E41</f>
        <v>1758090.8769073253</v>
      </c>
      <c r="AX42">
        <f>F$3*CleanedAssets!F41</f>
        <v>10331220.849104138</v>
      </c>
      <c r="AY42">
        <f>G$3*CleanedAssets!G41</f>
        <v>581786.28773995372</v>
      </c>
      <c r="AZ42">
        <f>H$3*CleanedAssets!H41</f>
        <v>20506129.472264234</v>
      </c>
      <c r="BA42">
        <f>I$3*CleanedAssets!I41</f>
        <v>6419677.1725438358</v>
      </c>
      <c r="BB42">
        <f t="shared" si="3"/>
        <v>45272609.197744623</v>
      </c>
      <c r="BE42" s="15">
        <v>45697</v>
      </c>
      <c r="BF42">
        <f>B$5*CleanedAssets!B41</f>
        <v>1012495.9504271441</v>
      </c>
      <c r="BG42">
        <f>C$5*CleanedAssets!C41</f>
        <v>4919122.7070041541</v>
      </c>
      <c r="BH42">
        <f>D$5*CleanedAssets!D41</f>
        <v>18118339.086848769</v>
      </c>
      <c r="BI42">
        <f>E$5*CleanedAssets!E41</f>
        <v>5613728.5662916107</v>
      </c>
      <c r="BJ42">
        <f>F$5*CleanedAssets!F41</f>
        <v>12312098.139685726</v>
      </c>
      <c r="BK42">
        <f>G$5*CleanedAssets!G41</f>
        <v>2508789.0472646062</v>
      </c>
      <c r="BL42">
        <f>H$5*CleanedAssets!H41</f>
        <v>3002650.7092905906</v>
      </c>
      <c r="BM42">
        <f>I$5*CleanedAssets!I41</f>
        <v>942916.16307309899</v>
      </c>
      <c r="BN42">
        <f t="shared" si="4"/>
        <v>48430140.369885705</v>
      </c>
    </row>
    <row r="43" spans="12:66" x14ac:dyDescent="0.35">
      <c r="L43" s="14">
        <v>45698</v>
      </c>
      <c r="M43">
        <f>B$4*CleanedAssets!B42</f>
        <v>1745519.0574814875</v>
      </c>
      <c r="N43">
        <f>C$4*CleanedAssets!C42</f>
        <v>11496215.204808816</v>
      </c>
      <c r="O43">
        <f>D$4*CleanedAssets!D42</f>
        <v>2331214.762804518</v>
      </c>
      <c r="P43">
        <f>E$4*CleanedAssets!E42</f>
        <v>438327.73066005157</v>
      </c>
      <c r="Q43">
        <f>F$4*CleanedAssets!F42</f>
        <v>10786874.478154682</v>
      </c>
      <c r="R43">
        <f>G$4*CleanedAssets!G42</f>
        <v>13342672.767503895</v>
      </c>
      <c r="S43">
        <f>H$4*CleanedAssets!H42</f>
        <v>2908592.5296454225</v>
      </c>
      <c r="T43">
        <f>I$4*CleanedAssets!I42</f>
        <v>1152768.1554920655</v>
      </c>
      <c r="U43">
        <f t="shared" si="0"/>
        <v>44202184.686550938</v>
      </c>
      <c r="W43" s="14">
        <v>45698</v>
      </c>
      <c r="X43">
        <f>B$6*CleanedAssets!B42</f>
        <v>209982.54805214348</v>
      </c>
      <c r="Y43">
        <f>C$6*CleanedAssets!C42</f>
        <v>2972927.0991636221</v>
      </c>
      <c r="Z43">
        <f>D$6*CleanedAssets!D42</f>
        <v>12514013.467618084</v>
      </c>
      <c r="AA43">
        <f>E$6*CleanedAssets!E42</f>
        <v>6032080.1802950287</v>
      </c>
      <c r="AB43">
        <f>F$6*CleanedAssets!F42</f>
        <v>8244476.7367021972</v>
      </c>
      <c r="AC43">
        <f>G$6*CleanedAssets!G42</f>
        <v>1509051.546531826</v>
      </c>
      <c r="AD43">
        <f>H$6*CleanedAssets!H42</f>
        <v>13510056.45292072</v>
      </c>
      <c r="AE43">
        <f>I$6*CleanedAssets!I42</f>
        <v>4672134.4989090534</v>
      </c>
      <c r="AF43">
        <f t="shared" si="1"/>
        <v>49664722.530192673</v>
      </c>
      <c r="AH43" s="14">
        <v>45698</v>
      </c>
      <c r="AI43">
        <f>B$2*CleanedAssets!B42</f>
        <v>2767631.1639012401</v>
      </c>
      <c r="AJ43">
        <f>C$2*CleanedAssets!C42</f>
        <v>10266315.162806731</v>
      </c>
      <c r="AK43">
        <f>D$2*CleanedAssets!D42</f>
        <v>2059908.8876494202</v>
      </c>
      <c r="AL43">
        <f>E$2*CleanedAssets!E42</f>
        <v>3077071.2356711696</v>
      </c>
      <c r="AM43">
        <f>F$2*CleanedAssets!F42</f>
        <v>1206200.1075864423</v>
      </c>
      <c r="AN43">
        <f>G$2*CleanedAssets!G42</f>
        <v>12206566.404607398</v>
      </c>
      <c r="AO43">
        <f>H$2*CleanedAssets!H42</f>
        <v>4965851.9311273647</v>
      </c>
      <c r="AP43">
        <f>I$2*CleanedAssets!I42</f>
        <v>2238446.6390413619</v>
      </c>
      <c r="AQ43">
        <f t="shared" si="2"/>
        <v>38787991.532391131</v>
      </c>
      <c r="AS43" s="14">
        <v>45698</v>
      </c>
      <c r="AT43">
        <f>B$3*CleanedAssets!B42</f>
        <v>199285.10637263115</v>
      </c>
      <c r="AU43">
        <f>C$3*CleanedAssets!C42</f>
        <v>2181308.3785820073</v>
      </c>
      <c r="AV43">
        <f>D$3*CleanedAssets!D42</f>
        <v>3299164.9508215645</v>
      </c>
      <c r="AW43">
        <f>E$3*CleanedAssets!E42</f>
        <v>2641415.0194252203</v>
      </c>
      <c r="AX43">
        <f>F$3*CleanedAssets!F42</f>
        <v>10453939.003232531</v>
      </c>
      <c r="AY43">
        <f>G$3*CleanedAssets!G42</f>
        <v>578467.84632227663</v>
      </c>
      <c r="AZ43">
        <f>H$3*CleanedAssets!H42</f>
        <v>20537201.361645892</v>
      </c>
      <c r="BA43">
        <f>I$3*CleanedAssets!I42</f>
        <v>6420240.8790561287</v>
      </c>
      <c r="BB43">
        <f t="shared" si="3"/>
        <v>46311022.54545825</v>
      </c>
      <c r="BE43" s="14">
        <v>45698</v>
      </c>
      <c r="BF43">
        <f>B$5*CleanedAssets!B42</f>
        <v>998486.79354052362</v>
      </c>
      <c r="BG43">
        <f>C$5*CleanedAssets!C42</f>
        <v>4985094.9404609352</v>
      </c>
      <c r="BH43">
        <f>D$5*CleanedAssets!D42</f>
        <v>17998226.344496842</v>
      </c>
      <c r="BI43">
        <f>E$5*CleanedAssets!E42</f>
        <v>8434255.1029349938</v>
      </c>
      <c r="BJ43">
        <f>F$5*CleanedAssets!F42</f>
        <v>12458345.904516043</v>
      </c>
      <c r="BK43">
        <f>G$5*CleanedAssets!G42</f>
        <v>2494479.2059051646</v>
      </c>
      <c r="BL43">
        <f>H$5*CleanedAssets!H42</f>
        <v>3007200.47236592</v>
      </c>
      <c r="BM43">
        <f>I$5*CleanedAssets!I42</f>
        <v>942998.95975701069</v>
      </c>
      <c r="BN43">
        <f t="shared" si="4"/>
        <v>51319087.723977432</v>
      </c>
    </row>
    <row r="44" spans="12:66" x14ac:dyDescent="0.35">
      <c r="L44" s="15">
        <v>45699</v>
      </c>
      <c r="M44">
        <f>B$4*CleanedAssets!B43</f>
        <v>1724874.2096762685</v>
      </c>
      <c r="N44">
        <f>C$4*CleanedAssets!C43</f>
        <v>11491376.003985785</v>
      </c>
      <c r="O44">
        <f>D$4*CleanedAssets!D43</f>
        <v>2264098.4252081541</v>
      </c>
      <c r="P44">
        <f>E$4*CleanedAssets!E43</f>
        <v>292457.39553814154</v>
      </c>
      <c r="Q44">
        <f>F$4*CleanedAssets!F43</f>
        <v>10753583.072047161</v>
      </c>
      <c r="R44">
        <f>G$4*CleanedAssets!G43</f>
        <v>13178034.77092392</v>
      </c>
      <c r="S44">
        <f>H$4*CleanedAssets!H43</f>
        <v>2911803.0288042827</v>
      </c>
      <c r="T44">
        <f>I$4*CleanedAssets!I43</f>
        <v>1152765.8289996809</v>
      </c>
      <c r="U44">
        <f t="shared" si="0"/>
        <v>43768992.735183395</v>
      </c>
      <c r="W44" s="15">
        <v>45699</v>
      </c>
      <c r="X44">
        <f>B$6*CleanedAssets!B43</f>
        <v>207499.01300982581</v>
      </c>
      <c r="Y44">
        <f>C$6*CleanedAssets!C43</f>
        <v>2971675.6793694743</v>
      </c>
      <c r="Z44">
        <f>D$6*CleanedAssets!D43</f>
        <v>12153731.452430565</v>
      </c>
      <c r="AA44">
        <f>E$6*CleanedAssets!E43</f>
        <v>4024674.5432916931</v>
      </c>
      <c r="AB44">
        <f>F$6*CleanedAssets!F43</f>
        <v>8219031.9033780107</v>
      </c>
      <c r="AC44">
        <f>G$6*CleanedAssets!G43</f>
        <v>1490431.047649323</v>
      </c>
      <c r="AD44">
        <f>H$6*CleanedAssets!H43</f>
        <v>13524968.828730041</v>
      </c>
      <c r="AE44">
        <f>I$6*CleanedAssets!I43</f>
        <v>4672125.0697057229</v>
      </c>
      <c r="AF44">
        <f t="shared" si="1"/>
        <v>47264137.537564658</v>
      </c>
      <c r="AH44" s="15">
        <v>45699</v>
      </c>
      <c r="AI44">
        <f>B$2*CleanedAssets!B43</f>
        <v>2734897.4484400279</v>
      </c>
      <c r="AJ44">
        <f>C$2*CleanedAssets!C43</f>
        <v>10261993.674395088</v>
      </c>
      <c r="AK44">
        <f>D$2*CleanedAssets!D43</f>
        <v>2000603.5235417793</v>
      </c>
      <c r="AL44">
        <f>E$2*CleanedAssets!E43</f>
        <v>2053057.9667286782</v>
      </c>
      <c r="AM44">
        <f>F$2*CleanedAssets!F43</f>
        <v>1202477.4261266813</v>
      </c>
      <c r="AN44">
        <f>G$2*CleanedAssets!G43</f>
        <v>12055947.059218856</v>
      </c>
      <c r="AO44">
        <f>H$2*CleanedAssets!H43</f>
        <v>4971333.229482295</v>
      </c>
      <c r="AP44">
        <f>I$2*CleanedAssets!I43</f>
        <v>2238442.1214555544</v>
      </c>
      <c r="AQ44">
        <f t="shared" si="2"/>
        <v>37518752.449388966</v>
      </c>
      <c r="AS44" s="15">
        <v>45699</v>
      </c>
      <c r="AT44">
        <f>B$3*CleanedAssets!B43</f>
        <v>196928.09361285873</v>
      </c>
      <c r="AU44">
        <f>C$3*CleanedAssets!C43</f>
        <v>2180390.1816699919</v>
      </c>
      <c r="AV44">
        <f>D$3*CleanedAssets!D43</f>
        <v>3204181.0513720568</v>
      </c>
      <c r="AW44">
        <f>E$3*CleanedAssets!E43</f>
        <v>1762383.0368960816</v>
      </c>
      <c r="AX44">
        <f>F$3*CleanedAssets!F43</f>
        <v>10421675.132035673</v>
      </c>
      <c r="AY44">
        <f>G$3*CleanedAssets!G43</f>
        <v>571330.01202446013</v>
      </c>
      <c r="AZ44">
        <f>H$3*CleanedAssets!H43</f>
        <v>20559870.287260216</v>
      </c>
      <c r="BA44">
        <f>I$3*CleanedAssets!I43</f>
        <v>6420227.9218613608</v>
      </c>
      <c r="BB44">
        <f t="shared" si="3"/>
        <v>45316985.716732696</v>
      </c>
      <c r="BE44" s="15">
        <v>45699</v>
      </c>
      <c r="BF44">
        <f>B$5*CleanedAssets!B43</f>
        <v>986677.35049845942</v>
      </c>
      <c r="BG44">
        <f>C$5*CleanedAssets!C43</f>
        <v>4982996.5215370562</v>
      </c>
      <c r="BH44">
        <f>D$5*CleanedAssets!D43</f>
        <v>17480052.277162179</v>
      </c>
      <c r="BI44">
        <f>E$5*CleanedAssets!E43</f>
        <v>5627433.785661363</v>
      </c>
      <c r="BJ44">
        <f>F$5*CleanedAssets!F43</f>
        <v>12419895.855451768</v>
      </c>
      <c r="BK44">
        <f>G$5*CleanedAssets!G43</f>
        <v>2463699.3114921907</v>
      </c>
      <c r="BL44">
        <f>H$5*CleanedAssets!H43</f>
        <v>3010519.8147931085</v>
      </c>
      <c r="BM44">
        <f>I$5*CleanedAssets!I43</f>
        <v>942997.05661639385</v>
      </c>
      <c r="BN44">
        <f t="shared" si="4"/>
        <v>47914271.973212518</v>
      </c>
    </row>
    <row r="45" spans="12:66" x14ac:dyDescent="0.35">
      <c r="L45" s="14">
        <v>45700</v>
      </c>
      <c r="M45">
        <f>B$4*CleanedAssets!B44</f>
        <v>1741963.219814132</v>
      </c>
      <c r="N45">
        <f>C$4*CleanedAssets!C44</f>
        <v>11647642.210892536</v>
      </c>
      <c r="O45">
        <f>D$4*CleanedAssets!D44</f>
        <v>2266717.8187244721</v>
      </c>
      <c r="P45">
        <f>E$4*CleanedAssets!E44</f>
        <v>439044.45595437294</v>
      </c>
      <c r="Q45">
        <f>F$4*CleanedAssets!F44</f>
        <v>10903952.736248532</v>
      </c>
      <c r="R45">
        <f>G$4*CleanedAssets!G44</f>
        <v>13253948.480729908</v>
      </c>
      <c r="S45">
        <f>H$4*CleanedAssets!H44</f>
        <v>2966467.3701768569</v>
      </c>
      <c r="T45">
        <f>I$4*CleanedAssets!I44</f>
        <v>1152866.3147915436</v>
      </c>
      <c r="U45">
        <f t="shared" si="0"/>
        <v>44372602.607332356</v>
      </c>
      <c r="W45" s="14">
        <v>45700</v>
      </c>
      <c r="X45">
        <f>B$6*CleanedAssets!B44</f>
        <v>209554.787695904</v>
      </c>
      <c r="Y45">
        <f>C$6*CleanedAssets!C44</f>
        <v>3012086.1999556115</v>
      </c>
      <c r="Z45">
        <f>D$6*CleanedAssets!D44</f>
        <v>12167792.415951902</v>
      </c>
      <c r="AA45">
        <f>E$6*CleanedAssets!E44</f>
        <v>6041943.4495800491</v>
      </c>
      <c r="AB45">
        <f>F$6*CleanedAssets!F44</f>
        <v>8333960.3936394462</v>
      </c>
      <c r="AC45">
        <f>G$6*CleanedAssets!G44</f>
        <v>1499016.8612401874</v>
      </c>
      <c r="AD45">
        <f>H$6*CleanedAssets!H44</f>
        <v>13778878.006580828</v>
      </c>
      <c r="AE45">
        <f>I$6*CleanedAssets!I44</f>
        <v>4672532.3355835797</v>
      </c>
      <c r="AF45">
        <f t="shared" si="1"/>
        <v>49715764.450227506</v>
      </c>
      <c r="AH45" s="14">
        <v>45700</v>
      </c>
      <c r="AI45">
        <f>B$2*CleanedAssets!B44</f>
        <v>2761993.1577736265</v>
      </c>
      <c r="AJ45">
        <f>C$2*CleanedAssets!C44</f>
        <v>10401542.047561415</v>
      </c>
      <c r="AK45">
        <f>D$2*CleanedAssets!D44</f>
        <v>2002918.073050733</v>
      </c>
      <c r="AL45">
        <f>E$2*CleanedAssets!E44</f>
        <v>3082102.6645148643</v>
      </c>
      <c r="AM45">
        <f>F$2*CleanedAssets!F44</f>
        <v>1219291.9265183145</v>
      </c>
      <c r="AN45">
        <f>G$2*CleanedAssets!G44</f>
        <v>12125396.843075035</v>
      </c>
      <c r="AO45">
        <f>H$2*CleanedAssets!H44</f>
        <v>5064661.8832562547</v>
      </c>
      <c r="AP45">
        <f>I$2*CleanedAssets!I44</f>
        <v>2238637.2448912556</v>
      </c>
      <c r="AQ45">
        <f t="shared" si="2"/>
        <v>38896543.840641499</v>
      </c>
      <c r="AS45" s="14">
        <v>45700</v>
      </c>
      <c r="AT45">
        <f>B$3*CleanedAssets!B44</f>
        <v>198879.13802485206</v>
      </c>
      <c r="AU45">
        <f>C$3*CleanedAssets!C44</f>
        <v>2210040.3561267424</v>
      </c>
      <c r="AV45">
        <f>D$3*CleanedAssets!D44</f>
        <v>3207888.0505809365</v>
      </c>
      <c r="AW45">
        <f>E$3*CleanedAssets!E44</f>
        <v>2645734.0912630241</v>
      </c>
      <c r="AX45">
        <f>F$3*CleanedAssets!F44</f>
        <v>10567403.656149045</v>
      </c>
      <c r="AY45">
        <f>G$3*CleanedAssets!G44</f>
        <v>574621.22968249605</v>
      </c>
      <c r="AZ45">
        <f>H$3*CleanedAssets!H44</f>
        <v>20945848.238667239</v>
      </c>
      <c r="BA45">
        <f>I$3*CleanedAssets!I44</f>
        <v>6420787.5686434209</v>
      </c>
      <c r="BB45">
        <f t="shared" si="3"/>
        <v>46771202.329137757</v>
      </c>
      <c r="BE45" s="14">
        <v>45700</v>
      </c>
      <c r="BF45">
        <f>B$5*CleanedAssets!B44</f>
        <v>996452.75275729026</v>
      </c>
      <c r="BG45">
        <f>C$5*CleanedAssets!C44</f>
        <v>5050758.1164217805</v>
      </c>
      <c r="BH45">
        <f>D$5*CleanedAssets!D44</f>
        <v>17500275.397804778</v>
      </c>
      <c r="BI45">
        <f>E$5*CleanedAssets!E44</f>
        <v>8448046.2540490925</v>
      </c>
      <c r="BJ45">
        <f>F$5*CleanedAssets!F44</f>
        <v>12593565.92957384</v>
      </c>
      <c r="BK45">
        <f>G$5*CleanedAssets!G44</f>
        <v>2477891.758077207</v>
      </c>
      <c r="BL45">
        <f>H$5*CleanedAssets!H44</f>
        <v>3067037.4024310084</v>
      </c>
      <c r="BM45">
        <f>I$5*CleanedAssets!I44</f>
        <v>943079.25701093592</v>
      </c>
      <c r="BN45">
        <f t="shared" si="4"/>
        <v>51077106.86812593</v>
      </c>
    </row>
    <row r="46" spans="12:66" x14ac:dyDescent="0.35">
      <c r="L46" s="15">
        <v>45701</v>
      </c>
      <c r="M46">
        <f>B$4*CleanedAssets!B45</f>
        <v>1738997.0063696119</v>
      </c>
      <c r="N46">
        <f>C$4*CleanedAssets!C45</f>
        <v>11811440.780484399</v>
      </c>
      <c r="O46">
        <f>D$4*CleanedAssets!D45</f>
        <v>2283576.6767632873</v>
      </c>
      <c r="P46">
        <f>E$4*CleanedAssets!E45</f>
        <v>438066.25157901866</v>
      </c>
      <c r="Q46">
        <f>F$4*CleanedAssets!F45</f>
        <v>10882997.456663832</v>
      </c>
      <c r="R46">
        <f>G$4*CleanedAssets!G45</f>
        <v>13405452.9352853</v>
      </c>
      <c r="S46">
        <f>H$4*CleanedAssets!H45</f>
        <v>2944980.3908471502</v>
      </c>
      <c r="T46">
        <f>I$4*CleanedAssets!I45</f>
        <v>1153029.5134027214</v>
      </c>
      <c r="U46">
        <f t="shared" si="0"/>
        <v>44658541.011395313</v>
      </c>
      <c r="W46" s="15">
        <v>45701</v>
      </c>
      <c r="X46">
        <f>B$6*CleanedAssets!B45</f>
        <v>209197.95798701185</v>
      </c>
      <c r="Y46">
        <f>C$6*CleanedAssets!C45</f>
        <v>3054444.5933632255</v>
      </c>
      <c r="Z46">
        <f>D$6*CleanedAssets!D45</f>
        <v>12258291.146447496</v>
      </c>
      <c r="AA46">
        <f>E$6*CleanedAssets!E45</f>
        <v>6028481.8161671534</v>
      </c>
      <c r="AB46">
        <f>F$6*CleanedAssets!F45</f>
        <v>8317944.1402384238</v>
      </c>
      <c r="AC46">
        <f>G$6*CleanedAssets!G45</f>
        <v>1516151.9611888349</v>
      </c>
      <c r="AD46">
        <f>H$6*CleanedAssets!H45</f>
        <v>13679073.616385799</v>
      </c>
      <c r="AE46">
        <f>I$6*CleanedAssets!I45</f>
        <v>4673193.7746230122</v>
      </c>
      <c r="AF46">
        <f t="shared" si="1"/>
        <v>49736779.006400958</v>
      </c>
      <c r="AH46" s="15">
        <v>45701</v>
      </c>
      <c r="AI46">
        <f>B$2*CleanedAssets!B45</f>
        <v>2757290.0382444239</v>
      </c>
      <c r="AJ46">
        <f>C$2*CleanedAssets!C45</f>
        <v>10547816.948360382</v>
      </c>
      <c r="AK46">
        <f>D$2*CleanedAssets!D45</f>
        <v>2017814.9036919379</v>
      </c>
      <c r="AL46">
        <f>E$2*CleanedAssets!E45</f>
        <v>3075235.6462190384</v>
      </c>
      <c r="AM46">
        <f>F$2*CleanedAssets!F45</f>
        <v>1216948.6842250295</v>
      </c>
      <c r="AN46">
        <f>G$2*CleanedAssets!G45</f>
        <v>12264000.945667457</v>
      </c>
      <c r="AO46">
        <f>H$2*CleanedAssets!H45</f>
        <v>5027977.0754975267</v>
      </c>
      <c r="AP46">
        <f>I$2*CleanedAssets!I45</f>
        <v>2238954.1441575531</v>
      </c>
      <c r="AQ46">
        <f t="shared" si="2"/>
        <v>39146038.386063345</v>
      </c>
      <c r="AS46" s="15">
        <v>45701</v>
      </c>
      <c r="AT46">
        <f>B$3*CleanedAssets!B45</f>
        <v>198540.48680286654</v>
      </c>
      <c r="AU46">
        <f>C$3*CleanedAssets!C45</f>
        <v>2241119.7318939096</v>
      </c>
      <c r="AV46">
        <f>D$3*CleanedAssets!D45</f>
        <v>3231746.922118634</v>
      </c>
      <c r="AW46">
        <f>E$3*CleanedAssets!E45</f>
        <v>2639839.3153946633</v>
      </c>
      <c r="AX46">
        <f>F$3*CleanedAssets!F45</f>
        <v>10547095.158537639</v>
      </c>
      <c r="AY46">
        <f>G$3*CleanedAssets!G45</f>
        <v>581189.66293886257</v>
      </c>
      <c r="AZ46">
        <f>H$3*CleanedAssets!H45</f>
        <v>20794131.414584801</v>
      </c>
      <c r="BA46">
        <f>I$3*CleanedAssets!I45</f>
        <v>6421696.4889583131</v>
      </c>
      <c r="BB46">
        <f t="shared" si="3"/>
        <v>46655359.181229696</v>
      </c>
      <c r="BE46" s="15">
        <v>45701</v>
      </c>
      <c r="BF46">
        <f>B$5*CleanedAssets!B45</f>
        <v>994755.99388291349</v>
      </c>
      <c r="BG46">
        <f>C$5*CleanedAssets!C45</f>
        <v>5121785.963933331</v>
      </c>
      <c r="BH46">
        <f>D$5*CleanedAssets!D45</f>
        <v>17630434.809856247</v>
      </c>
      <c r="BI46">
        <f>E$5*CleanedAssets!E45</f>
        <v>8429223.7505489811</v>
      </c>
      <c r="BJ46">
        <f>F$5*CleanedAssets!F45</f>
        <v>12569363.541558597</v>
      </c>
      <c r="BK46">
        <f>G$5*CleanedAssets!G45</f>
        <v>2506216.2713194764</v>
      </c>
      <c r="BL46">
        <f>H$5*CleanedAssets!H45</f>
        <v>3044821.9653316475</v>
      </c>
      <c r="BM46">
        <f>I$5*CleanedAssets!I45</f>
        <v>943212.75837445038</v>
      </c>
      <c r="BN46">
        <f t="shared" si="4"/>
        <v>51239815.054805651</v>
      </c>
    </row>
    <row r="47" spans="12:66" x14ac:dyDescent="0.35">
      <c r="L47" s="14">
        <v>45702</v>
      </c>
      <c r="M47">
        <f>B$4*CleanedAssets!B46</f>
        <v>1719109.3808691453</v>
      </c>
      <c r="N47">
        <f>C$4*CleanedAssets!C46</f>
        <v>11795771.40292581</v>
      </c>
      <c r="O47">
        <f>D$4*CleanedAssets!D46</f>
        <v>2292277.0599031416</v>
      </c>
      <c r="P47">
        <f>E$4*CleanedAssets!E46</f>
        <v>440525.35094177211</v>
      </c>
      <c r="Q47">
        <f>F$4*CleanedAssets!F46</f>
        <v>7323587.7462967569</v>
      </c>
      <c r="R47">
        <f>G$4*CleanedAssets!G46</f>
        <v>13368180.863303108</v>
      </c>
      <c r="S47">
        <f>H$4*CleanedAssets!H46</f>
        <v>2956951.0484155607</v>
      </c>
      <c r="T47">
        <f>I$4*CleanedAssets!I46</f>
        <v>1153125.0356364944</v>
      </c>
      <c r="U47">
        <f t="shared" si="0"/>
        <v>41049527.888291791</v>
      </c>
      <c r="W47" s="14">
        <v>45702</v>
      </c>
      <c r="X47">
        <f>B$6*CleanedAssets!B46</f>
        <v>206805.5153153631</v>
      </c>
      <c r="Y47">
        <f>C$6*CleanedAssets!C46</f>
        <v>3050392.4843568229</v>
      </c>
      <c r="Z47">
        <f>D$6*CleanedAssets!D46</f>
        <v>12304994.999529909</v>
      </c>
      <c r="AA47">
        <f>E$6*CleanedAssets!E46</f>
        <v>6062322.8978279103</v>
      </c>
      <c r="AB47">
        <f>F$6*CleanedAssets!F46</f>
        <v>5597464.6711444799</v>
      </c>
      <c r="AC47">
        <f>G$6*CleanedAssets!G46</f>
        <v>1511936.5030982972</v>
      </c>
      <c r="AD47">
        <f>H$6*CleanedAssets!H46</f>
        <v>13734675.856259365</v>
      </c>
      <c r="AE47">
        <f>I$6*CleanedAssets!I46</f>
        <v>4673580.9233499244</v>
      </c>
      <c r="AF47">
        <f t="shared" si="1"/>
        <v>47142173.850882068</v>
      </c>
      <c r="AH47" s="14">
        <v>45702</v>
      </c>
      <c r="AI47">
        <f>B$2*CleanedAssets!B46</f>
        <v>2725756.9467693269</v>
      </c>
      <c r="AJ47">
        <f>C$2*CleanedAssets!C46</f>
        <v>10533823.928435514</v>
      </c>
      <c r="AK47">
        <f>D$2*CleanedAssets!D46</f>
        <v>2025502.739596932</v>
      </c>
      <c r="AL47">
        <f>E$2*CleanedAssets!E46</f>
        <v>3092498.5830252306</v>
      </c>
      <c r="AM47">
        <f>F$2*CleanedAssets!F46</f>
        <v>818931.59556011518</v>
      </c>
      <c r="AN47">
        <f>G$2*CleanedAssets!G46</f>
        <v>12229902.528535023</v>
      </c>
      <c r="AO47">
        <f>H$2*CleanedAssets!H46</f>
        <v>5048414.628161598</v>
      </c>
      <c r="AP47">
        <f>I$2*CleanedAssets!I46</f>
        <v>2239139.6293499782</v>
      </c>
      <c r="AQ47">
        <f t="shared" si="2"/>
        <v>38713970.579433717</v>
      </c>
      <c r="AS47" s="14">
        <v>45702</v>
      </c>
      <c r="AT47">
        <f>B$3*CleanedAssets!B46</f>
        <v>196269.9257646628</v>
      </c>
      <c r="AU47">
        <f>C$3*CleanedAssets!C46</f>
        <v>2238146.6016987292</v>
      </c>
      <c r="AV47">
        <f>D$3*CleanedAssets!D46</f>
        <v>3244059.8156245048</v>
      </c>
      <c r="AW47">
        <f>E$3*CleanedAssets!E46</f>
        <v>2654658.1405263855</v>
      </c>
      <c r="AX47">
        <f>F$3*CleanedAssets!F46</f>
        <v>7097546.1649855711</v>
      </c>
      <c r="AY47">
        <f>G$3*CleanedAssets!G46</f>
        <v>579573.74268186442</v>
      </c>
      <c r="AZ47">
        <f>H$3*CleanedAssets!H46</f>
        <v>20878654.70287906</v>
      </c>
      <c r="BA47">
        <f>I$3*CleanedAssets!I46</f>
        <v>6422228.4916400369</v>
      </c>
      <c r="BB47">
        <f t="shared" si="3"/>
        <v>43311137.585800819</v>
      </c>
      <c r="BE47" s="14">
        <v>45702</v>
      </c>
      <c r="BF47">
        <f>B$5*CleanedAssets!B46</f>
        <v>983379.70364306518</v>
      </c>
      <c r="BG47">
        <f>C$5*CleanedAssets!C46</f>
        <v>5114991.2638171734</v>
      </c>
      <c r="BH47">
        <f>D$5*CleanedAssets!D46</f>
        <v>17697606.426788937</v>
      </c>
      <c r="BI47">
        <f>E$5*CleanedAssets!E46</f>
        <v>8476541.476301115</v>
      </c>
      <c r="BJ47">
        <f>F$5*CleanedAssets!F46</f>
        <v>8458408.3730849661</v>
      </c>
      <c r="BK47">
        <f>G$5*CleanedAssets!G46</f>
        <v>2499248.0716086198</v>
      </c>
      <c r="BL47">
        <f>H$5*CleanedAssets!H46</f>
        <v>3057198.4555850425</v>
      </c>
      <c r="BM47">
        <f>I$5*CleanedAssets!I46</f>
        <v>943290.89842945826</v>
      </c>
      <c r="BN47">
        <f t="shared" si="4"/>
        <v>47230664.669258371</v>
      </c>
    </row>
    <row r="48" spans="12:66" x14ac:dyDescent="0.35">
      <c r="L48" s="15">
        <v>45703</v>
      </c>
      <c r="M48">
        <f>B$4*CleanedAssets!B47</f>
        <v>1719249.0521196495</v>
      </c>
      <c r="N48">
        <f>C$4*CleanedAssets!C47</f>
        <v>11863516.195491007</v>
      </c>
      <c r="O48">
        <f>D$4*CleanedAssets!D47</f>
        <v>2311944.4572961242</v>
      </c>
      <c r="P48">
        <f>E$4*CleanedAssets!E47</f>
        <v>442656.75094786671</v>
      </c>
      <c r="Q48">
        <f>F$4*CleanedAssets!F47</f>
        <v>11087765.782226441</v>
      </c>
      <c r="R48">
        <f>G$4*CleanedAssets!G47</f>
        <v>13330939.632979438</v>
      </c>
      <c r="S48">
        <f>H$4*CleanedAssets!H47</f>
        <v>2957099.2637778404</v>
      </c>
      <c r="T48">
        <f>I$4*CleanedAssets!I47</f>
        <v>768707.30565065402</v>
      </c>
      <c r="U48">
        <f t="shared" si="0"/>
        <v>44481878.440489016</v>
      </c>
      <c r="W48" s="15">
        <v>45703</v>
      </c>
      <c r="X48">
        <f>B$6*CleanedAssets!B47</f>
        <v>206822.31749517593</v>
      </c>
      <c r="Y48">
        <f>C$6*CleanedAssets!C47</f>
        <v>3067911.32217051</v>
      </c>
      <c r="Z48">
        <f>D$6*CleanedAssets!D47</f>
        <v>12410570.032673869</v>
      </c>
      <c r="AA48">
        <f>E$6*CleanedAssets!E47</f>
        <v>6091654.320034951</v>
      </c>
      <c r="AB48">
        <f>F$6*CleanedAssets!F47</f>
        <v>8474449.8731950186</v>
      </c>
      <c r="AC48">
        <f>G$6*CleanedAssets!G47</f>
        <v>1507724.5331883735</v>
      </c>
      <c r="AD48">
        <f>H$6*CleanedAssets!H47</f>
        <v>13735364.298483973</v>
      </c>
      <c r="AE48">
        <f>I$6*CleanedAssets!I47</f>
        <v>3115547.4803698007</v>
      </c>
      <c r="AF48">
        <f t="shared" si="1"/>
        <v>48610044.177611671</v>
      </c>
      <c r="AH48" s="15">
        <v>45703</v>
      </c>
      <c r="AI48">
        <f>B$2*CleanedAssets!B47</f>
        <v>2725978.4043947482</v>
      </c>
      <c r="AJ48">
        <f>C$2*CleanedAssets!C47</f>
        <v>10594321.177201556</v>
      </c>
      <c r="AK48">
        <f>D$2*CleanedAssets!D47</f>
        <v>2042881.2528652675</v>
      </c>
      <c r="AL48">
        <f>E$2*CleanedAssets!E47</f>
        <v>3107461.0624480746</v>
      </c>
      <c r="AM48">
        <f>F$2*CleanedAssets!F47</f>
        <v>1239846.1024553163</v>
      </c>
      <c r="AN48">
        <f>G$2*CleanedAssets!G47</f>
        <v>12195832.326945255</v>
      </c>
      <c r="AO48">
        <f>H$2*CleanedAssets!H47</f>
        <v>5048667.676856284</v>
      </c>
      <c r="AP48">
        <f>I$2*CleanedAssets!I47</f>
        <v>1492676.80282663</v>
      </c>
      <c r="AQ48">
        <f t="shared" si="2"/>
        <v>38447664.805993132</v>
      </c>
      <c r="AS48" s="15">
        <v>45703</v>
      </c>
      <c r="AT48">
        <f>B$3*CleanedAssets!B47</f>
        <v>196285.87196696558</v>
      </c>
      <c r="AU48">
        <f>C$3*CleanedAssets!C47</f>
        <v>2251000.5959042264</v>
      </c>
      <c r="AV48">
        <f>D$3*CleanedAssets!D47</f>
        <v>3271893.3679801645</v>
      </c>
      <c r="AW48">
        <f>E$3*CleanedAssets!E47</f>
        <v>2667502.2103734463</v>
      </c>
      <c r="AX48">
        <f>F$3*CleanedAssets!F47</f>
        <v>10745543.336419078</v>
      </c>
      <c r="AY48">
        <f>G$3*CleanedAssets!G47</f>
        <v>577959.15955634601</v>
      </c>
      <c r="AZ48">
        <f>H$3*CleanedAssets!H47</f>
        <v>20879701.232672766</v>
      </c>
      <c r="BA48">
        <f>I$3*CleanedAssets!I47</f>
        <v>4281247.7463525776</v>
      </c>
      <c r="BB48">
        <f t="shared" si="3"/>
        <v>44871133.521225564</v>
      </c>
      <c r="BE48" s="15">
        <v>45703</v>
      </c>
      <c r="BF48">
        <f>B$5*CleanedAssets!B47</f>
        <v>983459.5995906163</v>
      </c>
      <c r="BG48">
        <f>C$5*CleanedAssets!C47</f>
        <v>5144367.3860141616</v>
      </c>
      <c r="BH48">
        <f>D$5*CleanedAssets!D47</f>
        <v>17849449.266639616</v>
      </c>
      <c r="BI48">
        <f>E$5*CleanedAssets!E47</f>
        <v>8517553.6462378167</v>
      </c>
      <c r="BJ48">
        <f>F$5*CleanedAssets!F47</f>
        <v>12805861.577696303</v>
      </c>
      <c r="BK48">
        <f>G$5*CleanedAssets!G47</f>
        <v>2492285.6378996125</v>
      </c>
      <c r="BL48">
        <f>H$5*CleanedAssets!H47</f>
        <v>3057351.6957872761</v>
      </c>
      <c r="BM48">
        <f>I$5*CleanedAssets!I47</f>
        <v>628825.65425895015</v>
      </c>
      <c r="BN48">
        <f t="shared" si="4"/>
        <v>51479154.464124352</v>
      </c>
    </row>
    <row r="49" spans="12:66" x14ac:dyDescent="0.35">
      <c r="L49" s="14">
        <v>45704</v>
      </c>
      <c r="M49">
        <f>B$4*CleanedAssets!B48</f>
        <v>1709746.5879704021</v>
      </c>
      <c r="N49">
        <f>C$4*CleanedAssets!C48</f>
        <v>11939281.022677658</v>
      </c>
      <c r="O49">
        <f>D$4*CleanedAssets!D48</f>
        <v>2295967.8536404688</v>
      </c>
      <c r="P49">
        <f>E$4*CleanedAssets!E48</f>
        <v>440523.18769080716</v>
      </c>
      <c r="Q49">
        <f>F$4*CleanedAssets!F48</f>
        <v>11178058.260741133</v>
      </c>
      <c r="R49">
        <f>G$4*CleanedAssets!G48</f>
        <v>13442100.165196741</v>
      </c>
      <c r="S49">
        <f>H$4*CleanedAssets!H48</f>
        <v>2991216.1109996513</v>
      </c>
      <c r="T49">
        <f>I$4*CleanedAssets!I48</f>
        <v>1152996.8813154676</v>
      </c>
      <c r="U49">
        <f t="shared" si="0"/>
        <v>45149890.070232332</v>
      </c>
      <c r="W49" s="14">
        <v>45704</v>
      </c>
      <c r="X49">
        <f>B$6*CleanedAssets!B48</f>
        <v>205679.18953774642</v>
      </c>
      <c r="Y49">
        <f>C$6*CleanedAssets!C48</f>
        <v>3087504.1450164518</v>
      </c>
      <c r="Z49">
        <f>D$6*CleanedAssets!D48</f>
        <v>12324807.263621591</v>
      </c>
      <c r="AA49">
        <f>E$6*CleanedAssets!E48</f>
        <v>6062293.1280863266</v>
      </c>
      <c r="AB49">
        <f>F$6*CleanedAssets!F48</f>
        <v>8543460.9885205124</v>
      </c>
      <c r="AC49">
        <f>G$6*CleanedAssets!G48</f>
        <v>1520296.7498633093</v>
      </c>
      <c r="AD49">
        <f>H$6*CleanedAssets!H48</f>
        <v>13893832.879856054</v>
      </c>
      <c r="AE49">
        <f>I$6*CleanedAssets!I48</f>
        <v>4673061.5177594768</v>
      </c>
      <c r="AF49">
        <f t="shared" si="1"/>
        <v>50310935.862261467</v>
      </c>
      <c r="AH49" s="14">
        <v>45704</v>
      </c>
      <c r="AI49">
        <f>B$2*CleanedAssets!B48</f>
        <v>2710911.6448537451</v>
      </c>
      <c r="AJ49">
        <f>C$2*CleanedAssets!C48</f>
        <v>10661980.452910693</v>
      </c>
      <c r="AK49">
        <f>D$2*CleanedAssets!D48</f>
        <v>2028764.0001823166</v>
      </c>
      <c r="AL49">
        <f>E$2*CleanedAssets!E48</f>
        <v>3092483.3969513085</v>
      </c>
      <c r="AM49">
        <f>F$2*CleanedAssets!F48</f>
        <v>1249942.7062045515</v>
      </c>
      <c r="AN49">
        <f>G$2*CleanedAssets!G48</f>
        <v>12297527.724990742</v>
      </c>
      <c r="AO49">
        <f>H$2*CleanedAssets!H48</f>
        <v>5106915.5097629651</v>
      </c>
      <c r="AP49">
        <f>I$2*CleanedAssets!I48</f>
        <v>2238890.7791299112</v>
      </c>
      <c r="AQ49">
        <f t="shared" si="2"/>
        <v>39387416.214986235</v>
      </c>
      <c r="AS49" s="14">
        <v>45704</v>
      </c>
      <c r="AT49">
        <f>B$3*CleanedAssets!B48</f>
        <v>195200.9800142434</v>
      </c>
      <c r="AU49">
        <f>C$3*CleanedAssets!C48</f>
        <v>2265376.3229935151</v>
      </c>
      <c r="AV49">
        <f>D$3*CleanedAssets!D48</f>
        <v>3249283.0741304061</v>
      </c>
      <c r="AW49">
        <f>E$3*CleanedAssets!E48</f>
        <v>2654645.1045188736</v>
      </c>
      <c r="AX49">
        <f>F$3*CleanedAssets!F48</f>
        <v>10833048.949352169</v>
      </c>
      <c r="AY49">
        <f>G$3*CleanedAssets!G48</f>
        <v>582778.49334263138</v>
      </c>
      <c r="AZ49">
        <f>H$3*CleanedAssets!H48</f>
        <v>21120595.945176296</v>
      </c>
      <c r="BA49">
        <f>I$3*CleanedAssets!I48</f>
        <v>6421514.7474176949</v>
      </c>
      <c r="BB49">
        <f t="shared" si="3"/>
        <v>47322443.616945826</v>
      </c>
      <c r="BE49" s="14">
        <v>45704</v>
      </c>
      <c r="BF49">
        <f>B$5*CleanedAssets!B48</f>
        <v>978023.91848564707</v>
      </c>
      <c r="BG49">
        <f>C$5*CleanedAssets!C48</f>
        <v>5177221.2296439409</v>
      </c>
      <c r="BH49">
        <f>D$5*CleanedAssets!D48</f>
        <v>17726101.330877207</v>
      </c>
      <c r="BI49">
        <f>E$5*CleanedAssets!E48</f>
        <v>8476499.8512584493</v>
      </c>
      <c r="BJ49">
        <f>F$5*CleanedAssets!F48</f>
        <v>12910145.254324803</v>
      </c>
      <c r="BK49">
        <f>G$5*CleanedAssets!G48</f>
        <v>2513067.6536894883</v>
      </c>
      <c r="BL49">
        <f>H$5*CleanedAssets!H48</f>
        <v>3092625.1822022242</v>
      </c>
      <c r="BM49">
        <f>I$5*CleanedAssets!I48</f>
        <v>943186.06434739195</v>
      </c>
      <c r="BN49">
        <f t="shared" si="4"/>
        <v>51816870.484829158</v>
      </c>
    </row>
    <row r="50" spans="12:66" x14ac:dyDescent="0.35">
      <c r="L50" s="15">
        <v>45705</v>
      </c>
      <c r="M50">
        <f>B$4*CleanedAssets!B49</f>
        <v>1699321.7678043542</v>
      </c>
      <c r="N50">
        <f>C$4*CleanedAssets!C49</f>
        <v>11941824.496150924</v>
      </c>
      <c r="O50">
        <f>D$4*CleanedAssets!D49</f>
        <v>2299523.62142363</v>
      </c>
      <c r="P50">
        <f>E$4*CleanedAssets!E49</f>
        <v>440458.95754208107</v>
      </c>
      <c r="Q50">
        <f>F$4*CleanedAssets!F49</f>
        <v>11179282.966225356</v>
      </c>
      <c r="R50">
        <f>G$4*CleanedAssets!G49</f>
        <v>13662825.734593993</v>
      </c>
      <c r="S50">
        <f>H$4*CleanedAssets!H49</f>
        <v>3033687.8828903595</v>
      </c>
      <c r="T50">
        <f>I$4*CleanedAssets!I49</f>
        <v>1153034.8645727322</v>
      </c>
      <c r="U50">
        <f t="shared" si="0"/>
        <v>45409960.291203432</v>
      </c>
      <c r="W50" s="15">
        <v>45705</v>
      </c>
      <c r="X50">
        <f>B$6*CleanedAssets!B49</f>
        <v>204425.103945229</v>
      </c>
      <c r="Y50">
        <f>C$6*CleanedAssets!C49</f>
        <v>3088161.8885502988</v>
      </c>
      <c r="Z50">
        <f>D$6*CleanedAssets!D49</f>
        <v>12343894.705343466</v>
      </c>
      <c r="AA50">
        <f>E$6*CleanedAssets!E49</f>
        <v>6061409.2200421682</v>
      </c>
      <c r="AB50">
        <f>F$6*CleanedAssets!F49</f>
        <v>8544397.0387076586</v>
      </c>
      <c r="AC50">
        <f>G$6*CleanedAssets!G49</f>
        <v>1545260.7332916725</v>
      </c>
      <c r="AD50">
        <f>H$6*CleanedAssets!H49</f>
        <v>14091109.064144742</v>
      </c>
      <c r="AE50">
        <f>I$6*CleanedAssets!I49</f>
        <v>4673215.4627533602</v>
      </c>
      <c r="AF50">
        <f t="shared" si="1"/>
        <v>50551873.216778599</v>
      </c>
      <c r="AH50" s="15">
        <v>45705</v>
      </c>
      <c r="AI50">
        <f>B$2*CleanedAssets!B49</f>
        <v>2694382.4313536361</v>
      </c>
      <c r="AJ50">
        <f>C$2*CleanedAssets!C49</f>
        <v>10664251.817861643</v>
      </c>
      <c r="AK50">
        <f>D$2*CleanedAssets!D49</f>
        <v>2031905.9490820139</v>
      </c>
      <c r="AL50">
        <f>E$2*CleanedAssets!E49</f>
        <v>3092032.4997589034</v>
      </c>
      <c r="AM50">
        <f>F$2*CleanedAssets!F49</f>
        <v>1250079.6541119202</v>
      </c>
      <c r="AN50">
        <f>G$2*CleanedAssets!G49</f>
        <v>12499458.879789377</v>
      </c>
      <c r="AO50">
        <f>H$2*CleanedAssets!H49</f>
        <v>5179427.7397546936</v>
      </c>
      <c r="AP50">
        <f>I$2*CleanedAssets!I49</f>
        <v>2238964.5350661403</v>
      </c>
      <c r="AQ50">
        <f t="shared" si="2"/>
        <v>39650503.50677833</v>
      </c>
      <c r="AS50" s="15">
        <v>45705</v>
      </c>
      <c r="AT50">
        <f>B$3*CleanedAssets!B49</f>
        <v>194010.78310014957</v>
      </c>
      <c r="AU50">
        <f>C$3*CleanedAssets!C49</f>
        <v>2265858.9253021087</v>
      </c>
      <c r="AV50">
        <f>D$3*CleanedAssets!D49</f>
        <v>3254315.2421788592</v>
      </c>
      <c r="AW50">
        <f>E$3*CleanedAssets!E49</f>
        <v>2654258.0460060812</v>
      </c>
      <c r="AX50">
        <f>F$3*CleanedAssets!F49</f>
        <v>10834235.854461238</v>
      </c>
      <c r="AY50">
        <f>G$3*CleanedAssets!G49</f>
        <v>592347.98867406591</v>
      </c>
      <c r="AZ50">
        <f>H$3*CleanedAssets!H49</f>
        <v>21420483.716534801</v>
      </c>
      <c r="BA50">
        <f>I$3*CleanedAssets!I49</f>
        <v>6421726.2918291595</v>
      </c>
      <c r="BB50">
        <f t="shared" si="3"/>
        <v>47637236.848086469</v>
      </c>
      <c r="BE50" s="15">
        <v>45705</v>
      </c>
      <c r="BF50">
        <f>B$5*CleanedAssets!B49</f>
        <v>972060.62337510695</v>
      </c>
      <c r="BG50">
        <f>C$5*CleanedAssets!C49</f>
        <v>5178324.1540861921</v>
      </c>
      <c r="BH50">
        <f>D$5*CleanedAssets!D49</f>
        <v>17753553.762292325</v>
      </c>
      <c r="BI50">
        <f>E$5*CleanedAssets!E49</f>
        <v>8475263.9416370355</v>
      </c>
      <c r="BJ50">
        <f>F$5*CleanedAssets!F49</f>
        <v>12911559.733058613</v>
      </c>
      <c r="BK50">
        <f>G$5*CleanedAssets!G49</f>
        <v>2554333.3995162169</v>
      </c>
      <c r="BL50">
        <f>H$5*CleanedAssets!H49</f>
        <v>3136536.8443515883</v>
      </c>
      <c r="BM50">
        <f>I$5*CleanedAssets!I49</f>
        <v>943217.13579217275</v>
      </c>
      <c r="BN50">
        <f t="shared" si="4"/>
        <v>51924849.594109252</v>
      </c>
    </row>
    <row r="51" spans="12:66" x14ac:dyDescent="0.35">
      <c r="L51" s="14">
        <v>45706</v>
      </c>
      <c r="M51">
        <f>B$4*CleanedAssets!B50</f>
        <v>1684011.2298413035</v>
      </c>
      <c r="N51">
        <f>C$4*CleanedAssets!C50</f>
        <v>11925109.181617728</v>
      </c>
      <c r="O51">
        <f>D$4*CleanedAssets!D50</f>
        <v>2305286.2263135589</v>
      </c>
      <c r="P51">
        <f>E$4*CleanedAssets!E50</f>
        <v>439670.84381391067</v>
      </c>
      <c r="Q51">
        <f>F$4*CleanedAssets!F50</f>
        <v>11208089.79894962</v>
      </c>
      <c r="R51">
        <f>G$4*CleanedAssets!G50</f>
        <v>13664037.414789153</v>
      </c>
      <c r="S51">
        <f>H$4*CleanedAssets!H50</f>
        <v>3020211.0977991964</v>
      </c>
      <c r="T51">
        <f>I$4*CleanedAssets!I50</f>
        <v>1152965.9805668287</v>
      </c>
      <c r="U51">
        <f t="shared" si="0"/>
        <v>45399381.773691304</v>
      </c>
      <c r="W51" s="14">
        <v>45706</v>
      </c>
      <c r="X51">
        <f>B$6*CleanedAssets!B50</f>
        <v>202583.27600313301</v>
      </c>
      <c r="Y51">
        <f>C$6*CleanedAssets!C50</f>
        <v>3083839.2997102779</v>
      </c>
      <c r="Z51">
        <f>D$6*CleanedAssets!D50</f>
        <v>12374828.498467861</v>
      </c>
      <c r="AA51">
        <f>E$6*CleanedAssets!E50</f>
        <v>6050563.533431476</v>
      </c>
      <c r="AB51">
        <f>F$6*CleanedAssets!F50</f>
        <v>8566414.28408622</v>
      </c>
      <c r="AC51">
        <f>G$6*CleanedAssets!G50</f>
        <v>1545397.7738909791</v>
      </c>
      <c r="AD51">
        <f>H$6*CleanedAssets!H50</f>
        <v>14028511.046192847</v>
      </c>
      <c r="AE51">
        <f>I$6*CleanedAssets!I50</f>
        <v>4672936.2779590273</v>
      </c>
      <c r="AF51">
        <f t="shared" si="1"/>
        <v>50525073.989741825</v>
      </c>
      <c r="AH51" s="14">
        <v>45706</v>
      </c>
      <c r="AI51">
        <f>B$2*CleanedAssets!B50</f>
        <v>2670106.6024413062</v>
      </c>
      <c r="AJ51">
        <f>C$2*CleanedAssets!C50</f>
        <v>10649324.75847853</v>
      </c>
      <c r="AK51">
        <f>D$2*CleanedAssets!D50</f>
        <v>2036997.9042369716</v>
      </c>
      <c r="AL51">
        <f>E$2*CleanedAssets!E50</f>
        <v>3086499.9223886812</v>
      </c>
      <c r="AM51">
        <f>F$2*CleanedAssets!F50</f>
        <v>1253300.865668762</v>
      </c>
      <c r="AN51">
        <f>G$2*CleanedAssets!G50</f>
        <v>12500567.387434065</v>
      </c>
      <c r="AO51">
        <f>H$2*CleanedAssets!H50</f>
        <v>5156418.7694062423</v>
      </c>
      <c r="AP51">
        <f>I$2*CleanedAssets!I50</f>
        <v>2238830.776017746</v>
      </c>
      <c r="AQ51">
        <f t="shared" si="2"/>
        <v>39592046.986072309</v>
      </c>
      <c r="AS51" s="14">
        <v>45706</v>
      </c>
      <c r="AT51">
        <f>B$3*CleanedAssets!B50</f>
        <v>192262.78603674821</v>
      </c>
      <c r="AU51">
        <f>C$3*CleanedAssets!C50</f>
        <v>2262687.3375236685</v>
      </c>
      <c r="AV51">
        <f>D$3*CleanedAssets!D50</f>
        <v>3262470.5543283983</v>
      </c>
      <c r="AW51">
        <f>E$3*CleanedAssets!E50</f>
        <v>2649508.7789782574</v>
      </c>
      <c r="AX51">
        <f>F$3*CleanedAssets!F50</f>
        <v>10862153.568047844</v>
      </c>
      <c r="AY51">
        <f>G$3*CleanedAssets!G50</f>
        <v>592400.52073005948</v>
      </c>
      <c r="AZ51">
        <f>H$3*CleanedAssets!H50</f>
        <v>21325325.853649627</v>
      </c>
      <c r="BA51">
        <f>I$3*CleanedAssets!I50</f>
        <v>6421342.6484152554</v>
      </c>
      <c r="BB51">
        <f t="shared" si="3"/>
        <v>47568152.047709852</v>
      </c>
      <c r="BE51" s="14">
        <v>45706</v>
      </c>
      <c r="BF51">
        <f>B$5*CleanedAssets!B50</f>
        <v>963302.55803483841</v>
      </c>
      <c r="BG51">
        <f>C$5*CleanedAssets!C50</f>
        <v>5171075.9051257176</v>
      </c>
      <c r="BH51">
        <f>D$5*CleanedAssets!D50</f>
        <v>17798044.15794256</v>
      </c>
      <c r="BI51">
        <f>E$5*CleanedAssets!E50</f>
        <v>8460099.1419482157</v>
      </c>
      <c r="BJ51">
        <f>F$5*CleanedAssets!F50</f>
        <v>12944830.305291489</v>
      </c>
      <c r="BK51">
        <f>G$5*CleanedAssets!G50</f>
        <v>2554559.9291706346</v>
      </c>
      <c r="BL51">
        <f>H$5*CleanedAssets!H50</f>
        <v>3122603.1654058271</v>
      </c>
      <c r="BM51">
        <f>I$5*CleanedAssets!I50</f>
        <v>943160.78660729877</v>
      </c>
      <c r="BN51">
        <f t="shared" si="4"/>
        <v>51957675.949526578</v>
      </c>
    </row>
    <row r="52" spans="12:66" x14ac:dyDescent="0.35">
      <c r="L52" s="15">
        <v>45707</v>
      </c>
      <c r="M52">
        <f>B$4*CleanedAssets!B51</f>
        <v>1660359.8684850067</v>
      </c>
      <c r="N52">
        <f>C$4*CleanedAssets!C51</f>
        <v>11896391.563783534</v>
      </c>
      <c r="O52">
        <f>D$4*CleanedAssets!D51</f>
        <v>2287508.6780896187</v>
      </c>
      <c r="P52">
        <f>E$4*CleanedAssets!E51</f>
        <v>445172.80906353</v>
      </c>
      <c r="Q52">
        <f>F$4*CleanedAssets!F51</f>
        <v>11101819.295346195</v>
      </c>
      <c r="R52">
        <f>G$4*CleanedAssets!G51</f>
        <v>13737028.922237258</v>
      </c>
      <c r="S52">
        <f>H$4*CleanedAssets!H51</f>
        <v>2991608.2201081757</v>
      </c>
      <c r="T52">
        <f>I$4*CleanedAssets!I51</f>
        <v>1152972.4611777049</v>
      </c>
      <c r="U52">
        <f t="shared" si="0"/>
        <v>45272861.818291023</v>
      </c>
      <c r="W52" s="15">
        <v>45707</v>
      </c>
      <c r="X52">
        <f>B$6*CleanedAssets!B51</f>
        <v>199738.06322747711</v>
      </c>
      <c r="Y52">
        <f>C$6*CleanedAssets!C51</f>
        <v>3076412.9091320131</v>
      </c>
      <c r="Z52">
        <f>D$6*CleanedAssets!D51</f>
        <v>12279398.218321564</v>
      </c>
      <c r="AA52">
        <f>E$6*CleanedAssets!E51</f>
        <v>6126279.2438770011</v>
      </c>
      <c r="AB52">
        <f>F$6*CleanedAssets!F51</f>
        <v>8485191.0626117866</v>
      </c>
      <c r="AC52">
        <f>G$6*CleanedAssets!G51</f>
        <v>1553653.0874340436</v>
      </c>
      <c r="AD52">
        <f>H$6*CleanedAssets!H51</f>
        <v>13895654.17869316</v>
      </c>
      <c r="AE52">
        <f>I$6*CleanedAssets!I51</f>
        <v>4672962.5436790716</v>
      </c>
      <c r="AF52">
        <f t="shared" si="1"/>
        <v>50289289.306976125</v>
      </c>
      <c r="AH52" s="15">
        <v>45707</v>
      </c>
      <c r="AI52">
        <f>B$2*CleanedAssets!B51</f>
        <v>2632605.8690761705</v>
      </c>
      <c r="AJ52">
        <f>C$2*CleanedAssets!C51</f>
        <v>10623679.438679058</v>
      </c>
      <c r="AK52">
        <f>D$2*CleanedAssets!D51</f>
        <v>2021289.3002201305</v>
      </c>
      <c r="AL52">
        <f>E$2*CleanedAssets!E51</f>
        <v>3125123.8510727556</v>
      </c>
      <c r="AM52">
        <f>F$2*CleanedAssets!F51</f>
        <v>1241417.5816702959</v>
      </c>
      <c r="AN52">
        <f>G$2*CleanedAssets!G51</f>
        <v>12567343.789595982</v>
      </c>
      <c r="AO52">
        <f>H$2*CleanedAssets!H51</f>
        <v>5107584.9592489041</v>
      </c>
      <c r="AP52">
        <f>I$2*CleanedAssets!I51</f>
        <v>2238843.3600760107</v>
      </c>
      <c r="AQ52">
        <f t="shared" si="2"/>
        <v>39557888.149639308</v>
      </c>
      <c r="AS52" s="15">
        <v>45707</v>
      </c>
      <c r="AT52">
        <f>B$3*CleanedAssets!B51</f>
        <v>189562.5210103968</v>
      </c>
      <c r="AU52">
        <f>C$3*CleanedAssets!C51</f>
        <v>2257238.4154846622</v>
      </c>
      <c r="AV52">
        <f>D$3*CleanedAssets!D51</f>
        <v>3237311.5406897729</v>
      </c>
      <c r="AW52">
        <f>E$3*CleanedAssets!E51</f>
        <v>2682664.275722248</v>
      </c>
      <c r="AX52">
        <f>F$3*CleanedAssets!F51</f>
        <v>10759163.089687975</v>
      </c>
      <c r="AY52">
        <f>G$3*CleanedAssets!G51</f>
        <v>595565.04712211469</v>
      </c>
      <c r="AZ52">
        <f>H$3*CleanedAssets!H51</f>
        <v>21123364.577645581</v>
      </c>
      <c r="BA52">
        <f>I$3*CleanedAssets!I51</f>
        <v>6421378.7416076884</v>
      </c>
      <c r="BB52">
        <f t="shared" si="3"/>
        <v>47266248.208970435</v>
      </c>
      <c r="BE52" s="15">
        <v>45707</v>
      </c>
      <c r="BF52">
        <f>B$5*CleanedAssets!B51</f>
        <v>949773.30330553709</v>
      </c>
      <c r="BG52">
        <f>C$5*CleanedAssets!C51</f>
        <v>5158623.1066336147</v>
      </c>
      <c r="BH52">
        <f>D$5*CleanedAssets!D51</f>
        <v>17660791.965699337</v>
      </c>
      <c r="BI52">
        <f>E$5*CleanedAssets!E51</f>
        <v>8565967.3661942482</v>
      </c>
      <c r="BJ52">
        <f>F$5*CleanedAssets!F51</f>
        <v>12822092.741595922</v>
      </c>
      <c r="BK52">
        <f>G$5*CleanedAssets!G51</f>
        <v>2568206.0554535496</v>
      </c>
      <c r="BL52">
        <f>H$5*CleanedAssets!H51</f>
        <v>3093030.5847068219</v>
      </c>
      <c r="BM52">
        <f>I$5*CleanedAssets!I51</f>
        <v>943166.08794155717</v>
      </c>
      <c r="BN52">
        <f t="shared" si="4"/>
        <v>51761651.211530581</v>
      </c>
    </row>
    <row r="53" spans="12:66" x14ac:dyDescent="0.35">
      <c r="L53" s="14">
        <v>45708</v>
      </c>
      <c r="M53">
        <f>B$4*CleanedAssets!B52</f>
        <v>1653692.0137627784</v>
      </c>
      <c r="N53">
        <f>C$4*CleanedAssets!C52</f>
        <v>11747079.303833002</v>
      </c>
      <c r="O53">
        <f>D$4*CleanedAssets!D52</f>
        <v>2304582.6173173618</v>
      </c>
      <c r="P53">
        <f>E$4*CleanedAssets!E52</f>
        <v>446681.63853186951</v>
      </c>
      <c r="Q53">
        <f>F$4*CleanedAssets!F52</f>
        <v>11040053.339625597</v>
      </c>
      <c r="R53">
        <f>G$4*CleanedAssets!G52</f>
        <v>13623736.908674791</v>
      </c>
      <c r="S53">
        <f>H$4*CleanedAssets!H52</f>
        <v>2999211.1996010509</v>
      </c>
      <c r="T53">
        <f>I$4*CleanedAssets!I52</f>
        <v>1152925.0722376329</v>
      </c>
      <c r="U53">
        <f t="shared" si="0"/>
        <v>44967962.093584083</v>
      </c>
      <c r="W53" s="14">
        <v>45708</v>
      </c>
      <c r="X53">
        <f>B$6*CleanedAssets!B52</f>
        <v>198935.93327156862</v>
      </c>
      <c r="Y53">
        <f>C$6*CleanedAssets!C52</f>
        <v>3037800.6827656678</v>
      </c>
      <c r="Z53">
        <f>D$6*CleanedAssets!D52</f>
        <v>12371051.5094942</v>
      </c>
      <c r="AA53">
        <f>E$6*CleanedAssets!E52</f>
        <v>6147043.1145947194</v>
      </c>
      <c r="AB53">
        <f>F$6*CleanedAssets!F52</f>
        <v>8437982.9500032701</v>
      </c>
      <c r="AC53">
        <f>G$6*CleanedAssets!G52</f>
        <v>1540839.8009767358</v>
      </c>
      <c r="AD53">
        <f>H$6*CleanedAssets!H52</f>
        <v>13930969.088262727</v>
      </c>
      <c r="AE53">
        <f>I$6*CleanedAssets!I52</f>
        <v>4672770.4777369983</v>
      </c>
      <c r="AF53">
        <f t="shared" si="1"/>
        <v>50337393.557105884</v>
      </c>
      <c r="AH53" s="14">
        <v>45708</v>
      </c>
      <c r="AI53">
        <f>B$2*CleanedAssets!B52</f>
        <v>2622033.5625484884</v>
      </c>
      <c r="AJ53">
        <f>C$2*CleanedAssets!C52</f>
        <v>10490341.058089081</v>
      </c>
      <c r="AK53">
        <f>D$2*CleanedAssets!D52</f>
        <v>2036376.1809844333</v>
      </c>
      <c r="AL53">
        <f>E$2*CleanedAssets!E52</f>
        <v>3135715.8703127187</v>
      </c>
      <c r="AM53">
        <f>F$2*CleanedAssets!F52</f>
        <v>1234510.844914784</v>
      </c>
      <c r="AN53">
        <f>G$2*CleanedAssets!G52</f>
        <v>12463698.402291723</v>
      </c>
      <c r="AO53">
        <f>H$2*CleanedAssets!H52</f>
        <v>5120565.5572571158</v>
      </c>
      <c r="AP53">
        <f>I$2*CleanedAssets!I52</f>
        <v>2238751.3401731993</v>
      </c>
      <c r="AQ53">
        <f t="shared" si="2"/>
        <v>39341992.816571549</v>
      </c>
      <c r="AS53" s="14">
        <v>45708</v>
      </c>
      <c r="AT53">
        <f>B$3*CleanedAssets!B52</f>
        <v>188801.25510963157</v>
      </c>
      <c r="AU53">
        <f>C$3*CleanedAssets!C52</f>
        <v>2228907.6929074721</v>
      </c>
      <c r="AV53">
        <f>D$3*CleanedAssets!D52</f>
        <v>3261474.797877138</v>
      </c>
      <c r="AW53">
        <f>E$3*CleanedAssets!E52</f>
        <v>2691756.661488994</v>
      </c>
      <c r="AX53">
        <f>F$3*CleanedAssets!F52</f>
        <v>10699303.532140777</v>
      </c>
      <c r="AY53">
        <f>G$3*CleanedAssets!G52</f>
        <v>590653.30355821585</v>
      </c>
      <c r="AZ53">
        <f>H$3*CleanedAssets!H52</f>
        <v>21177048.247393806</v>
      </c>
      <c r="BA53">
        <f>I$3*CleanedAssets!I52</f>
        <v>6421114.8130728686</v>
      </c>
      <c r="BB53">
        <f t="shared" si="3"/>
        <v>47259060.303548902</v>
      </c>
      <c r="BE53" s="14">
        <v>45708</v>
      </c>
      <c r="BF53">
        <f>B$5*CleanedAssets!B52</f>
        <v>945959.09981525957</v>
      </c>
      <c r="BG53">
        <f>C$5*CleanedAssets!C52</f>
        <v>5093876.9464089153</v>
      </c>
      <c r="BH53">
        <f>D$5*CleanedAssets!D52</f>
        <v>17792611.919706244</v>
      </c>
      <c r="BI53">
        <f>E$5*CleanedAssets!E52</f>
        <v>8595000.1007274669</v>
      </c>
      <c r="BJ53">
        <f>F$5*CleanedAssets!F52</f>
        <v>12750755.892071197</v>
      </c>
      <c r="BK53">
        <f>G$5*CleanedAssets!G52</f>
        <v>2547025.5485977582</v>
      </c>
      <c r="BL53">
        <f>H$5*CleanedAssets!H52</f>
        <v>3100891.3226030134</v>
      </c>
      <c r="BM53">
        <f>I$5*CleanedAssets!I52</f>
        <v>943127.32236586092</v>
      </c>
      <c r="BN53">
        <f t="shared" si="4"/>
        <v>51769248.152295716</v>
      </c>
    </row>
    <row r="54" spans="12:66" x14ac:dyDescent="0.35">
      <c r="L54" s="15">
        <v>45709</v>
      </c>
      <c r="M54">
        <f>B$4*CleanedAssets!B53</f>
        <v>1661218.8799067787</v>
      </c>
      <c r="N54">
        <f>C$4*CleanedAssets!C53</f>
        <v>11642526.344323007</v>
      </c>
      <c r="O54">
        <f>D$4*CleanedAssets!D53</f>
        <v>2293388.6665557823</v>
      </c>
      <c r="P54">
        <f>E$4*CleanedAssets!E53</f>
        <v>444140.18633761886</v>
      </c>
      <c r="Q54">
        <f>F$4*CleanedAssets!F53</f>
        <v>10990583.809411122</v>
      </c>
      <c r="R54">
        <f>G$4*CleanedAssets!G53</f>
        <v>13431857.967784567</v>
      </c>
      <c r="S54">
        <f>H$4*CleanedAssets!H53</f>
        <v>2979516.1105638049</v>
      </c>
      <c r="T54">
        <f>I$4*CleanedAssets!I53</f>
        <v>1152910.174741324</v>
      </c>
      <c r="U54">
        <f t="shared" si="0"/>
        <v>44596142.139624014</v>
      </c>
      <c r="W54" s="15">
        <v>45709</v>
      </c>
      <c r="X54">
        <f>B$6*CleanedAssets!B53</f>
        <v>199841.40063097118</v>
      </c>
      <c r="Y54">
        <f>C$6*CleanedAssets!C53</f>
        <v>3010763.2342587016</v>
      </c>
      <c r="Z54">
        <f>D$6*CleanedAssets!D53</f>
        <v>12310962.129132805</v>
      </c>
      <c r="AA54">
        <f>E$6*CleanedAssets!E53</f>
        <v>6112068.7282217154</v>
      </c>
      <c r="AB54">
        <f>F$6*CleanedAssets!F53</f>
        <v>8400173.0735784732</v>
      </c>
      <c r="AC54">
        <f>G$6*CleanedAssets!G53</f>
        <v>1519138.3609772108</v>
      </c>
      <c r="AD54">
        <f>H$6*CleanedAssets!H53</f>
        <v>13839487.809250114</v>
      </c>
      <c r="AE54">
        <f>I$6*CleanedAssets!I53</f>
        <v>4672710.0986346435</v>
      </c>
      <c r="AF54">
        <f t="shared" si="1"/>
        <v>50065144.834684633</v>
      </c>
      <c r="AH54" s="15">
        <v>45709</v>
      </c>
      <c r="AI54">
        <f>B$2*CleanedAssets!B53</f>
        <v>2633967.8861626373</v>
      </c>
      <c r="AJ54">
        <f>C$2*CleanedAssets!C53</f>
        <v>10396973.491945678</v>
      </c>
      <c r="AK54">
        <f>D$2*CleanedAssets!D53</f>
        <v>2026484.9778959854</v>
      </c>
      <c r="AL54">
        <f>E$2*CleanedAssets!E53</f>
        <v>3117874.8146441984</v>
      </c>
      <c r="AM54">
        <f>F$2*CleanedAssets!F53</f>
        <v>1228979.1079146182</v>
      </c>
      <c r="AN54">
        <f>G$2*CleanedAssets!G53</f>
        <v>12288157.633629041</v>
      </c>
      <c r="AO54">
        <f>H$2*CleanedAssets!H53</f>
        <v>5086940.0511291549</v>
      </c>
      <c r="AP54">
        <f>I$2*CleanedAssets!I53</f>
        <v>2238722.4121963261</v>
      </c>
      <c r="AQ54">
        <f t="shared" si="2"/>
        <v>39018100.375517637</v>
      </c>
      <c r="AS54" s="15">
        <v>45709</v>
      </c>
      <c r="AT54">
        <f>B$3*CleanedAssets!B53</f>
        <v>189660.59394854627</v>
      </c>
      <c r="AU54">
        <f>C$3*CleanedAssets!C53</f>
        <v>2209069.6642587651</v>
      </c>
      <c r="AV54">
        <f>D$3*CleanedAssets!D53</f>
        <v>3245632.9755778504</v>
      </c>
      <c r="AW54">
        <f>E$3*CleanedAssets!E53</f>
        <v>2676441.5684034252</v>
      </c>
      <c r="AX54">
        <f>F$3*CleanedAssets!F53</f>
        <v>10651360.872529041</v>
      </c>
      <c r="AY54">
        <f>G$3*CleanedAssets!G53</f>
        <v>582334.445738237</v>
      </c>
      <c r="AZ54">
        <f>H$3*CleanedAssets!H53</f>
        <v>21037983.732419349</v>
      </c>
      <c r="BA54">
        <f>I$3*CleanedAssets!I53</f>
        <v>6421031.8427771153</v>
      </c>
      <c r="BB54">
        <f t="shared" si="3"/>
        <v>47013515.695652336</v>
      </c>
      <c r="BE54" s="15">
        <v>45709</v>
      </c>
      <c r="BF54">
        <f>B$5*CleanedAssets!B53</f>
        <v>950264.68239215517</v>
      </c>
      <c r="BG54">
        <f>C$5*CleanedAssets!C53</f>
        <v>5048539.7271434413</v>
      </c>
      <c r="BH54">
        <f>D$5*CleanedAssets!D53</f>
        <v>17706188.625417523</v>
      </c>
      <c r="BI54">
        <f>E$5*CleanedAssets!E53</f>
        <v>8546097.7506389935</v>
      </c>
      <c r="BJ54">
        <f>F$5*CleanedAssets!F53</f>
        <v>12693620.850739811</v>
      </c>
      <c r="BK54">
        <f>G$5*CleanedAssets!G53</f>
        <v>2511152.8238114994</v>
      </c>
      <c r="BL54">
        <f>H$5*CleanedAssets!H53</f>
        <v>3080528.5249775532</v>
      </c>
      <c r="BM54">
        <f>I$5*CleanedAssets!I53</f>
        <v>943115.13576662564</v>
      </c>
      <c r="BN54">
        <f t="shared" si="4"/>
        <v>51479508.120887592</v>
      </c>
    </row>
    <row r="55" spans="12:66" x14ac:dyDescent="0.35">
      <c r="L55" s="14">
        <v>45710</v>
      </c>
      <c r="M55">
        <f>B$4*CleanedAssets!B54</f>
        <v>1686052.4338137363</v>
      </c>
      <c r="N55">
        <f>C$4*CleanedAssets!C54</f>
        <v>11646880.341412524</v>
      </c>
      <c r="O55">
        <f>D$4*CleanedAssets!D54</f>
        <v>2288918.719084776</v>
      </c>
      <c r="P55">
        <f>E$4*CleanedAssets!E54</f>
        <v>451613.13800056517</v>
      </c>
      <c r="Q55">
        <f>F$4*CleanedAssets!F54</f>
        <v>10892031.061400298</v>
      </c>
      <c r="R55">
        <f>G$4*CleanedAssets!G54</f>
        <v>13609425.113131711</v>
      </c>
      <c r="S55">
        <f>H$4*CleanedAssets!H54</f>
        <v>3004103.4180059028</v>
      </c>
      <c r="T55">
        <f>I$4*CleanedAssets!I54</f>
        <v>1152854.8976161708</v>
      </c>
      <c r="U55">
        <f t="shared" si="0"/>
        <v>44731879.122465685</v>
      </c>
      <c r="W55" s="14">
        <v>45710</v>
      </c>
      <c r="X55">
        <f>B$6*CleanedAssets!B54</f>
        <v>202828.82887142655</v>
      </c>
      <c r="Y55">
        <f>C$6*CleanedAssets!C54</f>
        <v>3011889.180120579</v>
      </c>
      <c r="Z55">
        <f>D$6*CleanedAssets!D54</f>
        <v>12286967.35021144</v>
      </c>
      <c r="AA55">
        <f>E$6*CleanedAssets!E54</f>
        <v>6214908.3170984713</v>
      </c>
      <c r="AB55">
        <f>F$6*CleanedAssets!F54</f>
        <v>8324848.5817658734</v>
      </c>
      <c r="AC55">
        <f>G$6*CleanedAssets!G54</f>
        <v>1539221.1419888206</v>
      </c>
      <c r="AD55">
        <f>H$6*CleanedAssets!H54</f>
        <v>13953692.844222324</v>
      </c>
      <c r="AE55">
        <f>I$6*CleanedAssets!I54</f>
        <v>4672486.0621168064</v>
      </c>
      <c r="AF55">
        <f t="shared" si="1"/>
        <v>50206842.306395739</v>
      </c>
      <c r="AH55" s="14">
        <v>45710</v>
      </c>
      <c r="AI55">
        <f>B$2*CleanedAssets!B54</f>
        <v>2673343.0607897677</v>
      </c>
      <c r="AJ55">
        <f>C$2*CleanedAssets!C54</f>
        <v>10400861.685193855</v>
      </c>
      <c r="AK55">
        <f>D$2*CleanedAssets!D54</f>
        <v>2022535.2411879976</v>
      </c>
      <c r="AL55">
        <f>E$2*CleanedAssets!E54</f>
        <v>3170335.1154629183</v>
      </c>
      <c r="AM55">
        <f>F$2*CleanedAssets!F54</f>
        <v>1217958.8317916009</v>
      </c>
      <c r="AN55">
        <f>G$2*CleanedAssets!G54</f>
        <v>12450605.232301731</v>
      </c>
      <c r="AO55">
        <f>H$2*CleanedAssets!H54</f>
        <v>5128918.0617642337</v>
      </c>
      <c r="AP55">
        <f>I$2*CleanedAssets!I54</f>
        <v>2238615.0750059066</v>
      </c>
      <c r="AQ55">
        <f t="shared" si="2"/>
        <v>39303172.303498007</v>
      </c>
      <c r="AS55" s="14">
        <v>45710</v>
      </c>
      <c r="AT55">
        <f>B$3*CleanedAssets!B54</f>
        <v>192495.82935359486</v>
      </c>
      <c r="AU55">
        <f>C$3*CleanedAssets!C54</f>
        <v>2209895.7979177553</v>
      </c>
      <c r="AV55">
        <f>D$3*CleanedAssets!D54</f>
        <v>3239307.0487419134</v>
      </c>
      <c r="AW55">
        <f>E$3*CleanedAssets!E54</f>
        <v>2721474.4636122701</v>
      </c>
      <c r="AX55">
        <f>F$3*CleanedAssets!F54</f>
        <v>10555849.942241259</v>
      </c>
      <c r="AY55">
        <f>G$3*CleanedAssets!G54</f>
        <v>590032.81966499065</v>
      </c>
      <c r="AZ55">
        <f>H$3*CleanedAssets!H54</f>
        <v>21211591.578390345</v>
      </c>
      <c r="BA55">
        <f>I$3*CleanedAssets!I54</f>
        <v>6420723.9816890936</v>
      </c>
      <c r="BB55">
        <f t="shared" si="3"/>
        <v>47141371.461611226</v>
      </c>
      <c r="BE55" s="14">
        <v>45710</v>
      </c>
      <c r="BF55">
        <f>B$5*CleanedAssets!B54</f>
        <v>964470.185051376</v>
      </c>
      <c r="BG55">
        <f>C$5*CleanedAssets!C54</f>
        <v>5050427.7475462481</v>
      </c>
      <c r="BH55">
        <f>D$5*CleanedAssets!D54</f>
        <v>17671678.237265039</v>
      </c>
      <c r="BI55">
        <f>E$5*CleanedAssets!E54</f>
        <v>8689891.4837032463</v>
      </c>
      <c r="BJ55">
        <f>F$5*CleanedAssets!F54</f>
        <v>12579796.94122404</v>
      </c>
      <c r="BK55">
        <f>G$5*CleanedAssets!G54</f>
        <v>2544349.8870565165</v>
      </c>
      <c r="BL55">
        <f>H$5*CleanedAssets!H54</f>
        <v>3105949.3984070458</v>
      </c>
      <c r="BM55">
        <f>I$5*CleanedAssets!I54</f>
        <v>943069.91741871275</v>
      </c>
      <c r="BN55">
        <f t="shared" si="4"/>
        <v>51549633.79767222</v>
      </c>
    </row>
    <row r="56" spans="12:66" x14ac:dyDescent="0.35">
      <c r="L56" s="15">
        <v>45711</v>
      </c>
      <c r="M56">
        <f>B$4*CleanedAssets!B55</f>
        <v>1670793.1941622344</v>
      </c>
      <c r="N56">
        <f>C$4*CleanedAssets!C55</f>
        <v>11765657.957116891</v>
      </c>
      <c r="O56">
        <f>D$4*CleanedAssets!D55</f>
        <v>2362556.4747838336</v>
      </c>
      <c r="P56">
        <f>E$4*CleanedAssets!E55</f>
        <v>446911.65990967368</v>
      </c>
      <c r="Q56">
        <f>F$4*CleanedAssets!F55</f>
        <v>10804069.309011988</v>
      </c>
      <c r="R56">
        <f>G$4*CleanedAssets!G55</f>
        <v>13619131.048715236</v>
      </c>
      <c r="S56">
        <f>H$4*CleanedAssets!H55</f>
        <v>2960560.0274327355</v>
      </c>
      <c r="T56">
        <f>I$4*CleanedAssets!I55</f>
        <v>1152749.9465616362</v>
      </c>
      <c r="U56">
        <f t="shared" si="0"/>
        <v>44782429.617694221</v>
      </c>
      <c r="W56" s="15">
        <v>45711</v>
      </c>
      <c r="X56">
        <f>B$6*CleanedAssets!B55</f>
        <v>200993.17201644852</v>
      </c>
      <c r="Y56">
        <f>C$6*CleanedAssets!C55</f>
        <v>3042605.1319543477</v>
      </c>
      <c r="Z56">
        <f>D$6*CleanedAssets!D55</f>
        <v>12682256.484977633</v>
      </c>
      <c r="AA56">
        <f>E$6*CleanedAssets!E55</f>
        <v>6150208.5711630434</v>
      </c>
      <c r="AB56">
        <f>F$6*CleanedAssets!F55</f>
        <v>8257618.8552353913</v>
      </c>
      <c r="AC56">
        <f>G$6*CleanedAssets!G55</f>
        <v>1540318.8798527461</v>
      </c>
      <c r="AD56">
        <f>H$6*CleanedAssets!H55</f>
        <v>13751439.122259151</v>
      </c>
      <c r="AE56">
        <f>I$6*CleanedAssets!I55</f>
        <v>4672060.6986642759</v>
      </c>
      <c r="AF56">
        <f t="shared" si="1"/>
        <v>50297500.916123033</v>
      </c>
      <c r="AH56" s="15">
        <v>45711</v>
      </c>
      <c r="AI56">
        <f>B$2*CleanedAssets!B55</f>
        <v>2649148.5686036618</v>
      </c>
      <c r="AJ56">
        <f>C$2*CleanedAssets!C55</f>
        <v>10506932.110580264</v>
      </c>
      <c r="AK56">
        <f>D$2*CleanedAssets!D55</f>
        <v>2087603.0632742653</v>
      </c>
      <c r="AL56">
        <f>E$2*CleanedAssets!E55</f>
        <v>3137330.6259298562</v>
      </c>
      <c r="AM56">
        <f>F$2*CleanedAssets!F55</f>
        <v>1208122.8523881934</v>
      </c>
      <c r="AN56">
        <f>G$2*CleanedAssets!G55</f>
        <v>12459484.723636307</v>
      </c>
      <c r="AO56">
        <f>H$2*CleanedAssets!H55</f>
        <v>5054576.2528096614</v>
      </c>
      <c r="AP56">
        <f>I$2*CleanedAssets!I55</f>
        <v>2238411.2809175923</v>
      </c>
      <c r="AQ56">
        <f t="shared" si="2"/>
        <v>39341609.478139795</v>
      </c>
      <c r="AS56" s="15">
        <v>45711</v>
      </c>
      <c r="AT56">
        <f>B$3*CleanedAssets!B55</f>
        <v>190753.68899478225</v>
      </c>
      <c r="AU56">
        <f>C$3*CleanedAssets!C55</f>
        <v>2232432.8332557464</v>
      </c>
      <c r="AV56">
        <f>D$3*CleanedAssets!D55</f>
        <v>3343520.1425056229</v>
      </c>
      <c r="AW56">
        <f>E$3*CleanedAssets!E55</f>
        <v>2693142.7976597669</v>
      </c>
      <c r="AX56">
        <f>F$3*CleanedAssets!F55</f>
        <v>10470603.117876418</v>
      </c>
      <c r="AY56">
        <f>G$3*CleanedAssets!G55</f>
        <v>590453.61778777896</v>
      </c>
      <c r="AZ56">
        <f>H$3*CleanedAssets!H55</f>
        <v>20904137.244015448</v>
      </c>
      <c r="BA56">
        <f>I$3*CleanedAssets!I55</f>
        <v>6420139.4660192151</v>
      </c>
      <c r="BB56">
        <f t="shared" si="3"/>
        <v>46845182.908114776</v>
      </c>
      <c r="BE56" s="15">
        <v>45711</v>
      </c>
      <c r="BF56">
        <f>B$5*CleanedAssets!B55</f>
        <v>955741.46381158731</v>
      </c>
      <c r="BG56">
        <f>C$5*CleanedAssets!C55</f>
        <v>5101933.1935159937</v>
      </c>
      <c r="BH56">
        <f>D$5*CleanedAssets!D55</f>
        <v>18240201.144600257</v>
      </c>
      <c r="BI56">
        <f>E$5*CleanedAssets!E55</f>
        <v>8599426.1473675165</v>
      </c>
      <c r="BJ56">
        <f>F$5*CleanedAssets!F55</f>
        <v>12478205.146507207</v>
      </c>
      <c r="BK56">
        <f>G$5*CleanedAssets!G55</f>
        <v>2546164.460111619</v>
      </c>
      <c r="BL56">
        <f>H$5*CleanedAssets!H55</f>
        <v>3060929.7872496154</v>
      </c>
      <c r="BM56">
        <f>I$5*CleanedAssets!I55</f>
        <v>942984.06430524855</v>
      </c>
      <c r="BN56">
        <f t="shared" si="4"/>
        <v>51925585.407469042</v>
      </c>
    </row>
    <row r="57" spans="12:66" x14ac:dyDescent="0.35">
      <c r="L57" s="14">
        <v>45712</v>
      </c>
      <c r="M57">
        <f>B$4*CleanedAssets!B56</f>
        <v>1701077.9411998678</v>
      </c>
      <c r="N57">
        <f>C$4*CleanedAssets!C56</f>
        <v>11794684.628167477</v>
      </c>
      <c r="O57">
        <f>D$4*CleanedAssets!D56</f>
        <v>2361412.5985638048</v>
      </c>
      <c r="P57">
        <f>E$4*CleanedAssets!E56</f>
        <v>441356.98577545676</v>
      </c>
      <c r="Q57">
        <f>F$4*CleanedAssets!F56</f>
        <v>10876298.761767566</v>
      </c>
      <c r="R57">
        <f>G$4*CleanedAssets!G56</f>
        <v>13367847.214892186</v>
      </c>
      <c r="S57">
        <f>H$4*CleanedAssets!H56</f>
        <v>1993719.8221616526</v>
      </c>
      <c r="T57">
        <f>I$4*CleanedAssets!I56</f>
        <v>1152794.6110248349</v>
      </c>
      <c r="U57">
        <f t="shared" si="0"/>
        <v>43689192.563552842</v>
      </c>
      <c r="W57" s="14">
        <v>45712</v>
      </c>
      <c r="X57">
        <f>B$6*CleanedAssets!B56</f>
        <v>204636.3681894266</v>
      </c>
      <c r="Y57">
        <f>C$6*CleanedAssets!C56</f>
        <v>3050111.4438515627</v>
      </c>
      <c r="Z57">
        <f>D$6*CleanedAssets!D56</f>
        <v>12676116.1316086</v>
      </c>
      <c r="AA57">
        <f>E$6*CleanedAssets!E56</f>
        <v>6073767.5034200735</v>
      </c>
      <c r="AB57">
        <f>F$6*CleanedAssets!F56</f>
        <v>8312824.2851450527</v>
      </c>
      <c r="AC57">
        <f>G$6*CleanedAssets!G56</f>
        <v>1511898.7675816379</v>
      </c>
      <c r="AD57">
        <f>H$6*CleanedAssets!H56</f>
        <v>9260584.6553537641</v>
      </c>
      <c r="AE57">
        <f>I$6*CleanedAssets!I56</f>
        <v>4672241.7223839127</v>
      </c>
      <c r="AF57">
        <f t="shared" si="1"/>
        <v>45762180.877534032</v>
      </c>
      <c r="AH57" s="14">
        <v>45712</v>
      </c>
      <c r="AI57">
        <f>B$2*CleanedAssets!B56</f>
        <v>2697166.9556461698</v>
      </c>
      <c r="AJ57">
        <f>C$2*CleanedAssets!C56</f>
        <v>10532853.420143761</v>
      </c>
      <c r="AK57">
        <f>D$2*CleanedAssets!D56</f>
        <v>2086592.3109276332</v>
      </c>
      <c r="AL57">
        <f>E$2*CleanedAssets!E56</f>
        <v>3098336.6796052936</v>
      </c>
      <c r="AM57">
        <f>F$2*CleanedAssets!F56</f>
        <v>1216199.628831743</v>
      </c>
      <c r="AN57">
        <f>G$2*CleanedAssets!G56</f>
        <v>12229597.289730573</v>
      </c>
      <c r="AO57">
        <f>H$2*CleanedAssets!H56</f>
        <v>3403886.0129422424</v>
      </c>
      <c r="AP57">
        <f>I$2*CleanedAssets!I56</f>
        <v>2238498.0104278196</v>
      </c>
      <c r="AQ57">
        <f t="shared" si="2"/>
        <v>37503130.308255233</v>
      </c>
      <c r="AS57" s="14">
        <v>45712</v>
      </c>
      <c r="AT57">
        <f>B$3*CleanedAssets!B56</f>
        <v>194211.28460738529</v>
      </c>
      <c r="AU57">
        <f>C$3*CleanedAssets!C56</f>
        <v>2237940.3954957523</v>
      </c>
      <c r="AV57">
        <f>D$3*CleanedAssets!D56</f>
        <v>3341901.3142477511</v>
      </c>
      <c r="AW57">
        <f>E$3*CleanedAssets!E56</f>
        <v>2659669.6709104297</v>
      </c>
      <c r="AX57">
        <f>F$3*CleanedAssets!F56</f>
        <v>10540603.21798631</v>
      </c>
      <c r="AY57">
        <f>G$3*CleanedAssets!G56</f>
        <v>579559.2774483196</v>
      </c>
      <c r="AZ57">
        <f>H$3*CleanedAssets!H56</f>
        <v>14077401.708595542</v>
      </c>
      <c r="BA57">
        <f>I$3*CleanedAssets!I56</f>
        <v>6420388.2208196521</v>
      </c>
      <c r="BB57">
        <f t="shared" si="3"/>
        <v>40051675.090111144</v>
      </c>
      <c r="BE57" s="14">
        <v>45712</v>
      </c>
      <c r="BF57">
        <f>B$5*CleanedAssets!B56</f>
        <v>973065.20475453779</v>
      </c>
      <c r="BG57">
        <f>C$5*CleanedAssets!C56</f>
        <v>5114520.0065161688</v>
      </c>
      <c r="BH57">
        <f>D$5*CleanedAssets!D56</f>
        <v>18231369.807630941</v>
      </c>
      <c r="BI57">
        <f>E$5*CleanedAssets!E56</f>
        <v>8492543.7044266798</v>
      </c>
      <c r="BJ57">
        <f>F$5*CleanedAssets!F56</f>
        <v>12561626.855802633</v>
      </c>
      <c r="BK57">
        <f>G$5*CleanedAssets!G56</f>
        <v>2499185.6943744905</v>
      </c>
      <c r="BL57">
        <f>H$5*CleanedAssets!H56</f>
        <v>2061311.4865218727</v>
      </c>
      <c r="BM57">
        <f>I$5*CleanedAssets!I56</f>
        <v>943020.60117706773</v>
      </c>
      <c r="BN57">
        <f t="shared" si="4"/>
        <v>50876643.361204386</v>
      </c>
    </row>
    <row r="58" spans="12:66" x14ac:dyDescent="0.35">
      <c r="L58" s="15">
        <v>45713</v>
      </c>
      <c r="M58">
        <f>B$4*CleanedAssets!B57</f>
        <v>1716604.9952306645</v>
      </c>
      <c r="N58">
        <f>C$4*CleanedAssets!C57</f>
        <v>11961262.343668105</v>
      </c>
      <c r="O58">
        <f>D$4*CleanedAssets!D57</f>
        <v>2312758.4817705257</v>
      </c>
      <c r="P58">
        <f>E$4*CleanedAssets!E57</f>
        <v>441532.27523753839</v>
      </c>
      <c r="Q58">
        <f>F$4*CleanedAssets!F57</f>
        <v>10729234.18554339</v>
      </c>
      <c r="R58">
        <f>G$4*CleanedAssets!G57</f>
        <v>13381661.042175511</v>
      </c>
      <c r="S58">
        <f>H$4*CleanedAssets!H57</f>
        <v>3020599.4390522218</v>
      </c>
      <c r="T58">
        <f>I$4*CleanedAssets!I57</f>
        <v>1152853.6616899397</v>
      </c>
      <c r="U58">
        <f t="shared" si="0"/>
        <v>44716506.424367897</v>
      </c>
      <c r="W58" s="15">
        <v>45713</v>
      </c>
      <c r="X58">
        <f>B$6*CleanedAssets!B57</f>
        <v>206504.24259340719</v>
      </c>
      <c r="Y58">
        <f>C$6*CleanedAssets!C57</f>
        <v>3093188.5258047115</v>
      </c>
      <c r="Z58">
        <f>D$6*CleanedAssets!D57</f>
        <v>12414939.734426863</v>
      </c>
      <c r="AA58">
        <f>E$6*CleanedAssets!E57</f>
        <v>6076179.7625952912</v>
      </c>
      <c r="AB58">
        <f>F$6*CleanedAssets!F57</f>
        <v>8200421.8946353029</v>
      </c>
      <c r="AC58">
        <f>G$6*CleanedAssets!G57</f>
        <v>1513461.1065364082</v>
      </c>
      <c r="AD58">
        <f>H$6*CleanedAssets!H57</f>
        <v>14030314.843802137</v>
      </c>
      <c r="AE58">
        <f>I$6*CleanedAssets!I57</f>
        <v>4672481.0529451407</v>
      </c>
      <c r="AF58">
        <f t="shared" si="1"/>
        <v>50207491.163339257</v>
      </c>
      <c r="AH58" s="15">
        <v>45713</v>
      </c>
      <c r="AI58">
        <f>B$2*CleanedAssets!B57</f>
        <v>2721786.0845150435</v>
      </c>
      <c r="AJ58">
        <f>C$2*CleanedAssets!C57</f>
        <v>10681610.145375771</v>
      </c>
      <c r="AK58">
        <f>D$2*CleanedAssets!D57</f>
        <v>2043600.5414852342</v>
      </c>
      <c r="AL58">
        <f>E$2*CleanedAssets!E57</f>
        <v>3099567.2158546778</v>
      </c>
      <c r="AM58">
        <f>F$2*CleanedAssets!F57</f>
        <v>1199754.7069942821</v>
      </c>
      <c r="AN58">
        <f>G$2*CleanedAssets!G57</f>
        <v>12242234.892628724</v>
      </c>
      <c r="AO58">
        <f>H$2*CleanedAssets!H57</f>
        <v>5157081.7860170659</v>
      </c>
      <c r="AP58">
        <f>I$2*CleanedAssets!I57</f>
        <v>2238612.6750828135</v>
      </c>
      <c r="AQ58">
        <f t="shared" si="2"/>
        <v>39384248.047953613</v>
      </c>
      <c r="AS58" s="15">
        <v>45713</v>
      </c>
      <c r="AT58">
        <f>B$3*CleanedAssets!B57</f>
        <v>195984.00121046009</v>
      </c>
      <c r="AU58">
        <f>C$3*CleanedAssets!C57</f>
        <v>2269547.090397791</v>
      </c>
      <c r="AV58">
        <f>D$3*CleanedAssets!D57</f>
        <v>3273045.3858285011</v>
      </c>
      <c r="AW58">
        <f>E$3*CleanedAssets!E57</f>
        <v>2660725.9860497708</v>
      </c>
      <c r="AX58">
        <f>F$3*CleanedAssets!F57</f>
        <v>10398077.770740466</v>
      </c>
      <c r="AY58">
        <f>G$3*CleanedAssets!G57</f>
        <v>580158.17206690868</v>
      </c>
      <c r="AZ58">
        <f>H$3*CleanedAssets!H57</f>
        <v>21328067.881771177</v>
      </c>
      <c r="BA58">
        <f>I$3*CleanedAssets!I57</f>
        <v>6420717.0983066252</v>
      </c>
      <c r="BB58">
        <f t="shared" si="3"/>
        <v>47126323.386371702</v>
      </c>
      <c r="BE58" s="15">
        <v>45713</v>
      </c>
      <c r="BF58">
        <f>B$5*CleanedAssets!B57</f>
        <v>981947.12347429665</v>
      </c>
      <c r="BG58">
        <f>C$5*CleanedAssets!C57</f>
        <v>5186752.972926572</v>
      </c>
      <c r="BH58">
        <f>D$5*CleanedAssets!D57</f>
        <v>17855733.971495643</v>
      </c>
      <c r="BI58">
        <f>E$5*CleanedAssets!E57</f>
        <v>8495916.6054243557</v>
      </c>
      <c r="BJ58">
        <f>F$5*CleanedAssets!F57</f>
        <v>12391774.006897015</v>
      </c>
      <c r="BK58">
        <f>G$5*CleanedAssets!G57</f>
        <v>2501768.2582664974</v>
      </c>
      <c r="BL58">
        <f>H$5*CleanedAssets!H57</f>
        <v>3123004.6723160022</v>
      </c>
      <c r="BM58">
        <f>I$5*CleanedAssets!I57</f>
        <v>943068.90639395069</v>
      </c>
      <c r="BN58">
        <f t="shared" si="4"/>
        <v>51479966.517194338</v>
      </c>
    </row>
    <row r="59" spans="12:66" x14ac:dyDescent="0.35">
      <c r="L59" s="14">
        <v>45714</v>
      </c>
      <c r="M59">
        <f>B$4*CleanedAssets!B58</f>
        <v>1721312.1057417935</v>
      </c>
      <c r="N59">
        <f>C$4*CleanedAssets!C58</f>
        <v>11941861.62927709</v>
      </c>
      <c r="O59">
        <f>D$4*CleanedAssets!D58</f>
        <v>2336691.6378861424</v>
      </c>
      <c r="P59">
        <f>E$4*CleanedAssets!E58</f>
        <v>446334.72969125223</v>
      </c>
      <c r="Q59">
        <f>F$4*CleanedAssets!F58</f>
        <v>10887081.314004356</v>
      </c>
      <c r="R59">
        <f>G$4*CleanedAssets!G58</f>
        <v>13321098.494990354</v>
      </c>
      <c r="S59">
        <f>H$4*CleanedAssets!H58</f>
        <v>3026009.176634863</v>
      </c>
      <c r="T59">
        <f>I$4*CleanedAssets!I58</f>
        <v>1152727.4223098471</v>
      </c>
      <c r="U59">
        <f t="shared" si="0"/>
        <v>44833116.510535695</v>
      </c>
      <c r="W59" s="14">
        <v>45714</v>
      </c>
      <c r="X59">
        <f>B$6*CleanedAssets!B58</f>
        <v>207070.49883383806</v>
      </c>
      <c r="Y59">
        <f>C$6*CleanedAssets!C58</f>
        <v>3088171.4911956117</v>
      </c>
      <c r="Z59">
        <f>D$6*CleanedAssets!D58</f>
        <v>12543413.456681918</v>
      </c>
      <c r="AA59">
        <f>E$6*CleanedAssets!E58</f>
        <v>6142269.1023762682</v>
      </c>
      <c r="AB59">
        <f>F$6*CleanedAssets!F58</f>
        <v>8321065.4583652029</v>
      </c>
      <c r="AC59">
        <f>G$6*CleanedAssets!G58</f>
        <v>1506611.5039804457</v>
      </c>
      <c r="AD59">
        <f>H$6*CleanedAssets!H58</f>
        <v>14055442.413027477</v>
      </c>
      <c r="AE59">
        <f>I$6*CleanedAssets!I58</f>
        <v>4671969.4085524306</v>
      </c>
      <c r="AF59">
        <f t="shared" si="1"/>
        <v>50536013.333013192</v>
      </c>
      <c r="AH59" s="14">
        <v>45714</v>
      </c>
      <c r="AI59">
        <f>B$2*CleanedAssets!B58</f>
        <v>2729249.5067484989</v>
      </c>
      <c r="AJ59">
        <f>C$2*CleanedAssets!C58</f>
        <v>10664284.978373118</v>
      </c>
      <c r="AK59">
        <f>D$2*CleanedAssets!D58</f>
        <v>2064748.3661209834</v>
      </c>
      <c r="AL59">
        <f>E$2*CleanedAssets!E58</f>
        <v>3133280.5618889141</v>
      </c>
      <c r="AM59">
        <f>F$2*CleanedAssets!F58</f>
        <v>1217405.3456215705</v>
      </c>
      <c r="AN59">
        <f>G$2*CleanedAssets!G58</f>
        <v>12186829.145464763</v>
      </c>
      <c r="AO59">
        <f>H$2*CleanedAssets!H58</f>
        <v>5166317.8531346992</v>
      </c>
      <c r="AP59">
        <f>I$2*CleanedAssets!I58</f>
        <v>2238367.5432974347</v>
      </c>
      <c r="AQ59">
        <f t="shared" si="2"/>
        <v>39400483.300649978</v>
      </c>
      <c r="AS59" s="14">
        <v>45714</v>
      </c>
      <c r="AT59">
        <f>B$3*CleanedAssets!B58</f>
        <v>196521.40984825036</v>
      </c>
      <c r="AU59">
        <f>C$3*CleanedAssets!C58</f>
        <v>2265865.9709947812</v>
      </c>
      <c r="AV59">
        <f>D$3*CleanedAssets!D58</f>
        <v>3306915.8944916297</v>
      </c>
      <c r="AW59">
        <f>E$3*CleanedAssets!E58</f>
        <v>2689666.1475701095</v>
      </c>
      <c r="AX59">
        <f>F$3*CleanedAssets!F58</f>
        <v>10551052.968153594</v>
      </c>
      <c r="AY59">
        <f>G$3*CleanedAssets!G58</f>
        <v>577532.49977107649</v>
      </c>
      <c r="AZ59">
        <f>H$3*CleanedAssets!H58</f>
        <v>21366265.349761616</v>
      </c>
      <c r="BA59">
        <f>I$3*CleanedAssets!I58</f>
        <v>6420014.0191794327</v>
      </c>
      <c r="BB59">
        <f t="shared" si="3"/>
        <v>47373834.25977049</v>
      </c>
      <c r="BE59" s="14">
        <v>45714</v>
      </c>
      <c r="BF59">
        <f>B$5*CleanedAssets!B58</f>
        <v>984639.72523132327</v>
      </c>
      <c r="BG59">
        <f>C$5*CleanedAssets!C58</f>
        <v>5178340.2560950778</v>
      </c>
      <c r="BH59">
        <f>D$5*CleanedAssets!D58</f>
        <v>18040510.753017411</v>
      </c>
      <c r="BI59">
        <f>E$5*CleanedAssets!E58</f>
        <v>8588324.9180854205</v>
      </c>
      <c r="BJ59">
        <f>F$5*CleanedAssets!F58</f>
        <v>12574080.209716363</v>
      </c>
      <c r="BK59">
        <f>G$5*CleanedAssets!G58</f>
        <v>2490445.7880806169</v>
      </c>
      <c r="BL59">
        <f>H$5*CleanedAssets!H58</f>
        <v>3128597.8123822315</v>
      </c>
      <c r="BM59">
        <f>I$5*CleanedAssets!I58</f>
        <v>942965.63879105868</v>
      </c>
      <c r="BN59">
        <f t="shared" si="4"/>
        <v>51927905.101399504</v>
      </c>
    </row>
    <row r="60" spans="12:66" x14ac:dyDescent="0.35">
      <c r="L60" s="15">
        <v>45715</v>
      </c>
      <c r="M60">
        <f>B$4*CleanedAssets!B59</f>
        <v>1725539.749180112</v>
      </c>
      <c r="N60">
        <f>C$4*CleanedAssets!C59</f>
        <v>11850181.475126635</v>
      </c>
      <c r="O60">
        <f>D$4*CleanedAssets!D59</f>
        <v>2336249.7829186236</v>
      </c>
      <c r="P60">
        <f>E$4*CleanedAssets!E59</f>
        <v>450549.29657747957</v>
      </c>
      <c r="Q60">
        <f>F$4*CleanedAssets!F59</f>
        <v>10988867.220111255</v>
      </c>
      <c r="R60">
        <f>G$4*CleanedAssets!G59</f>
        <v>13139996.619849456</v>
      </c>
      <c r="S60">
        <f>H$4*CleanedAssets!H59</f>
        <v>3034429.4975741846</v>
      </c>
      <c r="T60">
        <f>I$4*CleanedAssets!I59</f>
        <v>1152501.5175873511</v>
      </c>
      <c r="U60">
        <f t="shared" si="0"/>
        <v>44678315.158925101</v>
      </c>
      <c r="W60" s="15">
        <v>45715</v>
      </c>
      <c r="X60">
        <f>B$6*CleanedAssets!B59</f>
        <v>207579.07611784371</v>
      </c>
      <c r="Y60">
        <f>C$6*CleanedAssets!C59</f>
        <v>3064462.9567019837</v>
      </c>
      <c r="Z60">
        <f>D$6*CleanedAssets!D59</f>
        <v>12541041.569242597</v>
      </c>
      <c r="AA60">
        <f>E$6*CleanedAssets!E59</f>
        <v>6200268.1829835065</v>
      </c>
      <c r="AB60">
        <f>F$6*CleanedAssets!F59</f>
        <v>8398861.0734640844</v>
      </c>
      <c r="AC60">
        <f>G$6*CleanedAssets!G59</f>
        <v>1486128.9462857991</v>
      </c>
      <c r="AD60">
        <f>H$6*CleanedAssets!H59</f>
        <v>14094553.773619402</v>
      </c>
      <c r="AE60">
        <f>I$6*CleanedAssets!I59</f>
        <v>4671053.8235387309</v>
      </c>
      <c r="AF60">
        <f t="shared" si="1"/>
        <v>50663949.401953943</v>
      </c>
      <c r="AH60" s="15">
        <v>45715</v>
      </c>
      <c r="AI60">
        <f>B$2*CleanedAssets!B59</f>
        <v>2735952.7035309132</v>
      </c>
      <c r="AJ60">
        <f>C$2*CleanedAssets!C59</f>
        <v>10582413.045748755</v>
      </c>
      <c r="AK60">
        <f>D$2*CleanedAssets!D59</f>
        <v>2064357.9340642011</v>
      </c>
      <c r="AL60">
        <f>E$2*CleanedAssets!E59</f>
        <v>3162866.9230276309</v>
      </c>
      <c r="AM60">
        <f>F$2*CleanedAssets!F59</f>
        <v>1228787.1570207449</v>
      </c>
      <c r="AN60">
        <f>G$2*CleanedAssets!G59</f>
        <v>12021147.793352891</v>
      </c>
      <c r="AO60">
        <f>H$2*CleanedAssets!H59</f>
        <v>5180693.901539918</v>
      </c>
      <c r="AP60">
        <f>I$2*CleanedAssets!I59</f>
        <v>2237928.8812261368</v>
      </c>
      <c r="AQ60">
        <f t="shared" si="2"/>
        <v>39214148.339511186</v>
      </c>
      <c r="AS60" s="15">
        <v>45715</v>
      </c>
      <c r="AT60">
        <f>B$3*CleanedAssets!B59</f>
        <v>197004.07795129958</v>
      </c>
      <c r="AU60">
        <f>C$3*CleanedAssets!C59</f>
        <v>2248470.4469170463</v>
      </c>
      <c r="AV60">
        <f>D$3*CleanedAssets!D59</f>
        <v>3306290.5756898434</v>
      </c>
      <c r="AW60">
        <f>E$3*CleanedAssets!E59</f>
        <v>2715063.6287125628</v>
      </c>
      <c r="AX60">
        <f>F$3*CleanedAssets!F59</f>
        <v>10649697.265534192</v>
      </c>
      <c r="AY60">
        <f>G$3*CleanedAssets!G59</f>
        <v>569680.87862266391</v>
      </c>
      <c r="AZ60">
        <f>H$3*CleanedAssets!H59</f>
        <v>21425720.163352028</v>
      </c>
      <c r="BA60">
        <f>I$3*CleanedAssets!I59</f>
        <v>6418755.8626913056</v>
      </c>
      <c r="BB60">
        <f t="shared" si="3"/>
        <v>47530682.89947094</v>
      </c>
      <c r="BE60" s="15">
        <v>45715</v>
      </c>
      <c r="BF60">
        <f>B$5*CleanedAssets!B59</f>
        <v>987058.05811796035</v>
      </c>
      <c r="BG60">
        <f>C$5*CleanedAssets!C59</f>
        <v>5138585.0614980822</v>
      </c>
      <c r="BH60">
        <f>D$5*CleanedAssets!D59</f>
        <v>18037099.396052912</v>
      </c>
      <c r="BI60">
        <f>E$5*CleanedAssets!E59</f>
        <v>8669421.1613308489</v>
      </c>
      <c r="BJ60">
        <f>F$5*CleanedAssets!F59</f>
        <v>12691638.26873081</v>
      </c>
      <c r="BK60">
        <f>G$5*CleanedAssets!G59</f>
        <v>2456587.8894750499</v>
      </c>
      <c r="BL60">
        <f>H$5*CleanedAssets!H59</f>
        <v>3137303.6014702916</v>
      </c>
      <c r="BM60">
        <f>I$5*CleanedAssets!I59</f>
        <v>942780.84194591444</v>
      </c>
      <c r="BN60">
        <f t="shared" si="4"/>
        <v>52060474.278621867</v>
      </c>
    </row>
    <row r="61" spans="12:66" x14ac:dyDescent="0.35">
      <c r="L61" s="14">
        <v>45716</v>
      </c>
      <c r="M61">
        <f>B$4*CleanedAssets!B60</f>
        <v>1742725.109318241</v>
      </c>
      <c r="N61">
        <f>C$4*CleanedAssets!C60</f>
        <v>11942701.388676275</v>
      </c>
      <c r="O61">
        <f>D$4*CleanedAssets!D60</f>
        <v>2344443.0031781304</v>
      </c>
      <c r="P61">
        <f>E$4*CleanedAssets!E60</f>
        <v>449859.10772869078</v>
      </c>
      <c r="Q61">
        <f>F$4*CleanedAssets!F60</f>
        <v>10857381.340397069</v>
      </c>
      <c r="R61">
        <f>G$4*CleanedAssets!G60</f>
        <v>13053159.793286981</v>
      </c>
      <c r="S61">
        <f>H$4*CleanedAssets!H60</f>
        <v>3055887.3097323584</v>
      </c>
      <c r="T61">
        <f>I$4*CleanedAssets!I60</f>
        <v>1152438.2046237397</v>
      </c>
      <c r="U61">
        <f t="shared" si="0"/>
        <v>44598595.256941475</v>
      </c>
      <c r="W61" s="14">
        <v>45716</v>
      </c>
      <c r="X61">
        <f>B$6*CleanedAssets!B60</f>
        <v>209646.44152157911</v>
      </c>
      <c r="Y61">
        <f>C$6*CleanedAssets!C60</f>
        <v>3088388.653403359</v>
      </c>
      <c r="Z61">
        <f>D$6*CleanedAssets!D60</f>
        <v>12585022.960535469</v>
      </c>
      <c r="AA61">
        <f>E$6*CleanedAssets!E60</f>
        <v>6190770.0969984597</v>
      </c>
      <c r="AB61">
        <f>F$6*CleanedAssets!F60</f>
        <v>8298365.5797319775</v>
      </c>
      <c r="AC61">
        <f>G$6*CleanedAssets!G60</f>
        <v>1476307.7320730689</v>
      </c>
      <c r="AD61">
        <f>H$6*CleanedAssets!H60</f>
        <v>14194222.685871074</v>
      </c>
      <c r="AE61">
        <f>I$6*CleanedAssets!I60</f>
        <v>4670797.2180104563</v>
      </c>
      <c r="AF61">
        <f t="shared" si="1"/>
        <v>50713521.368145443</v>
      </c>
      <c r="AH61" s="14">
        <v>45716</v>
      </c>
      <c r="AI61">
        <f>B$2*CleanedAssets!B60</f>
        <v>2763201.1819003085</v>
      </c>
      <c r="AJ61">
        <f>C$2*CleanedAssets!C60</f>
        <v>10665034.897759574</v>
      </c>
      <c r="AK61">
        <f>D$2*CleanedAssets!D60</f>
        <v>2071597.630509295</v>
      </c>
      <c r="AL61">
        <f>E$2*CleanedAssets!E60</f>
        <v>3158021.7806712692</v>
      </c>
      <c r="AM61">
        <f>F$2*CleanedAssets!F60</f>
        <v>1214084.262073878</v>
      </c>
      <c r="AN61">
        <f>G$2*CleanedAssets!G60</f>
        <v>11941704.977938741</v>
      </c>
      <c r="AO61">
        <f>H$2*CleanedAssets!H60</f>
        <v>5217328.9120673034</v>
      </c>
      <c r="AP61">
        <f>I$2*CleanedAssets!I60</f>
        <v>2237805.9400345981</v>
      </c>
      <c r="AQ61">
        <f t="shared" si="2"/>
        <v>39268779.582954966</v>
      </c>
      <c r="AS61" s="14">
        <v>45716</v>
      </c>
      <c r="AT61">
        <f>B$3*CleanedAssets!B60</f>
        <v>198966.12259842045</v>
      </c>
      <c r="AU61">
        <f>C$3*CleanedAssets!C60</f>
        <v>2266025.3081488619</v>
      </c>
      <c r="AV61">
        <f>D$3*CleanedAssets!D60</f>
        <v>3317885.7258003401</v>
      </c>
      <c r="AW61">
        <f>E$3*CleanedAssets!E60</f>
        <v>2710904.468650558</v>
      </c>
      <c r="AX61">
        <f>F$3*CleanedAssets!F60</f>
        <v>10522269.680360919</v>
      </c>
      <c r="AY61">
        <f>G$3*CleanedAssets!G60</f>
        <v>565916.09229249205</v>
      </c>
      <c r="AZ61">
        <f>H$3*CleanedAssets!H60</f>
        <v>21577231.041751523</v>
      </c>
      <c r="BA61">
        <f>I$3*CleanedAssets!I60</f>
        <v>6418403.2467075819</v>
      </c>
      <c r="BB61">
        <f t="shared" si="3"/>
        <v>47577601.686310694</v>
      </c>
      <c r="BE61" s="14">
        <v>45716</v>
      </c>
      <c r="BF61">
        <f>B$5*CleanedAssets!B60</f>
        <v>996888.57533094217</v>
      </c>
      <c r="BG61">
        <f>C$5*CleanedAssets!C60</f>
        <v>5178704.4003162403</v>
      </c>
      <c r="BH61">
        <f>D$5*CleanedAssets!D60</f>
        <v>18100355.443961389</v>
      </c>
      <c r="BI61">
        <f>E$5*CleanedAssets!E60</f>
        <v>8656140.6216508243</v>
      </c>
      <c r="BJ61">
        <f>F$5*CleanedAssets!F60</f>
        <v>12539778.100675981</v>
      </c>
      <c r="BK61">
        <f>G$5*CleanedAssets!G60</f>
        <v>2440353.3117452832</v>
      </c>
      <c r="BL61">
        <f>H$5*CleanedAssets!H60</f>
        <v>3159488.8825642597</v>
      </c>
      <c r="BM61">
        <f>I$5*CleanedAssets!I60</f>
        <v>942729.05004088965</v>
      </c>
      <c r="BN61">
        <f t="shared" si="4"/>
        <v>52014438.386285819</v>
      </c>
    </row>
    <row r="62" spans="12:66" x14ac:dyDescent="0.35">
      <c r="L62" s="15">
        <v>45717</v>
      </c>
      <c r="M62">
        <f>B$4*CleanedAssets!B61</f>
        <v>1728312.9754421399</v>
      </c>
      <c r="N62">
        <f>C$4*CleanedAssets!C61</f>
        <v>11970057.717950359</v>
      </c>
      <c r="O62">
        <f>D$4*CleanedAssets!D61</f>
        <v>2336618.9536066209</v>
      </c>
      <c r="P62">
        <f>E$4*CleanedAssets!E61</f>
        <v>446619.12963311409</v>
      </c>
      <c r="Q62">
        <f>F$4*CleanedAssets!F61</f>
        <v>10962204.657298943</v>
      </c>
      <c r="R62">
        <f>G$4*CleanedAssets!G61</f>
        <v>12995718.728723083</v>
      </c>
      <c r="S62">
        <f>H$4*CleanedAssets!H61</f>
        <v>3089603.0435269661</v>
      </c>
      <c r="T62">
        <f>I$4*CleanedAssets!I61</f>
        <v>1152402.4081664318</v>
      </c>
      <c r="U62">
        <f t="shared" si="0"/>
        <v>44681537.614347659</v>
      </c>
      <c r="W62" s="15">
        <v>45717</v>
      </c>
      <c r="X62">
        <f>B$6*CleanedAssets!B61</f>
        <v>207912.68984399</v>
      </c>
      <c r="Y62">
        <f>C$6*CleanedAssets!C61</f>
        <v>3095463.0140676019</v>
      </c>
      <c r="Z62">
        <f>D$6*CleanedAssets!D61</f>
        <v>12543023.285828797</v>
      </c>
      <c r="AA62">
        <f>E$6*CleanedAssets!E61</f>
        <v>6146182.893662069</v>
      </c>
      <c r="AB62">
        <f>F$6*CleanedAssets!F61</f>
        <v>8378482.7072105305</v>
      </c>
      <c r="AC62">
        <f>G$6*CleanedAssets!G61</f>
        <v>1469811.1680918478</v>
      </c>
      <c r="AD62">
        <f>H$6*CleanedAssets!H61</f>
        <v>14350828.144447399</v>
      </c>
      <c r="AE62">
        <f>I$6*CleanedAssets!I61</f>
        <v>4670652.1360507142</v>
      </c>
      <c r="AF62">
        <f t="shared" si="1"/>
        <v>50862356.039202951</v>
      </c>
      <c r="AH62" s="15">
        <v>45717</v>
      </c>
      <c r="AI62">
        <f>B$2*CleanedAssets!B61</f>
        <v>2740349.82964331</v>
      </c>
      <c r="AJ62">
        <f>C$2*CleanedAssets!C61</f>
        <v>10689464.563786335</v>
      </c>
      <c r="AK62">
        <f>D$2*CleanedAssets!D61</f>
        <v>2064684.140809885</v>
      </c>
      <c r="AL62">
        <f>E$2*CleanedAssets!E61</f>
        <v>3135277.0563366003</v>
      </c>
      <c r="AM62">
        <f>F$2*CleanedAssets!F61</f>
        <v>1225805.7200718056</v>
      </c>
      <c r="AN62">
        <f>G$2*CleanedAssets!G61</f>
        <v>11889154.92434991</v>
      </c>
      <c r="AO62">
        <f>H$2*CleanedAssets!H61</f>
        <v>5274891.9223779095</v>
      </c>
      <c r="AP62">
        <f>I$2*CleanedAssets!I61</f>
        <v>2237736.4304292463</v>
      </c>
      <c r="AQ62">
        <f t="shared" si="2"/>
        <v>39257364.587805003</v>
      </c>
      <c r="AS62" s="15">
        <v>45717</v>
      </c>
      <c r="AT62">
        <f>B$3*CleanedAssets!B61</f>
        <v>197320.69591559784</v>
      </c>
      <c r="AU62">
        <f>C$3*CleanedAssets!C61</f>
        <v>2271215.9373420114</v>
      </c>
      <c r="AV62">
        <f>D$3*CleanedAssets!D61</f>
        <v>3306813.0307695484</v>
      </c>
      <c r="AW62">
        <f>E$3*CleanedAssets!E61</f>
        <v>2691379.9754331708</v>
      </c>
      <c r="AX62">
        <f>F$3*CleanedAssets!F61</f>
        <v>10623857.63924817</v>
      </c>
      <c r="AY62">
        <f>G$3*CleanedAssets!G61</f>
        <v>563425.75100272708</v>
      </c>
      <c r="AZ62">
        <f>H$3*CleanedAssets!H61</f>
        <v>21815293.543438524</v>
      </c>
      <c r="BA62">
        <f>I$3*CleanedAssets!I61</f>
        <v>6418203.8814861905</v>
      </c>
      <c r="BB62">
        <f t="shared" si="3"/>
        <v>47887510.45463594</v>
      </c>
      <c r="BE62" s="15">
        <v>45717</v>
      </c>
      <c r="BF62">
        <f>B$5*CleanedAssets!B61</f>
        <v>988644.42280774494</v>
      </c>
      <c r="BG62">
        <f>C$5*CleanedAssets!C61</f>
        <v>5190566.9042990105</v>
      </c>
      <c r="BH62">
        <f>D$5*CleanedAssets!D61</f>
        <v>18039949.591456756</v>
      </c>
      <c r="BI62">
        <f>E$5*CleanedAssets!E61</f>
        <v>8593797.3112130705</v>
      </c>
      <c r="BJ62">
        <f>F$5*CleanedAssets!F61</f>
        <v>12660844.230022993</v>
      </c>
      <c r="BK62">
        <f>G$5*CleanedAssets!G61</f>
        <v>2429614.4183004349</v>
      </c>
      <c r="BL62">
        <f>H$5*CleanedAssets!H61</f>
        <v>3194347.6568889217</v>
      </c>
      <c r="BM62">
        <f>I$5*CleanedAssets!I61</f>
        <v>942699.76746412565</v>
      </c>
      <c r="BN62">
        <f t="shared" si="4"/>
        <v>52040464.302453056</v>
      </c>
    </row>
    <row r="63" spans="12:66" x14ac:dyDescent="0.35">
      <c r="L63" s="14">
        <v>45718</v>
      </c>
      <c r="M63">
        <f>B$4*CleanedAssets!B62</f>
        <v>1742560.5623182601</v>
      </c>
      <c r="N63">
        <f>C$4*CleanedAssets!C62</f>
        <v>11886811.437714566</v>
      </c>
      <c r="O63">
        <f>D$4*CleanedAssets!D62</f>
        <v>2331484.2339500985</v>
      </c>
      <c r="P63">
        <f>E$4*CleanedAssets!E62</f>
        <v>451792.54882473923</v>
      </c>
      <c r="Q63">
        <f>F$4*CleanedAssets!F62</f>
        <v>10892441.779918615</v>
      </c>
      <c r="R63">
        <f>G$4*CleanedAssets!G62</f>
        <v>13166204.674147043</v>
      </c>
      <c r="S63">
        <f>H$4*CleanedAssets!H62</f>
        <v>3058228.6106147966</v>
      </c>
      <c r="T63">
        <f>I$4*CleanedAssets!I62</f>
        <v>1152484.0878288383</v>
      </c>
      <c r="U63">
        <f t="shared" si="0"/>
        <v>44682007.935316958</v>
      </c>
      <c r="W63" s="14">
        <v>45718</v>
      </c>
      <c r="X63">
        <f>B$6*CleanedAssets!B62</f>
        <v>209626.64683748086</v>
      </c>
      <c r="Y63">
        <f>C$6*CleanedAssets!C62</f>
        <v>3073935.483657938</v>
      </c>
      <c r="Z63">
        <f>D$6*CleanedAssets!D62</f>
        <v>12515459.994810143</v>
      </c>
      <c r="AA63">
        <f>E$6*CleanedAssets!E62</f>
        <v>6217377.2927094847</v>
      </c>
      <c r="AB63">
        <f>F$6*CleanedAssets!F62</f>
        <v>8325162.4965403946</v>
      </c>
      <c r="AC63">
        <f>G$6*CleanedAssets!G62</f>
        <v>1489093.067909593</v>
      </c>
      <c r="AD63">
        <f>H$6*CleanedAssets!H62</f>
        <v>14205097.742027143</v>
      </c>
      <c r="AE63">
        <f>I$6*CleanedAssets!I62</f>
        <v>4670983.1812541848</v>
      </c>
      <c r="AF63">
        <f t="shared" si="1"/>
        <v>50706735.905746363</v>
      </c>
      <c r="AH63" s="14">
        <v>45718</v>
      </c>
      <c r="AI63">
        <f>B$2*CleanedAssets!B62</f>
        <v>2762940.2821965092</v>
      </c>
      <c r="AJ63">
        <f>C$2*CleanedAssets!C62</f>
        <v>10615124.223612946</v>
      </c>
      <c r="AK63">
        <f>D$2*CleanedAssets!D62</f>
        <v>2060146.9978469887</v>
      </c>
      <c r="AL63">
        <f>E$2*CleanedAssets!E62</f>
        <v>3171594.5837735422</v>
      </c>
      <c r="AM63">
        <f>F$2*CleanedAssets!F62</f>
        <v>1218004.758785744</v>
      </c>
      <c r="AN63">
        <f>G$2*CleanedAssets!G62</f>
        <v>12045124.275478587</v>
      </c>
      <c r="AO63">
        <f>H$2*CleanedAssets!H62</f>
        <v>5221326.2246471532</v>
      </c>
      <c r="AP63">
        <f>I$2*CleanedAssets!I62</f>
        <v>2237895.036099364</v>
      </c>
      <c r="AQ63">
        <f t="shared" si="2"/>
        <v>39332156.382440835</v>
      </c>
      <c r="AS63" s="14">
        <v>45718</v>
      </c>
      <c r="AT63">
        <f>B$3*CleanedAssets!B62</f>
        <v>198947.33634326389</v>
      </c>
      <c r="AU63">
        <f>C$3*CleanedAssets!C62</f>
        <v>2255420.6686097276</v>
      </c>
      <c r="AV63">
        <f>D$3*CleanedAssets!D62</f>
        <v>3299546.3098335876</v>
      </c>
      <c r="AW63">
        <f>E$3*CleanedAssets!E62</f>
        <v>2722555.6145695853</v>
      </c>
      <c r="AX63">
        <f>F$3*CleanedAssets!F62</f>
        <v>10556247.983986037</v>
      </c>
      <c r="AY63">
        <f>G$3*CleanedAssets!G62</f>
        <v>570817.12148719304</v>
      </c>
      <c r="AZ63">
        <f>H$3*CleanedAssets!H62</f>
        <v>21593762.669052616</v>
      </c>
      <c r="BA63">
        <f>I$3*CleanedAssets!I62</f>
        <v>6418658.7891838672</v>
      </c>
      <c r="BB63">
        <f t="shared" si="3"/>
        <v>47615956.493065879</v>
      </c>
      <c r="BE63" s="14">
        <v>45718</v>
      </c>
      <c r="BF63">
        <f>B$5*CleanedAssets!B62</f>
        <v>996794.44974365993</v>
      </c>
      <c r="BG63">
        <f>C$5*CleanedAssets!C62</f>
        <v>5154468.8839486204</v>
      </c>
      <c r="BH63">
        <f>D$5*CleanedAssets!D62</f>
        <v>18000306.806043696</v>
      </c>
      <c r="BI63">
        <f>E$5*CleanedAssets!E62</f>
        <v>8693343.68750754</v>
      </c>
      <c r="BJ63">
        <f>F$5*CleanedAssets!F62</f>
        <v>12580271.302298784</v>
      </c>
      <c r="BK63">
        <f>G$5*CleanedAssets!G62</f>
        <v>2461487.6159100556</v>
      </c>
      <c r="BL63">
        <f>H$5*CleanedAssets!H62</f>
        <v>3161909.5589043992</v>
      </c>
      <c r="BM63">
        <f>I$5*CleanedAssets!I62</f>
        <v>942766.58388017223</v>
      </c>
      <c r="BN63">
        <f t="shared" si="4"/>
        <v>51991348.888236925</v>
      </c>
    </row>
    <row r="64" spans="12:66" x14ac:dyDescent="0.35">
      <c r="L64" s="15">
        <v>45719</v>
      </c>
      <c r="M64">
        <f>B$4*CleanedAssets!B63</f>
        <v>1731054.2188057827</v>
      </c>
      <c r="N64">
        <f>C$4*CleanedAssets!C63</f>
        <v>11879332.415984623</v>
      </c>
      <c r="O64">
        <f>D$4*CleanedAssets!D63</f>
        <v>2336892.5899038399</v>
      </c>
      <c r="P64">
        <f>E$4*CleanedAssets!E63</f>
        <v>446364.46925065201</v>
      </c>
      <c r="Q64">
        <f>F$4*CleanedAssets!F63</f>
        <v>10848729.433419731</v>
      </c>
      <c r="R64">
        <f>G$4*CleanedAssets!G63</f>
        <v>13218798.058274224</v>
      </c>
      <c r="S64">
        <f>H$4*CleanedAssets!H63</f>
        <v>3049501.4765060996</v>
      </c>
      <c r="T64">
        <f>I$4*CleanedAssets!I63</f>
        <v>1152582.2736411046</v>
      </c>
      <c r="U64">
        <f t="shared" si="0"/>
        <v>44663254.935786054</v>
      </c>
      <c r="W64" s="15">
        <v>45719</v>
      </c>
      <c r="X64">
        <f>B$6*CleanedAssets!B63</f>
        <v>208242.45608965863</v>
      </c>
      <c r="Y64">
        <f>C$6*CleanedAssets!C63</f>
        <v>3072001.4048345983</v>
      </c>
      <c r="Z64">
        <f>D$6*CleanedAssets!D63</f>
        <v>12544492.171648869</v>
      </c>
      <c r="AA64">
        <f>E$6*CleanedAssets!E63</f>
        <v>6142678.3655697154</v>
      </c>
      <c r="AB64">
        <f>F$6*CleanedAssets!F63</f>
        <v>8291752.8722283132</v>
      </c>
      <c r="AC64">
        <f>G$6*CleanedAssets!G63</f>
        <v>1495041.3609568272</v>
      </c>
      <c r="AD64">
        <f>H$6*CleanedAssets!H63</f>
        <v>14164561.271800051</v>
      </c>
      <c r="AE64">
        <f>I$6*CleanedAssets!I63</f>
        <v>4671381.1253842404</v>
      </c>
      <c r="AF64">
        <f t="shared" si="1"/>
        <v>50590151.028512269</v>
      </c>
      <c r="AH64" s="15">
        <v>45719</v>
      </c>
      <c r="AI64">
        <f>B$2*CleanedAssets!B63</f>
        <v>2744696.2448420082</v>
      </c>
      <c r="AJ64">
        <f>C$2*CleanedAssets!C63</f>
        <v>10608445.330357978</v>
      </c>
      <c r="AK64">
        <f>D$2*CleanedAssets!D63</f>
        <v>2064925.9314203504</v>
      </c>
      <c r="AL64">
        <f>E$2*CleanedAssets!E63</f>
        <v>3133489.3343128096</v>
      </c>
      <c r="AM64">
        <f>F$2*CleanedAssets!F63</f>
        <v>1213116.7963684015</v>
      </c>
      <c r="AN64">
        <f>G$2*CleanedAssets!G63</f>
        <v>12093239.420545699</v>
      </c>
      <c r="AO64">
        <f>H$2*CleanedAssets!H63</f>
        <v>5206426.3528620303</v>
      </c>
      <c r="AP64">
        <f>I$2*CleanedAssets!I63</f>
        <v>2238085.6934318226</v>
      </c>
      <c r="AQ64">
        <f t="shared" si="2"/>
        <v>39302425.104141101</v>
      </c>
      <c r="AS64" s="15">
        <v>45719</v>
      </c>
      <c r="AT64">
        <f>B$3*CleanedAssets!B63</f>
        <v>197633.66240712674</v>
      </c>
      <c r="AU64">
        <f>C$3*CleanedAssets!C63</f>
        <v>2254001.5882887281</v>
      </c>
      <c r="AV64">
        <f>D$3*CleanedAssets!D63</f>
        <v>3307200.2843574467</v>
      </c>
      <c r="AW64">
        <f>E$3*CleanedAssets!E63</f>
        <v>2689845.3616909031</v>
      </c>
      <c r="AX64">
        <f>F$3*CleanedAssets!F63</f>
        <v>10513884.813364839</v>
      </c>
      <c r="AY64">
        <f>G$3*CleanedAssets!G63</f>
        <v>573097.29294736311</v>
      </c>
      <c r="AZ64">
        <f>H$3*CleanedAssets!H63</f>
        <v>21532141.486754432</v>
      </c>
      <c r="BA64">
        <f>I$3*CleanedAssets!I63</f>
        <v>6419205.6264318014</v>
      </c>
      <c r="BB64">
        <f t="shared" si="3"/>
        <v>47487010.11624264</v>
      </c>
      <c r="BE64" s="15">
        <v>45719</v>
      </c>
      <c r="BF64">
        <f>B$5*CleanedAssets!B63</f>
        <v>990212.49236547702</v>
      </c>
      <c r="BG64">
        <f>C$5*CleanedAssets!C63</f>
        <v>5151225.761519081</v>
      </c>
      <c r="BH64">
        <f>D$5*CleanedAssets!D63</f>
        <v>18042062.210204717</v>
      </c>
      <c r="BI64">
        <f>E$5*CleanedAssets!E63</f>
        <v>8588897.1634924114</v>
      </c>
      <c r="BJ64">
        <f>F$5*CleanedAssets!F63</f>
        <v>12529785.544437779</v>
      </c>
      <c r="BK64">
        <f>G$5*CleanedAssets!G63</f>
        <v>2471320.211324743</v>
      </c>
      <c r="BL64">
        <f>H$5*CleanedAssets!H63</f>
        <v>3152886.5549784163</v>
      </c>
      <c r="BM64">
        <f>I$5*CleanedAssets!I63</f>
        <v>942846.90282235411</v>
      </c>
      <c r="BN64">
        <f t="shared" si="4"/>
        <v>51869236.841144979</v>
      </c>
    </row>
    <row r="65" spans="12:66" x14ac:dyDescent="0.35">
      <c r="L65" s="14">
        <v>45720</v>
      </c>
      <c r="M65">
        <f>B$4*CleanedAssets!B64</f>
        <v>1703237.7776081199</v>
      </c>
      <c r="N65">
        <f>C$4*CleanedAssets!C64</f>
        <v>11611093.552051177</v>
      </c>
      <c r="O65">
        <f>D$4*CleanedAssets!D64</f>
        <v>2326083.5250301776</v>
      </c>
      <c r="P65">
        <f>E$4*CleanedAssets!E64</f>
        <v>447102.50871773361</v>
      </c>
      <c r="Q65">
        <f>F$4*CleanedAssets!F64</f>
        <v>10983477.867908549</v>
      </c>
      <c r="R65">
        <f>G$4*CleanedAssets!G64</f>
        <v>13274148.785134608</v>
      </c>
      <c r="S65">
        <f>H$4*CleanedAssets!H64</f>
        <v>3070467.33586501</v>
      </c>
      <c r="T65">
        <f>I$4*CleanedAssets!I64</f>
        <v>768436.44239672483</v>
      </c>
      <c r="U65">
        <f t="shared" si="0"/>
        <v>44184047.794712104</v>
      </c>
      <c r="W65" s="14">
        <v>45720</v>
      </c>
      <c r="X65">
        <f>B$6*CleanedAssets!B64</f>
        <v>204896.19230904116</v>
      </c>
      <c r="Y65">
        <f>C$6*CleanedAssets!C64</f>
        <v>3002634.6981898728</v>
      </c>
      <c r="Z65">
        <f>D$6*CleanedAssets!D64</f>
        <v>12486468.867421573</v>
      </c>
      <c r="AA65">
        <f>E$6*CleanedAssets!E64</f>
        <v>6152834.9514534203</v>
      </c>
      <c r="AB65">
        <f>F$6*CleanedAssets!F64</f>
        <v>8394741.9573150016</v>
      </c>
      <c r="AC65">
        <f>G$6*CleanedAssets!G64</f>
        <v>1501301.5084869198</v>
      </c>
      <c r="AD65">
        <f>H$6*CleanedAssets!H64</f>
        <v>14261945.123486355</v>
      </c>
      <c r="AE65">
        <f>I$6*CleanedAssets!I64</f>
        <v>3114449.6797867953</v>
      </c>
      <c r="AF65">
        <f t="shared" si="1"/>
        <v>49119272.97844898</v>
      </c>
      <c r="AH65" s="14">
        <v>45720</v>
      </c>
      <c r="AI65">
        <f>B$2*CleanedAssets!B64</f>
        <v>2700591.5132451179</v>
      </c>
      <c r="AJ65">
        <f>C$2*CleanedAssets!C64</f>
        <v>10368903.475321889</v>
      </c>
      <c r="AK65">
        <f>D$2*CleanedAssets!D64</f>
        <v>2055374.8213485996</v>
      </c>
      <c r="AL65">
        <f>E$2*CleanedAssets!E64</f>
        <v>3138670.3891630862</v>
      </c>
      <c r="AM65">
        <f>F$2*CleanedAssets!F64</f>
        <v>1228184.5137601888</v>
      </c>
      <c r="AN65">
        <f>G$2*CleanedAssets!G64</f>
        <v>12143877.12520485</v>
      </c>
      <c r="AO65">
        <f>H$2*CleanedAssets!H64</f>
        <v>5242221.4503616048</v>
      </c>
      <c r="AP65">
        <f>I$2*CleanedAssets!I64</f>
        <v>1492150.8402230404</v>
      </c>
      <c r="AQ65">
        <f t="shared" si="2"/>
        <v>38369974.128628373</v>
      </c>
      <c r="AS65" s="14">
        <v>45720</v>
      </c>
      <c r="AT65">
        <f>B$3*CleanedAssets!B64</f>
        <v>194457.87213475781</v>
      </c>
      <c r="AU65">
        <f>C$3*CleanedAssets!C64</f>
        <v>2203105.5611236664</v>
      </c>
      <c r="AV65">
        <f>D$3*CleanedAssets!D64</f>
        <v>3291903.1574898036</v>
      </c>
      <c r="AW65">
        <f>E$3*CleanedAssets!E64</f>
        <v>2694292.8752678838</v>
      </c>
      <c r="AX65">
        <f>F$3*CleanedAssets!F64</f>
        <v>10644474.254984831</v>
      </c>
      <c r="AY65">
        <f>G$3*CleanedAssets!G64</f>
        <v>575497.00823059177</v>
      </c>
      <c r="AZ65">
        <f>H$3*CleanedAssets!H64</f>
        <v>21680178.749102209</v>
      </c>
      <c r="BA65">
        <f>I$3*CleanedAssets!I64</f>
        <v>4279739.1972768372</v>
      </c>
      <c r="BB65">
        <f t="shared" si="3"/>
        <v>45563648.67561058</v>
      </c>
      <c r="BE65" s="14">
        <v>45720</v>
      </c>
      <c r="BF65">
        <f>B$5*CleanedAssets!B64</f>
        <v>974300.69291526824</v>
      </c>
      <c r="BG65">
        <f>C$5*CleanedAssets!C64</f>
        <v>5034909.549652216</v>
      </c>
      <c r="BH65">
        <f>D$5*CleanedAssets!D64</f>
        <v>17958610.441078782</v>
      </c>
      <c r="BI65">
        <f>E$5*CleanedAssets!E64</f>
        <v>8603098.4396289364</v>
      </c>
      <c r="BJ65">
        <f>F$5*CleanedAssets!F64</f>
        <v>12685413.813808436</v>
      </c>
      <c r="BK65">
        <f>G$5*CleanedAssets!G64</f>
        <v>2481668.3057126408</v>
      </c>
      <c r="BL65">
        <f>H$5*CleanedAssets!H64</f>
        <v>3174563.2049474511</v>
      </c>
      <c r="BM65">
        <f>I$5*CleanedAssets!I64</f>
        <v>628604.0799853421</v>
      </c>
      <c r="BN65">
        <f t="shared" si="4"/>
        <v>51541168.527729072</v>
      </c>
    </row>
    <row r="66" spans="12:66" x14ac:dyDescent="0.35">
      <c r="L66" s="15">
        <v>45721</v>
      </c>
      <c r="M66">
        <f>B$4*CleanedAssets!B65</f>
        <v>1700000.6077208994</v>
      </c>
      <c r="N66">
        <f>C$4*CleanedAssets!C65</f>
        <v>11689932.957542557</v>
      </c>
      <c r="O66">
        <f>D$4*CleanedAssets!D65</f>
        <v>2292843.1121449326</v>
      </c>
      <c r="P66">
        <f>E$4*CleanedAssets!E65</f>
        <v>450378.6716458319</v>
      </c>
      <c r="Q66">
        <f>F$4*CleanedAssets!F65</f>
        <v>10727867.377852738</v>
      </c>
      <c r="R66">
        <f>G$4*CleanedAssets!G65</f>
        <v>13266458.514977375</v>
      </c>
      <c r="S66">
        <f>H$4*CleanedAssets!H65</f>
        <v>3057748.9002602352</v>
      </c>
      <c r="T66">
        <f>I$4*CleanedAssets!I65</f>
        <v>1152727.0535490699</v>
      </c>
      <c r="U66">
        <f t="shared" si="0"/>
        <v>44337957.195693642</v>
      </c>
      <c r="W66" s="15">
        <v>45721</v>
      </c>
      <c r="X66">
        <f>B$6*CleanedAssets!B65</f>
        <v>204506.76706702917</v>
      </c>
      <c r="Y66">
        <f>C$6*CleanedAssets!C65</f>
        <v>3023022.6085492084</v>
      </c>
      <c r="Z66">
        <f>D$6*CleanedAssets!D65</f>
        <v>12308033.580740945</v>
      </c>
      <c r="AA66">
        <f>E$6*CleanedAssets!E65</f>
        <v>6197920.1150962515</v>
      </c>
      <c r="AB66">
        <f>F$6*CleanedAssets!F65</f>
        <v>8199377.2348284293</v>
      </c>
      <c r="AC66">
        <f>G$6*CleanedAssets!G65</f>
        <v>1500431.7416661158</v>
      </c>
      <c r="AD66">
        <f>H$6*CleanedAssets!H65</f>
        <v>14202869.54611963</v>
      </c>
      <c r="AE66">
        <f>I$6*CleanedAssets!I65</f>
        <v>4671967.913976145</v>
      </c>
      <c r="AF66">
        <f t="shared" si="1"/>
        <v>50308129.508043759</v>
      </c>
      <c r="AH66" s="15">
        <v>45721</v>
      </c>
      <c r="AI66">
        <f>B$2*CleanedAssets!B65</f>
        <v>2695458.7750923526</v>
      </c>
      <c r="AJ66">
        <f>C$2*CleanedAssets!C65</f>
        <v>10439308.401604433</v>
      </c>
      <c r="AK66">
        <f>D$2*CleanedAssets!D65</f>
        <v>2026002.9148970989</v>
      </c>
      <c r="AL66">
        <f>E$2*CleanedAssets!E65</f>
        <v>3161669.131894337</v>
      </c>
      <c r="AM66">
        <f>F$2*CleanedAssets!F65</f>
        <v>1199601.8690626966</v>
      </c>
      <c r="AN66">
        <f>G$2*CleanedAssets!G65</f>
        <v>12136841.668742765</v>
      </c>
      <c r="AO66">
        <f>H$2*CleanedAssets!H65</f>
        <v>5220507.2131952904</v>
      </c>
      <c r="AP66">
        <f>I$2*CleanedAssets!I65</f>
        <v>2238366.8272372992</v>
      </c>
      <c r="AQ66">
        <f t="shared" si="2"/>
        <v>39117756.801726274</v>
      </c>
      <c r="AS66" s="15">
        <v>45721</v>
      </c>
      <c r="AT66">
        <f>B$3*CleanedAssets!B65</f>
        <v>194088.28594057911</v>
      </c>
      <c r="AU66">
        <f>C$3*CleanedAssets!C65</f>
        <v>2218064.6631148015</v>
      </c>
      <c r="AV66">
        <f>D$3*CleanedAssets!D65</f>
        <v>3244860.8999974453</v>
      </c>
      <c r="AW66">
        <f>E$3*CleanedAssets!E65</f>
        <v>2714035.4225882003</v>
      </c>
      <c r="AX66">
        <f>F$3*CleanedAssets!F65</f>
        <v>10396753.149391051</v>
      </c>
      <c r="AY66">
        <f>G$3*CleanedAssets!G65</f>
        <v>575163.59871864412</v>
      </c>
      <c r="AZ66">
        <f>H$3*CleanedAssets!H65</f>
        <v>21590375.495343514</v>
      </c>
      <c r="BA66">
        <f>I$3*CleanedAssets!I65</f>
        <v>6420011.9653987102</v>
      </c>
      <c r="BB66">
        <f t="shared" si="3"/>
        <v>47353353.480492949</v>
      </c>
      <c r="BE66" s="15">
        <v>45721</v>
      </c>
      <c r="BF66">
        <f>B$5*CleanedAssets!B65</f>
        <v>972448.9392108426</v>
      </c>
      <c r="BG66">
        <f>C$5*CleanedAssets!C65</f>
        <v>5069096.6203030534</v>
      </c>
      <c r="BH66">
        <f>D$5*CleanedAssets!D65</f>
        <v>17701976.653219003</v>
      </c>
      <c r="BI66">
        <f>E$5*CleanedAssets!E65</f>
        <v>8666138.0147266611</v>
      </c>
      <c r="BJ66">
        <f>F$5*CleanedAssets!F65</f>
        <v>12390195.406624103</v>
      </c>
      <c r="BK66">
        <f>G$5*CleanedAssets!G65</f>
        <v>2480230.5713599157</v>
      </c>
      <c r="BL66">
        <f>H$5*CleanedAssets!H65</f>
        <v>3161413.5852710586</v>
      </c>
      <c r="BM66">
        <f>I$5*CleanedAssets!I65</f>
        <v>942965.33713367209</v>
      </c>
      <c r="BN66">
        <f t="shared" si="4"/>
        <v>51384465.127848312</v>
      </c>
    </row>
    <row r="67" spans="12:66" x14ac:dyDescent="0.35">
      <c r="L67" s="14">
        <v>45722</v>
      </c>
      <c r="M67">
        <f>B$4*CleanedAssets!B66</f>
        <v>1725761.1872800156</v>
      </c>
      <c r="N67">
        <f>C$4*CleanedAssets!C66</f>
        <v>11615108.475124154</v>
      </c>
      <c r="O67">
        <f>D$4*CleanedAssets!D66</f>
        <v>2269278.018512601</v>
      </c>
      <c r="P67">
        <f>E$4*CleanedAssets!E66</f>
        <v>448632.59116925654</v>
      </c>
      <c r="Q67">
        <f>F$4*CleanedAssets!F66</f>
        <v>10915355.512197161</v>
      </c>
      <c r="R67">
        <f>G$4*CleanedAssets!G66</f>
        <v>13437370.821661785</v>
      </c>
      <c r="S67">
        <f>H$4*CleanedAssets!H66</f>
        <v>3078080.0038549933</v>
      </c>
      <c r="T67">
        <f>I$4*CleanedAssets!I66</f>
        <v>1152654.6490738697</v>
      </c>
      <c r="U67">
        <f t="shared" si="0"/>
        <v>44642241.258873835</v>
      </c>
      <c r="W67" s="14">
        <v>45722</v>
      </c>
      <c r="X67">
        <f>B$6*CleanedAssets!B66</f>
        <v>207605.71469062482</v>
      </c>
      <c r="Y67">
        <f>C$6*CleanedAssets!C66</f>
        <v>3003672.9593386133</v>
      </c>
      <c r="Z67">
        <f>D$6*CleanedAssets!D66</f>
        <v>12181535.626204181</v>
      </c>
      <c r="AA67">
        <f>E$6*CleanedAssets!E66</f>
        <v>6173891.2967048381</v>
      </c>
      <c r="AB67">
        <f>F$6*CleanedAssets!F66</f>
        <v>8342675.6077853674</v>
      </c>
      <c r="AC67">
        <f>G$6*CleanedAssets!G66</f>
        <v>1519761.8627908416</v>
      </c>
      <c r="AD67">
        <f>H$6*CleanedAssets!H66</f>
        <v>14297305.034939662</v>
      </c>
      <c r="AE67">
        <f>I$6*CleanedAssets!I66</f>
        <v>4671674.4608261371</v>
      </c>
      <c r="AF67">
        <f t="shared" si="1"/>
        <v>50398122.563280262</v>
      </c>
      <c r="AH67" s="14">
        <v>45722</v>
      </c>
      <c r="AI67">
        <f>B$2*CleanedAssets!B66</f>
        <v>2736303.8076815908</v>
      </c>
      <c r="AJ67">
        <f>C$2*CleanedAssets!C66</f>
        <v>10372488.869722331</v>
      </c>
      <c r="AK67">
        <f>D$2*CleanedAssets!D66</f>
        <v>2005180.3177747587</v>
      </c>
      <c r="AL67">
        <f>E$2*CleanedAssets!E66</f>
        <v>3149411.604857326</v>
      </c>
      <c r="AM67">
        <f>F$2*CleanedAssets!F66</f>
        <v>1220566.9974022738</v>
      </c>
      <c r="AN67">
        <f>G$2*CleanedAssets!G66</f>
        <v>12293201.0771807</v>
      </c>
      <c r="AO67">
        <f>H$2*CleanedAssets!H66</f>
        <v>5255218.5895805852</v>
      </c>
      <c r="AP67">
        <f>I$2*CleanedAssets!I66</f>
        <v>2238226.2321372423</v>
      </c>
      <c r="AQ67">
        <f t="shared" si="2"/>
        <v>39270597.49633681</v>
      </c>
      <c r="AS67" s="14">
        <v>45722</v>
      </c>
      <c r="AT67">
        <f>B$3*CleanedAssets!B66</f>
        <v>197029.35943711613</v>
      </c>
      <c r="AU67">
        <f>C$3*CleanedAssets!C66</f>
        <v>2203867.3583919345</v>
      </c>
      <c r="AV67">
        <f>D$3*CleanedAssets!D66</f>
        <v>3211511.2780685383</v>
      </c>
      <c r="AW67">
        <f>E$3*CleanedAssets!E66</f>
        <v>2703513.3340381416</v>
      </c>
      <c r="AX67">
        <f>F$3*CleanedAssets!F66</f>
        <v>10578454.486904135</v>
      </c>
      <c r="AY67">
        <f>G$3*CleanedAssets!G66</f>
        <v>582573.45397631743</v>
      </c>
      <c r="AZ67">
        <f>H$3*CleanedAssets!H66</f>
        <v>21733930.828094415</v>
      </c>
      <c r="BA67">
        <f>I$3*CleanedAssets!I66</f>
        <v>6419608.715040612</v>
      </c>
      <c r="BB67">
        <f t="shared" si="3"/>
        <v>47630488.813951209</v>
      </c>
      <c r="BE67" s="14">
        <v>45722</v>
      </c>
      <c r="BF67">
        <f>B$5*CleanedAssets!B66</f>
        <v>987184.72704053251</v>
      </c>
      <c r="BG67">
        <f>C$5*CleanedAssets!C66</f>
        <v>5036650.5376505153</v>
      </c>
      <c r="BH67">
        <f>D$5*CleanedAssets!D66</f>
        <v>17520041.511167258</v>
      </c>
      <c r="BI67">
        <f>E$5*CleanedAssets!E66</f>
        <v>8632540.1217813194</v>
      </c>
      <c r="BJ67">
        <f>F$5*CleanedAssets!F66</f>
        <v>12606735.613463961</v>
      </c>
      <c r="BK67">
        <f>G$5*CleanedAssets!G66</f>
        <v>2512183.4793331889</v>
      </c>
      <c r="BL67">
        <f>H$5*CleanedAssets!H66</f>
        <v>3182433.9598029735</v>
      </c>
      <c r="BM67">
        <f>I$5*CleanedAssets!I66</f>
        <v>942906.10809922125</v>
      </c>
      <c r="BN67">
        <f t="shared" si="4"/>
        <v>51420676.05833897</v>
      </c>
    </row>
    <row r="68" spans="12:66" x14ac:dyDescent="0.35">
      <c r="L68" s="15">
        <v>45723</v>
      </c>
      <c r="M68">
        <f>B$4*CleanedAssets!B67</f>
        <v>1726944.4844942621</v>
      </c>
      <c r="N68">
        <f>C$4*CleanedAssets!C67</f>
        <v>11637677.43669723</v>
      </c>
      <c r="O68">
        <f>D$4*CleanedAssets!D67</f>
        <v>2238790.9377032495</v>
      </c>
      <c r="P68">
        <f>E$4*CleanedAssets!E67</f>
        <v>453648.59278667183</v>
      </c>
      <c r="Q68">
        <f>F$4*CleanedAssets!F67</f>
        <v>11112405.774359522</v>
      </c>
      <c r="R68">
        <f>G$4*CleanedAssets!G67</f>
        <v>13446178.750628915</v>
      </c>
      <c r="S68">
        <f>H$4*CleanedAssets!H67</f>
        <v>3034958.4911217666</v>
      </c>
      <c r="T68">
        <f>I$4*CleanedAssets!I67</f>
        <v>1152666.0918816866</v>
      </c>
      <c r="U68">
        <f t="shared" ref="U68:U131" si="5">SUM(M68:T68)</f>
        <v>44803270.559673302</v>
      </c>
      <c r="W68" s="15">
        <v>45723</v>
      </c>
      <c r="X68">
        <f>B$6*CleanedAssets!B67</f>
        <v>207748.06304430537</v>
      </c>
      <c r="Y68">
        <f>C$6*CleanedAssets!C67</f>
        <v>3009509.3042804264</v>
      </c>
      <c r="Z68">
        <f>D$6*CleanedAssets!D67</f>
        <v>12017880.28825599</v>
      </c>
      <c r="AA68">
        <f>E$6*CleanedAssets!E67</f>
        <v>6242919.3819121709</v>
      </c>
      <c r="AB68">
        <f>F$6*CleanedAssets!F67</f>
        <v>8493282.3758207913</v>
      </c>
      <c r="AC68">
        <f>G$6*CleanedAssets!G67</f>
        <v>1520758.0364257046</v>
      </c>
      <c r="AD68">
        <f>H$6*CleanedAssets!H67</f>
        <v>14097010.883929018</v>
      </c>
      <c r="AE68">
        <f>I$6*CleanedAssets!I67</f>
        <v>4671720.8381804302</v>
      </c>
      <c r="AF68">
        <f t="shared" ref="AF68:AF131" si="6">SUM(X68:AE68)</f>
        <v>50260829.171848841</v>
      </c>
      <c r="AH68" s="15">
        <v>45723</v>
      </c>
      <c r="AI68">
        <f>B$2*CleanedAssets!B67</f>
        <v>2738180.0004577562</v>
      </c>
      <c r="AJ68">
        <f>C$2*CleanedAssets!C67</f>
        <v>10392643.335194547</v>
      </c>
      <c r="AK68">
        <f>D$2*CleanedAssets!D67</f>
        <v>1978241.3116738715</v>
      </c>
      <c r="AL68">
        <f>E$2*CleanedAssets!E67</f>
        <v>3184624.0571285677</v>
      </c>
      <c r="AM68">
        <f>F$2*CleanedAssets!F67</f>
        <v>1242601.3733377245</v>
      </c>
      <c r="AN68">
        <f>G$2*CleanedAssets!G67</f>
        <v>12301259.025666568</v>
      </c>
      <c r="AO68">
        <f>H$2*CleanedAssets!H67</f>
        <v>5181597.0543889469</v>
      </c>
      <c r="AP68">
        <f>I$2*CleanedAssets!I67</f>
        <v>2238248.4517957023</v>
      </c>
      <c r="AQ68">
        <f t="shared" ref="AQ68:AQ131" si="7">SUM(AI68:AP68)</f>
        <v>39257394.609643683</v>
      </c>
      <c r="AS68" s="15">
        <v>45723</v>
      </c>
      <c r="AT68">
        <f>B$3*CleanedAssets!B67</f>
        <v>197164.45593474578</v>
      </c>
      <c r="AU68">
        <f>C$3*CleanedAssets!C67</f>
        <v>2208149.6255640606</v>
      </c>
      <c r="AV68">
        <f>D$3*CleanedAssets!D67</f>
        <v>3168365.5713477754</v>
      </c>
      <c r="AW68">
        <f>E$3*CleanedAssets!E67</f>
        <v>2733740.3561563874</v>
      </c>
      <c r="AX68">
        <f>F$3*CleanedAssets!F67</f>
        <v>10769422.818406284</v>
      </c>
      <c r="AY68">
        <f>G$3*CleanedAssets!G67</f>
        <v>582955.31927339535</v>
      </c>
      <c r="AZ68">
        <f>H$3*CleanedAssets!H67</f>
        <v>21429455.319409456</v>
      </c>
      <c r="BA68">
        <f>I$3*CleanedAssets!I67</f>
        <v>6419672.4447525805</v>
      </c>
      <c r="BB68">
        <f t="shared" ref="BB68:BB131" si="8">SUM(AT68:BA68)</f>
        <v>47508925.910844684</v>
      </c>
      <c r="BE68" s="15">
        <v>45723</v>
      </c>
      <c r="BF68">
        <f>B$5*CleanedAssets!B67</f>
        <v>987861.60686959792</v>
      </c>
      <c r="BG68">
        <f>C$5*CleanedAssets!C67</f>
        <v>5046437.0990661662</v>
      </c>
      <c r="BH68">
        <f>D$5*CleanedAssets!D67</f>
        <v>17284664.921354678</v>
      </c>
      <c r="BI68">
        <f>E$5*CleanedAssets!E67</f>
        <v>8729057.4860245287</v>
      </c>
      <c r="BJ68">
        <f>F$5*CleanedAssets!F67</f>
        <v>12834319.639918141</v>
      </c>
      <c r="BK68">
        <f>G$5*CleanedAssets!G67</f>
        <v>2513830.1655735276</v>
      </c>
      <c r="BL68">
        <f>H$5*CleanedAssets!H67</f>
        <v>3137850.529109675</v>
      </c>
      <c r="BM68">
        <f>I$5*CleanedAssets!I67</f>
        <v>942915.46865955286</v>
      </c>
      <c r="BN68">
        <f t="shared" ref="BN68:BN131" si="9">SUM(BF68:BM68)</f>
        <v>51476936.916575864</v>
      </c>
    </row>
    <row r="69" spans="12:66" x14ac:dyDescent="0.35">
      <c r="L69" s="14">
        <v>45724</v>
      </c>
      <c r="M69">
        <f>B$4*CleanedAssets!B68</f>
        <v>1745356.1347665153</v>
      </c>
      <c r="N69">
        <f>C$4*CleanedAssets!C68</f>
        <v>11667283.298381511</v>
      </c>
      <c r="O69">
        <f>D$4*CleanedAssets!D68</f>
        <v>2245980.5404639933</v>
      </c>
      <c r="P69">
        <f>E$4*CleanedAssets!E68</f>
        <v>445202.59985784045</v>
      </c>
      <c r="Q69">
        <f>F$4*CleanedAssets!F68</f>
        <v>11201154.80208138</v>
      </c>
      <c r="R69">
        <f>G$4*CleanedAssets!G68</f>
        <v>13442750.065792436</v>
      </c>
      <c r="S69">
        <f>H$4*CleanedAssets!H68</f>
        <v>3044273.3213089067</v>
      </c>
      <c r="T69">
        <f>I$4*CleanedAssets!I68</f>
        <v>1152531.4449788153</v>
      </c>
      <c r="U69">
        <f t="shared" si="5"/>
        <v>44944532.207631394</v>
      </c>
      <c r="W69" s="14">
        <v>45724</v>
      </c>
      <c r="X69">
        <f>B$6*CleanedAssets!B68</f>
        <v>209962.94876637301</v>
      </c>
      <c r="Y69">
        <f>C$6*CleanedAssets!C68</f>
        <v>3017165.3951701019</v>
      </c>
      <c r="Z69">
        <f>D$6*CleanedAssets!D68</f>
        <v>12056474.238161549</v>
      </c>
      <c r="AA69">
        <f>E$6*CleanedAssets!E68</f>
        <v>6126689.2121435413</v>
      </c>
      <c r="AB69">
        <f>F$6*CleanedAssets!F68</f>
        <v>8561113.8218934778</v>
      </c>
      <c r="AC69">
        <f>G$6*CleanedAssets!G68</f>
        <v>1520370.2533896354</v>
      </c>
      <c r="AD69">
        <f>H$6*CleanedAssets!H68</f>
        <v>14140277.130539702</v>
      </c>
      <c r="AE69">
        <f>I$6*CleanedAssets!I68</f>
        <v>4671175.1183519633</v>
      </c>
      <c r="AF69">
        <f t="shared" si="6"/>
        <v>50303228.118416347</v>
      </c>
      <c r="AH69" s="14">
        <v>45724</v>
      </c>
      <c r="AI69">
        <f>B$2*CleanedAssets!B68</f>
        <v>2767372.8396043316</v>
      </c>
      <c r="AJ69">
        <f>C$2*CleanedAssets!C68</f>
        <v>10419081.871817466</v>
      </c>
      <c r="AK69">
        <f>D$2*CleanedAssets!D68</f>
        <v>1984594.1912377039</v>
      </c>
      <c r="AL69">
        <f>E$2*CleanedAssets!E68</f>
        <v>3125332.9831669591</v>
      </c>
      <c r="AM69">
        <f>F$2*CleanedAssets!F68</f>
        <v>1252525.3867303983</v>
      </c>
      <c r="AN69">
        <f>G$2*CleanedAssets!G68</f>
        <v>12298122.287633175</v>
      </c>
      <c r="AO69">
        <f>H$2*CleanedAssets!H68</f>
        <v>5197500.3020943152</v>
      </c>
      <c r="AP69">
        <f>I$2*CleanedAssets!I68</f>
        <v>2237986.9942721287</v>
      </c>
      <c r="AQ69">
        <f t="shared" si="7"/>
        <v>39282516.856556483</v>
      </c>
      <c r="AS69" s="14">
        <v>45724</v>
      </c>
      <c r="AT69">
        <f>B$3*CleanedAssets!B68</f>
        <v>199266.50556134552</v>
      </c>
      <c r="AU69">
        <f>C$3*CleanedAssets!C68</f>
        <v>2213767.0842664731</v>
      </c>
      <c r="AV69">
        <f>D$3*CleanedAssets!D68</f>
        <v>3178540.389136781</v>
      </c>
      <c r="AW69">
        <f>E$3*CleanedAssets!E68</f>
        <v>2682843.7985907048</v>
      </c>
      <c r="AX69">
        <f>F$3*CleanedAssets!F68</f>
        <v>10855432.618954109</v>
      </c>
      <c r="AY69">
        <f>G$3*CleanedAssets!G68</f>
        <v>582806.66960120166</v>
      </c>
      <c r="AZ69">
        <f>H$3*CleanedAssets!H68</f>
        <v>21495226.148858078</v>
      </c>
      <c r="BA69">
        <f>I$3*CleanedAssets!I68</f>
        <v>6418922.5406665476</v>
      </c>
      <c r="BB69">
        <f t="shared" si="8"/>
        <v>47626805.755635247</v>
      </c>
      <c r="BE69" s="14">
        <v>45724</v>
      </c>
      <c r="BF69">
        <f>B$5*CleanedAssets!B68</f>
        <v>998393.59709069389</v>
      </c>
      <c r="BG69">
        <f>C$5*CleanedAssets!C68</f>
        <v>5059275.0660545155</v>
      </c>
      <c r="BH69">
        <f>D$5*CleanedAssets!D68</f>
        <v>17340172.504731171</v>
      </c>
      <c r="BI69">
        <f>E$5*CleanedAssets!E68</f>
        <v>8566540.5974578857</v>
      </c>
      <c r="BJ69">
        <f>F$5*CleanedAssets!F68</f>
        <v>12936820.701582255</v>
      </c>
      <c r="BK69">
        <f>G$5*CleanedAssets!G68</f>
        <v>2513189.1558465241</v>
      </c>
      <c r="BL69">
        <f>H$5*CleanedAssets!H68</f>
        <v>3147481.153356032</v>
      </c>
      <c r="BM69">
        <f>I$5*CleanedAssets!I68</f>
        <v>942805.32345061621</v>
      </c>
      <c r="BN69">
        <f t="shared" si="9"/>
        <v>51504678.099569693</v>
      </c>
    </row>
    <row r="70" spans="12:66" x14ac:dyDescent="0.35">
      <c r="L70" s="15">
        <v>45725</v>
      </c>
      <c r="M70">
        <f>B$4*CleanedAssets!B69</f>
        <v>1735535.868616147</v>
      </c>
      <c r="N70">
        <f>C$4*CleanedAssets!C69</f>
        <v>11595260.022380251</v>
      </c>
      <c r="O70">
        <f>D$4*CleanedAssets!D69</f>
        <v>2266039.7243715506</v>
      </c>
      <c r="P70">
        <f>E$4*CleanedAssets!E69</f>
        <v>449285.35612590192</v>
      </c>
      <c r="Q70">
        <f>F$4*CleanedAssets!F69</f>
        <v>11010181.614999397</v>
      </c>
      <c r="R70">
        <f>G$4*CleanedAssets!G69</f>
        <v>13486312.787266543</v>
      </c>
      <c r="S70">
        <f>H$4*CleanedAssets!H69</f>
        <v>3047589.8481255597</v>
      </c>
      <c r="T70">
        <f>I$4*CleanedAssets!I69</f>
        <v>1152420.5056637574</v>
      </c>
      <c r="U70">
        <f t="shared" si="5"/>
        <v>44742625.727549113</v>
      </c>
      <c r="W70" s="15">
        <v>45725</v>
      </c>
      <c r="X70">
        <f>B$6*CleanedAssets!B69</f>
        <v>208781.58984624763</v>
      </c>
      <c r="Y70">
        <f>C$6*CleanedAssets!C69</f>
        <v>2998540.1393637285</v>
      </c>
      <c r="Z70">
        <f>D$6*CleanedAssets!D69</f>
        <v>12164152.39015927</v>
      </c>
      <c r="AA70">
        <f>E$6*CleanedAssets!E69</f>
        <v>6182874.3709708508</v>
      </c>
      <c r="AB70">
        <f>F$6*CleanedAssets!F69</f>
        <v>8415151.8009744547</v>
      </c>
      <c r="AC70">
        <f>G$6*CleanedAssets!G69</f>
        <v>1525297.1817013109</v>
      </c>
      <c r="AD70">
        <f>H$6*CleanedAssets!H69</f>
        <v>14155681.991847679</v>
      </c>
      <c r="AE70">
        <f>I$6*CleanedAssets!I69</f>
        <v>4670725.4846604904</v>
      </c>
      <c r="AF70">
        <f t="shared" si="6"/>
        <v>50321204.94952403</v>
      </c>
      <c r="AH70" s="15">
        <v>45725</v>
      </c>
      <c r="AI70">
        <f>B$2*CleanedAssets!B69</f>
        <v>2751802.1848360137</v>
      </c>
      <c r="AJ70">
        <f>C$2*CleanedAssets!C69</f>
        <v>10354763.864776554</v>
      </c>
      <c r="AK70">
        <f>D$2*CleanedAssets!D69</f>
        <v>2002318.8950571246</v>
      </c>
      <c r="AL70">
        <f>E$2*CleanedAssets!E69</f>
        <v>3153994.0305886916</v>
      </c>
      <c r="AM70">
        <f>F$2*CleanedAssets!F69</f>
        <v>1231170.5559802195</v>
      </c>
      <c r="AN70">
        <f>G$2*CleanedAssets!G69</f>
        <v>12337975.715930853</v>
      </c>
      <c r="AO70">
        <f>H$2*CleanedAssets!H69</f>
        <v>5203162.6219033804</v>
      </c>
      <c r="AP70">
        <f>I$2*CleanedAssets!I69</f>
        <v>2237771.5721720774</v>
      </c>
      <c r="AQ70">
        <f t="shared" si="7"/>
        <v>39272959.441244915</v>
      </c>
      <c r="AS70" s="15">
        <v>45725</v>
      </c>
      <c r="AT70">
        <f>B$3*CleanedAssets!B69</f>
        <v>198145.33030061395</v>
      </c>
      <c r="AU70">
        <f>C$3*CleanedAssets!C69</f>
        <v>2200101.2844710103</v>
      </c>
      <c r="AV70">
        <f>D$3*CleanedAssets!D69</f>
        <v>3206928.4027791973</v>
      </c>
      <c r="AW70">
        <f>E$3*CleanedAssets!E69</f>
        <v>2707446.9732766203</v>
      </c>
      <c r="AX70">
        <f>F$3*CleanedAssets!F69</f>
        <v>10670353.794402003</v>
      </c>
      <c r="AY70">
        <f>G$3*CleanedAssets!G69</f>
        <v>584695.31920763117</v>
      </c>
      <c r="AZ70">
        <f>H$3*CleanedAssets!H69</f>
        <v>21518643.722258501</v>
      </c>
      <c r="BA70">
        <f>I$3*CleanedAssets!I69</f>
        <v>6418304.6739062322</v>
      </c>
      <c r="BB70">
        <f t="shared" si="8"/>
        <v>47504619.500601806</v>
      </c>
      <c r="BE70" s="15">
        <v>45725</v>
      </c>
      <c r="BF70">
        <f>B$5*CleanedAssets!B69</f>
        <v>992776.12415725971</v>
      </c>
      <c r="BG70">
        <f>C$5*CleanedAssets!C69</f>
        <v>5028043.6683820793</v>
      </c>
      <c r="BH70">
        <f>D$5*CleanedAssets!D69</f>
        <v>17495040.146277752</v>
      </c>
      <c r="BI70">
        <f>E$5*CleanedAssets!E69</f>
        <v>8645100.5549492445</v>
      </c>
      <c r="BJ70">
        <f>F$5*CleanedAssets!F69</f>
        <v>12716255.418471422</v>
      </c>
      <c r="BK70">
        <f>G$5*CleanedAssets!G69</f>
        <v>2521333.4238476437</v>
      </c>
      <c r="BL70">
        <f>H$5*CleanedAssets!H69</f>
        <v>3150910.1180212437</v>
      </c>
      <c r="BM70">
        <f>I$5*CleanedAssets!I69</f>
        <v>942714.57176026364</v>
      </c>
      <c r="BN70">
        <f t="shared" si="9"/>
        <v>51492174.025866918</v>
      </c>
    </row>
    <row r="71" spans="12:66" x14ac:dyDescent="0.35">
      <c r="L71" s="14">
        <v>45726</v>
      </c>
      <c r="M71">
        <f>B$4*CleanedAssets!B70</f>
        <v>1160885.0990528248</v>
      </c>
      <c r="N71">
        <f>C$4*CleanedAssets!C70</f>
        <v>11446967.389000956</v>
      </c>
      <c r="O71">
        <f>D$4*CleanedAssets!D70</f>
        <v>2267878.1889248844</v>
      </c>
      <c r="P71">
        <f>E$4*CleanedAssets!E70</f>
        <v>447345.02359642368</v>
      </c>
      <c r="Q71">
        <f>F$4*CleanedAssets!F70</f>
        <v>11117638.635224724</v>
      </c>
      <c r="R71">
        <f>G$4*CleanedAssets!G70</f>
        <v>13477588.001125451</v>
      </c>
      <c r="S71">
        <f>H$4*CleanedAssets!H70</f>
        <v>3084153.5210858174</v>
      </c>
      <c r="T71">
        <f>I$4*CleanedAssets!I70</f>
        <v>1152414.972008907</v>
      </c>
      <c r="U71">
        <f t="shared" si="5"/>
        <v>44154870.830019988</v>
      </c>
      <c r="W71" s="14">
        <v>45726</v>
      </c>
      <c r="X71">
        <f>B$6*CleanedAssets!B70</f>
        <v>139652.2198082403</v>
      </c>
      <c r="Y71">
        <f>C$6*CleanedAssets!C70</f>
        <v>2960191.5889473069</v>
      </c>
      <c r="Z71">
        <f>D$6*CleanedAssets!D70</f>
        <v>12174021.309379943</v>
      </c>
      <c r="AA71">
        <f>E$6*CleanedAssets!E70</f>
        <v>6156172.3382780468</v>
      </c>
      <c r="AB71">
        <f>F$6*CleanedAssets!F70</f>
        <v>8497281.8846457917</v>
      </c>
      <c r="AC71">
        <f>G$6*CleanedAssets!G70</f>
        <v>1524310.4114905146</v>
      </c>
      <c r="AD71">
        <f>H$6*CleanedAssets!H70</f>
        <v>14325515.779421709</v>
      </c>
      <c r="AE71">
        <f>I$6*CleanedAssets!I70</f>
        <v>4670703.056924602</v>
      </c>
      <c r="AF71">
        <f t="shared" si="6"/>
        <v>50447848.588896155</v>
      </c>
      <c r="AH71" s="14">
        <v>45726</v>
      </c>
      <c r="AI71">
        <f>B$2*CleanedAssets!B70</f>
        <v>1840656.9461824689</v>
      </c>
      <c r="AJ71">
        <f>C$2*CleanedAssets!C70</f>
        <v>10222336.028008362</v>
      </c>
      <c r="AK71">
        <f>D$2*CleanedAssets!D70</f>
        <v>2003943.3998146721</v>
      </c>
      <c r="AL71">
        <f>E$2*CleanedAssets!E70</f>
        <v>3140372.8494576146</v>
      </c>
      <c r="AM71">
        <f>F$2*CleanedAssets!F70</f>
        <v>1243186.5175656816</v>
      </c>
      <c r="AN71">
        <f>G$2*CleanedAssets!G70</f>
        <v>12329993.830797866</v>
      </c>
      <c r="AO71">
        <f>H$2*CleanedAssets!H70</f>
        <v>5265587.9304085011</v>
      </c>
      <c r="AP71">
        <f>I$2*CleanedAssets!I70</f>
        <v>2237760.8269142015</v>
      </c>
      <c r="AQ71">
        <f t="shared" si="7"/>
        <v>38283838.329149365</v>
      </c>
      <c r="AS71" s="14">
        <v>45726</v>
      </c>
      <c r="AT71">
        <f>B$3*CleanedAssets!B70</f>
        <v>132537.71676657748</v>
      </c>
      <c r="AU71">
        <f>C$3*CleanedAssets!C70</f>
        <v>2171964.0273033697</v>
      </c>
      <c r="AV71">
        <f>D$3*CleanedAssets!D70</f>
        <v>3209530.2213308224</v>
      </c>
      <c r="AW71">
        <f>E$3*CleanedAssets!E70</f>
        <v>2695754.298760396</v>
      </c>
      <c r="AX71">
        <f>F$3*CleanedAssets!F70</f>
        <v>10774494.167702876</v>
      </c>
      <c r="AY71">
        <f>G$3*CleanedAssets!G70</f>
        <v>584317.0585445239</v>
      </c>
      <c r="AZ71">
        <f>H$3*CleanedAssets!H70</f>
        <v>21776815.159629866</v>
      </c>
      <c r="BA71">
        <f>I$3*CleanedAssets!I70</f>
        <v>6418273.8547021169</v>
      </c>
      <c r="BB71">
        <f t="shared" si="8"/>
        <v>47763686.504740551</v>
      </c>
      <c r="BE71" s="14">
        <v>45726</v>
      </c>
      <c r="BF71">
        <f>B$5*CleanedAssets!B70</f>
        <v>664059.458562813</v>
      </c>
      <c r="BG71">
        <f>C$5*CleanedAssets!C70</f>
        <v>4963739.6480417559</v>
      </c>
      <c r="BH71">
        <f>D$5*CleanedAssets!D70</f>
        <v>17509234.077135254</v>
      </c>
      <c r="BI71">
        <f>E$5*CleanedAssets!E70</f>
        <v>8607764.8848708328</v>
      </c>
      <c r="BJ71">
        <f>F$5*CleanedAssets!F70</f>
        <v>12840363.354514144</v>
      </c>
      <c r="BK71">
        <f>G$5*CleanedAssets!G70</f>
        <v>2519702.2815732169</v>
      </c>
      <c r="BL71">
        <f>H$5*CleanedAssets!H70</f>
        <v>3188713.3831664389</v>
      </c>
      <c r="BM71">
        <f>I$5*CleanedAssets!I70</f>
        <v>942710.04506446375</v>
      </c>
      <c r="BN71">
        <f t="shared" si="9"/>
        <v>51236287.132928915</v>
      </c>
    </row>
    <row r="72" spans="12:66" x14ac:dyDescent="0.35">
      <c r="L72" s="15">
        <v>45727</v>
      </c>
      <c r="M72">
        <f>B$4*CleanedAssets!B71</f>
        <v>1747119.4285423274</v>
      </c>
      <c r="N72">
        <f>C$4*CleanedAssets!C71</f>
        <v>11492601.760930255</v>
      </c>
      <c r="O72">
        <f>D$4*CleanedAssets!D71</f>
        <v>2268594.8153406866</v>
      </c>
      <c r="P72">
        <f>E$4*CleanedAssets!E71</f>
        <v>447910.55222967901</v>
      </c>
      <c r="Q72">
        <f>F$4*CleanedAssets!F71</f>
        <v>11028012.562257048</v>
      </c>
      <c r="R72">
        <f>G$4*CleanedAssets!G71</f>
        <v>13402557.281261425</v>
      </c>
      <c r="S72">
        <f>H$4*CleanedAssets!H71</f>
        <v>3061981.5092082559</v>
      </c>
      <c r="T72">
        <f>I$4*CleanedAssets!I71</f>
        <v>1152523.1844983362</v>
      </c>
      <c r="U72">
        <f t="shared" si="5"/>
        <v>44601301.094268009</v>
      </c>
      <c r="W72" s="15">
        <v>45727</v>
      </c>
      <c r="X72">
        <f>B$6*CleanedAssets!B71</f>
        <v>210175.06957847328</v>
      </c>
      <c r="Y72">
        <f>C$6*CleanedAssets!C71</f>
        <v>2971992.6607387583</v>
      </c>
      <c r="Z72">
        <f>D$6*CleanedAssets!D71</f>
        <v>12177868.176155875</v>
      </c>
      <c r="AA72">
        <f>E$6*CleanedAssets!E71</f>
        <v>6163954.9032891896</v>
      </c>
      <c r="AB72">
        <f>F$6*CleanedAssets!F71</f>
        <v>8428780.1073162761</v>
      </c>
      <c r="AC72">
        <f>G$6*CleanedAssets!G71</f>
        <v>1515824.4637481729</v>
      </c>
      <c r="AD72">
        <f>H$6*CleanedAssets!H71</f>
        <v>14222529.49685115</v>
      </c>
      <c r="AE72">
        <f>I$6*CleanedAssets!I71</f>
        <v>4671141.6388742039</v>
      </c>
      <c r="AF72">
        <f t="shared" si="6"/>
        <v>50362266.516552091</v>
      </c>
      <c r="AH72" s="15">
        <v>45727</v>
      </c>
      <c r="AI72">
        <f>B$2*CleanedAssets!B71</f>
        <v>2770168.6537113925</v>
      </c>
      <c r="AJ72">
        <f>C$2*CleanedAssets!C71</f>
        <v>10263088.296136308</v>
      </c>
      <c r="AK72">
        <f>D$2*CleanedAssets!D71</f>
        <v>2004576.6255245414</v>
      </c>
      <c r="AL72">
        <f>E$2*CleanedAssets!E71</f>
        <v>3144342.8740958413</v>
      </c>
      <c r="AM72">
        <f>F$2*CleanedAssets!F71</f>
        <v>1233164.4320139219</v>
      </c>
      <c r="AN72">
        <f>G$2*CleanedAssets!G71</f>
        <v>12261351.851760779</v>
      </c>
      <c r="AO72">
        <f>H$2*CleanedAssets!H71</f>
        <v>5227733.5637768889</v>
      </c>
      <c r="AP72">
        <f>I$2*CleanedAssets!I71</f>
        <v>2237970.9540608535</v>
      </c>
      <c r="AQ72">
        <f t="shared" si="7"/>
        <v>39142397.251080528</v>
      </c>
      <c r="AS72" s="15">
        <v>45727</v>
      </c>
      <c r="AT72">
        <f>B$3*CleanedAssets!B71</f>
        <v>199467.81999911848</v>
      </c>
      <c r="AU72">
        <f>C$3*CleanedAssets!C71</f>
        <v>2180622.7585525089</v>
      </c>
      <c r="AV72">
        <f>D$3*CleanedAssets!D71</f>
        <v>3210544.4002008126</v>
      </c>
      <c r="AW72">
        <f>E$3*CleanedAssets!E71</f>
        <v>2699162.2415422644</v>
      </c>
      <c r="AX72">
        <f>F$3*CleanedAssets!F71</f>
        <v>10687634.391796442</v>
      </c>
      <c r="AY72">
        <f>G$3*CleanedAssets!G71</f>
        <v>581064.12266847806</v>
      </c>
      <c r="AZ72">
        <f>H$3*CleanedAssets!H71</f>
        <v>21620261.407984983</v>
      </c>
      <c r="BA72">
        <f>I$3*CleanedAssets!I71</f>
        <v>6418876.534646864</v>
      </c>
      <c r="BB72">
        <f t="shared" si="8"/>
        <v>47597633.677391469</v>
      </c>
      <c r="BE72" s="15">
        <v>45727</v>
      </c>
      <c r="BF72">
        <f>B$5*CleanedAssets!B71</f>
        <v>999402.25153117918</v>
      </c>
      <c r="BG72">
        <f>C$5*CleanedAssets!C71</f>
        <v>4983528.0455763377</v>
      </c>
      <c r="BH72">
        <f>D$5*CleanedAssets!D71</f>
        <v>17514766.816821806</v>
      </c>
      <c r="BI72">
        <f>E$5*CleanedAssets!E71</f>
        <v>8618646.726076059</v>
      </c>
      <c r="BJ72">
        <f>F$5*CleanedAssets!F71</f>
        <v>12736849.345766198</v>
      </c>
      <c r="BK72">
        <f>G$5*CleanedAssets!G71</f>
        <v>2505674.9143607989</v>
      </c>
      <c r="BL72">
        <f>H$5*CleanedAssets!H71</f>
        <v>3165789.6893482357</v>
      </c>
      <c r="BM72">
        <f>I$5*CleanedAssets!I71</f>
        <v>942798.56612958713</v>
      </c>
      <c r="BN72">
        <f t="shared" si="9"/>
        <v>51467456.355610207</v>
      </c>
    </row>
    <row r="73" spans="12:66" x14ac:dyDescent="0.35">
      <c r="L73" s="14">
        <v>45728</v>
      </c>
      <c r="M73">
        <f>B$4*CleanedAssets!B72</f>
        <v>1750372.1433110093</v>
      </c>
      <c r="N73">
        <f>C$4*CleanedAssets!C72</f>
        <v>11481562.73692099</v>
      </c>
      <c r="O73">
        <f>D$4*CleanedAssets!D72</f>
        <v>2256993.2525976403</v>
      </c>
      <c r="P73">
        <f>E$4*CleanedAssets!E72</f>
        <v>446191.64738067624</v>
      </c>
      <c r="Q73">
        <f>F$4*CleanedAssets!F72</f>
        <v>11082853.542219114</v>
      </c>
      <c r="R73">
        <f>G$4*CleanedAssets!G72</f>
        <v>13440793.62846514</v>
      </c>
      <c r="S73">
        <f>H$4*CleanedAssets!H72</f>
        <v>3100799.7430051356</v>
      </c>
      <c r="T73">
        <f>I$4*CleanedAssets!I72</f>
        <v>1152360.0854709696</v>
      </c>
      <c r="U73">
        <f t="shared" si="5"/>
        <v>44711926.779370673</v>
      </c>
      <c r="W73" s="14">
        <v>45728</v>
      </c>
      <c r="X73">
        <f>B$6*CleanedAssets!B72</f>
        <v>210566.36483949446</v>
      </c>
      <c r="Y73">
        <f>C$6*CleanedAssets!C72</f>
        <v>2969137.9635152989</v>
      </c>
      <c r="Z73">
        <f>D$6*CleanedAssets!D72</f>
        <v>12115590.725477226</v>
      </c>
      <c r="AA73">
        <f>E$6*CleanedAssets!E72</f>
        <v>6140300.0643496839</v>
      </c>
      <c r="AB73">
        <f>F$6*CleanedAssets!F72</f>
        <v>8470695.4169299044</v>
      </c>
      <c r="AC73">
        <f>G$6*CleanedAssets!G72</f>
        <v>1520148.9810234541</v>
      </c>
      <c r="AD73">
        <f>H$6*CleanedAssets!H72</f>
        <v>14402835.443680508</v>
      </c>
      <c r="AE73">
        <f>I$6*CleanedAssets!I72</f>
        <v>4670480.6034449488</v>
      </c>
      <c r="AF73">
        <f t="shared" si="6"/>
        <v>50499755.563260518</v>
      </c>
      <c r="AH73" s="14">
        <v>45728</v>
      </c>
      <c r="AI73">
        <f>B$2*CleanedAssets!B72</f>
        <v>2775326.0392595488</v>
      </c>
      <c r="AJ73">
        <f>C$2*CleanedAssets!C72</f>
        <v>10253230.260465447</v>
      </c>
      <c r="AK73">
        <f>D$2*CleanedAssets!D72</f>
        <v>1994325.2481798504</v>
      </c>
      <c r="AL73">
        <f>E$2*CleanedAssets!E72</f>
        <v>3132276.1206194931</v>
      </c>
      <c r="AM73">
        <f>F$2*CleanedAssets!F72</f>
        <v>1239296.810402523</v>
      </c>
      <c r="AN73">
        <f>G$2*CleanedAssets!G72</f>
        <v>12296332.4376857</v>
      </c>
      <c r="AO73">
        <f>H$2*CleanedAssets!H72</f>
        <v>5294008.0932265967</v>
      </c>
      <c r="AP73">
        <f>I$2*CleanedAssets!I72</f>
        <v>2237654.2481665239</v>
      </c>
      <c r="AQ73">
        <f t="shared" si="7"/>
        <v>39222449.258005686</v>
      </c>
      <c r="AS73" s="14">
        <v>45728</v>
      </c>
      <c r="AT73">
        <f>B$3*CleanedAssets!B72</f>
        <v>199839.18094524983</v>
      </c>
      <c r="AU73">
        <f>C$3*CleanedAssets!C72</f>
        <v>2178528.198287779</v>
      </c>
      <c r="AV73">
        <f>D$3*CleanedAssets!D72</f>
        <v>3194125.7202116</v>
      </c>
      <c r="AW73">
        <f>E$3*CleanedAssets!E72</f>
        <v>2688803.916554973</v>
      </c>
      <c r="AX73">
        <f>F$3*CleanedAssets!F72</f>
        <v>10740782.712059366</v>
      </c>
      <c r="AY73">
        <f>G$3*CleanedAssets!G72</f>
        <v>582721.84880802885</v>
      </c>
      <c r="AZ73">
        <f>H$3*CleanedAssets!H72</f>
        <v>21894352.012242686</v>
      </c>
      <c r="BA73">
        <f>I$3*CleanedAssets!I72</f>
        <v>6417968.1689552497</v>
      </c>
      <c r="BB73">
        <f t="shared" si="8"/>
        <v>47897121.758064933</v>
      </c>
      <c r="BE73" s="14">
        <v>45728</v>
      </c>
      <c r="BF73">
        <f>B$5*CleanedAssets!B72</f>
        <v>1001262.8973521244</v>
      </c>
      <c r="BG73">
        <f>C$5*CleanedAssets!C72</f>
        <v>4978741.2021016963</v>
      </c>
      <c r="BH73">
        <f>D$5*CleanedAssets!D72</f>
        <v>17425196.539758176</v>
      </c>
      <c r="BI73">
        <f>E$5*CleanedAssets!E72</f>
        <v>8585571.7436369359</v>
      </c>
      <c r="BJ73">
        <f>F$5*CleanedAssets!F72</f>
        <v>12800188.165504362</v>
      </c>
      <c r="BK73">
        <f>G$5*CleanedAssets!G72</f>
        <v>2512823.3901325897</v>
      </c>
      <c r="BL73">
        <f>H$5*CleanedAssets!H72</f>
        <v>3205923.9501017062</v>
      </c>
      <c r="BM73">
        <f>I$5*CleanedAssets!I72</f>
        <v>942665.14622861973</v>
      </c>
      <c r="BN73">
        <f t="shared" si="9"/>
        <v>51452373.034816213</v>
      </c>
    </row>
    <row r="74" spans="12:66" x14ac:dyDescent="0.35">
      <c r="L74" s="15">
        <v>45729</v>
      </c>
      <c r="M74">
        <f>B$4*CleanedAssets!B73</f>
        <v>1738917.2143208263</v>
      </c>
      <c r="N74">
        <f>C$4*CleanedAssets!C73</f>
        <v>11425649.814175794</v>
      </c>
      <c r="O74">
        <f>D$4*CleanedAssets!D73</f>
        <v>2263245.0034213881</v>
      </c>
      <c r="P74">
        <f>E$4*CleanedAssets!E73</f>
        <v>445585.71555300156</v>
      </c>
      <c r="Q74">
        <f>F$4*CleanedAssets!F73</f>
        <v>11208298.821893178</v>
      </c>
      <c r="R74">
        <f>G$4*CleanedAssets!G73</f>
        <v>13427486.772869701</v>
      </c>
      <c r="S74">
        <f>H$4*CleanedAssets!H73</f>
        <v>3087284.8291391442</v>
      </c>
      <c r="T74">
        <f>I$4*CleanedAssets!I73</f>
        <v>1152239.7261468375</v>
      </c>
      <c r="U74">
        <f t="shared" si="5"/>
        <v>44748707.897519872</v>
      </c>
      <c r="W74" s="15">
        <v>45729</v>
      </c>
      <c r="X74">
        <f>B$6*CleanedAssets!B73</f>
        <v>209188.35915871689</v>
      </c>
      <c r="Y74">
        <f>C$6*CleanedAssets!C73</f>
        <v>2954678.8532549841</v>
      </c>
      <c r="Z74">
        <f>D$6*CleanedAssets!D73</f>
        <v>12149150.265015511</v>
      </c>
      <c r="AA74">
        <f>E$6*CleanedAssets!E73</f>
        <v>6131961.4877261547</v>
      </c>
      <c r="AB74">
        <f>F$6*CleanedAssets!F73</f>
        <v>8566574.0416507553</v>
      </c>
      <c r="AC74">
        <f>G$6*CleanedAssets!G73</f>
        <v>1518643.9803863491</v>
      </c>
      <c r="AD74">
        <f>H$6*CleanedAssets!H73</f>
        <v>14340060.322234344</v>
      </c>
      <c r="AE74">
        <f>I$6*CleanedAssets!I73</f>
        <v>4669992.7907413589</v>
      </c>
      <c r="AF74">
        <f t="shared" si="6"/>
        <v>50540250.100168176</v>
      </c>
      <c r="AH74" s="15">
        <v>45729</v>
      </c>
      <c r="AI74">
        <f>B$2*CleanedAssets!B73</f>
        <v>2757163.5228907792</v>
      </c>
      <c r="AJ74">
        <f>C$2*CleanedAssets!C73</f>
        <v>10203299.072126545</v>
      </c>
      <c r="AK74">
        <f>D$2*CleanedAssets!D73</f>
        <v>1999849.422653469</v>
      </c>
      <c r="AL74">
        <f>E$2*CleanedAssets!E73</f>
        <v>3128022.4645824726</v>
      </c>
      <c r="AM74">
        <f>F$2*CleanedAssets!F73</f>
        <v>1253324.2388430319</v>
      </c>
      <c r="AN74">
        <f>G$2*CleanedAssets!G73</f>
        <v>12284158.638680611</v>
      </c>
      <c r="AO74">
        <f>H$2*CleanedAssets!H73</f>
        <v>5270934.0254648151</v>
      </c>
      <c r="AP74">
        <f>I$2*CleanedAssets!I73</f>
        <v>2237420.5342811281</v>
      </c>
      <c r="AQ74">
        <f t="shared" si="7"/>
        <v>39134171.919522852</v>
      </c>
      <c r="AS74" s="15">
        <v>45729</v>
      </c>
      <c r="AT74">
        <f>B$3*CleanedAssets!B73</f>
        <v>198531.37698142874</v>
      </c>
      <c r="AU74">
        <f>C$3*CleanedAssets!C73</f>
        <v>2167919.2000494641</v>
      </c>
      <c r="AV74">
        <f>D$3*CleanedAssets!D73</f>
        <v>3202973.2779433322</v>
      </c>
      <c r="AW74">
        <f>E$3*CleanedAssets!E73</f>
        <v>2685152.4993198426</v>
      </c>
      <c r="AX74">
        <f>F$3*CleanedAssets!F73</f>
        <v>10862356.13952549</v>
      </c>
      <c r="AY74">
        <f>G$3*CleanedAssets!G73</f>
        <v>582144.93380518444</v>
      </c>
      <c r="AZ74">
        <f>H$3*CleanedAssets!H73</f>
        <v>21798924.926935211</v>
      </c>
      <c r="BA74">
        <f>I$3*CleanedAssets!I73</f>
        <v>6417297.8382826978</v>
      </c>
      <c r="BB74">
        <f t="shared" si="8"/>
        <v>47915300.192842647</v>
      </c>
      <c r="BE74" s="15">
        <v>45729</v>
      </c>
      <c r="BF74">
        <f>B$5*CleanedAssets!B73</f>
        <v>994710.35055028962</v>
      </c>
      <c r="BG74">
        <f>C$5*CleanedAssets!C73</f>
        <v>4954495.7244973043</v>
      </c>
      <c r="BH74">
        <f>D$5*CleanedAssets!D73</f>
        <v>17473463.40395727</v>
      </c>
      <c r="BI74">
        <f>E$5*CleanedAssets!E73</f>
        <v>8573912.4685052894</v>
      </c>
      <c r="BJ74">
        <f>F$5*CleanedAssets!F73</f>
        <v>12945071.717216518</v>
      </c>
      <c r="BK74">
        <f>G$5*CleanedAssets!G73</f>
        <v>2510335.6071256008</v>
      </c>
      <c r="BL74">
        <f>H$5*CleanedAssets!H73</f>
        <v>3191950.8497283971</v>
      </c>
      <c r="BM74">
        <f>I$5*CleanedAssets!I73</f>
        <v>942566.68868803547</v>
      </c>
      <c r="BN74">
        <f t="shared" si="9"/>
        <v>51586506.810268708</v>
      </c>
    </row>
    <row r="75" spans="12:66" x14ac:dyDescent="0.35">
      <c r="L75" s="14">
        <v>45730</v>
      </c>
      <c r="M75">
        <f>B$4*CleanedAssets!B74</f>
        <v>1738208.6403722549</v>
      </c>
      <c r="N75">
        <f>C$4*CleanedAssets!C74</f>
        <v>11334218.078751143</v>
      </c>
      <c r="O75">
        <f>D$4*CleanedAssets!D74</f>
        <v>2291963.5842593596</v>
      </c>
      <c r="P75">
        <f>E$4*CleanedAssets!E74</f>
        <v>445547.14676278125</v>
      </c>
      <c r="Q75">
        <f>F$4*CleanedAssets!F74</f>
        <v>11323491.979205137</v>
      </c>
      <c r="R75">
        <f>G$4*CleanedAssets!G74</f>
        <v>13459743.804900398</v>
      </c>
      <c r="S75">
        <f>H$4*CleanedAssets!H74</f>
        <v>3092864.9793143072</v>
      </c>
      <c r="T75">
        <f>I$4*CleanedAssets!I74</f>
        <v>1152522.4078742205</v>
      </c>
      <c r="U75">
        <f t="shared" si="5"/>
        <v>44838560.621439599</v>
      </c>
      <c r="W75" s="14">
        <v>45730</v>
      </c>
      <c r="X75">
        <f>B$6*CleanedAssets!B74</f>
        <v>209103.11909068862</v>
      </c>
      <c r="Y75">
        <f>C$6*CleanedAssets!C74</f>
        <v>2931034.5599701996</v>
      </c>
      <c r="Z75">
        <f>D$6*CleanedAssets!D74</f>
        <v>12303312.25519822</v>
      </c>
      <c r="AA75">
        <f>E$6*CleanedAssets!E74</f>
        <v>6131430.7204057407</v>
      </c>
      <c r="AB75">
        <f>F$6*CleanedAssets!F74</f>
        <v>8654616.9040766656</v>
      </c>
      <c r="AC75">
        <f>G$6*CleanedAssets!G74</f>
        <v>1522292.2392412771</v>
      </c>
      <c r="AD75">
        <f>H$6*CleanedAssets!H74</f>
        <v>14365979.43710308</v>
      </c>
      <c r="AE75">
        <f>I$6*CleanedAssets!I74</f>
        <v>4671138.4912401317</v>
      </c>
      <c r="AF75">
        <f t="shared" si="6"/>
        <v>50788907.726325996</v>
      </c>
      <c r="AH75" s="14">
        <v>45730</v>
      </c>
      <c r="AI75">
        <f>B$2*CleanedAssets!B74</f>
        <v>2756040.0339585966</v>
      </c>
      <c r="AJ75">
        <f>C$2*CleanedAssets!C74</f>
        <v>10121648.981637705</v>
      </c>
      <c r="AK75">
        <f>D$2*CleanedAssets!D74</f>
        <v>2025225.7461276939</v>
      </c>
      <c r="AL75">
        <f>E$2*CleanedAssets!E74</f>
        <v>3127751.7107453775</v>
      </c>
      <c r="AM75">
        <f>F$2*CleanedAssets!F74</f>
        <v>1266205.2637427191</v>
      </c>
      <c r="AN75">
        <f>G$2*CleanedAssets!G74</f>
        <v>12313669.038160484</v>
      </c>
      <c r="AO75">
        <f>H$2*CleanedAssets!H74</f>
        <v>5280461.0386991818</v>
      </c>
      <c r="AP75">
        <f>I$2*CleanedAssets!I74</f>
        <v>2237969.4460111791</v>
      </c>
      <c r="AQ75">
        <f t="shared" si="7"/>
        <v>39128971.259082936</v>
      </c>
      <c r="AS75" s="14">
        <v>45730</v>
      </c>
      <c r="AT75">
        <f>B$3*CleanedAssets!B74</f>
        <v>198450.47942026565</v>
      </c>
      <c r="AU75">
        <f>C$3*CleanedAssets!C74</f>
        <v>2150570.8112974288</v>
      </c>
      <c r="AV75">
        <f>D$3*CleanedAssets!D74</f>
        <v>3243616.1808837666</v>
      </c>
      <c r="AW75">
        <f>E$3*CleanedAssets!E74</f>
        <v>2684920.0792043833</v>
      </c>
      <c r="AX75">
        <f>F$3*CleanedAssets!F74</f>
        <v>10973993.875050062</v>
      </c>
      <c r="AY75">
        <f>G$3*CleanedAssets!G74</f>
        <v>583543.42840762972</v>
      </c>
      <c r="AZ75">
        <f>H$3*CleanedAssets!H74</f>
        <v>21838325.656534664</v>
      </c>
      <c r="BA75">
        <f>I$3*CleanedAssets!I74</f>
        <v>6418872.2093071397</v>
      </c>
      <c r="BB75">
        <f t="shared" si="8"/>
        <v>48092292.720105343</v>
      </c>
      <c r="BE75" s="14">
        <v>45730</v>
      </c>
      <c r="BF75">
        <f>B$5*CleanedAssets!B74</f>
        <v>994305.02599833871</v>
      </c>
      <c r="BG75">
        <f>C$5*CleanedAssets!C74</f>
        <v>4914848.2515209522</v>
      </c>
      <c r="BH75">
        <f>D$5*CleanedAssets!D74</f>
        <v>17695186.226951372</v>
      </c>
      <c r="BI75">
        <f>E$5*CleanedAssets!E74</f>
        <v>8573170.331987394</v>
      </c>
      <c r="BJ75">
        <f>F$5*CleanedAssets!F74</f>
        <v>13078114.537222637</v>
      </c>
      <c r="BK75">
        <f>G$5*CleanedAssets!G74</f>
        <v>2516366.2201104867</v>
      </c>
      <c r="BL75">
        <f>H$5*CleanedAssets!H74</f>
        <v>3197720.179764003</v>
      </c>
      <c r="BM75">
        <f>I$5*CleanedAssets!I74</f>
        <v>942797.93082774454</v>
      </c>
      <c r="BN75">
        <f t="shared" si="9"/>
        <v>51912508.704382926</v>
      </c>
    </row>
    <row r="76" spans="12:66" x14ac:dyDescent="0.35">
      <c r="L76" s="15">
        <v>45731</v>
      </c>
      <c r="M76">
        <f>B$4*CleanedAssets!B75</f>
        <v>1737990.7395770012</v>
      </c>
      <c r="N76">
        <f>C$4*CleanedAssets!C75</f>
        <v>11236742.343902681</v>
      </c>
      <c r="O76">
        <f>D$4*CleanedAssets!D75</f>
        <v>2305641.4402450402</v>
      </c>
      <c r="P76">
        <f>E$4*CleanedAssets!E75</f>
        <v>442287.04865093116</v>
      </c>
      <c r="Q76">
        <f>F$4*CleanedAssets!F75</f>
        <v>11139367.525285754</v>
      </c>
      <c r="R76">
        <f>G$4*CleanedAssets!G75</f>
        <v>13830775.065513304</v>
      </c>
      <c r="S76">
        <f>H$4*CleanedAssets!H75</f>
        <v>3158966.8266306124</v>
      </c>
      <c r="T76">
        <f>I$4*CleanedAssets!I75</f>
        <v>1152609.2748398113</v>
      </c>
      <c r="U76">
        <f t="shared" si="5"/>
        <v>45004380.264645137</v>
      </c>
      <c r="W76" s="15">
        <v>45731</v>
      </c>
      <c r="X76">
        <f>B$6*CleanedAssets!B75</f>
        <v>209076.90604877778</v>
      </c>
      <c r="Y76">
        <f>C$6*CleanedAssets!C75</f>
        <v>2905827.2853603205</v>
      </c>
      <c r="Z76">
        <f>D$6*CleanedAssets!D75</f>
        <v>12376735.294870049</v>
      </c>
      <c r="AA76">
        <f>E$6*CleanedAssets!E75</f>
        <v>6086566.6339453757</v>
      </c>
      <c r="AB76">
        <f>F$6*CleanedAssets!F75</f>
        <v>8513889.4134517778</v>
      </c>
      <c r="AC76">
        <f>G$6*CleanedAssets!G75</f>
        <v>1564255.7429107374</v>
      </c>
      <c r="AD76">
        <f>H$6*CleanedAssets!H75</f>
        <v>14673014.430758413</v>
      </c>
      <c r="AE76">
        <f>I$6*CleanedAssets!I75</f>
        <v>4671490.5604266534</v>
      </c>
      <c r="AF76">
        <f t="shared" si="6"/>
        <v>51000856.267772101</v>
      </c>
      <c r="AH76" s="15">
        <v>45731</v>
      </c>
      <c r="AI76">
        <f>B$2*CleanedAssets!B75</f>
        <v>2755694.5384287722</v>
      </c>
      <c r="AJ76">
        <f>C$2*CleanedAssets!C75</f>
        <v>10034601.497152384</v>
      </c>
      <c r="AK76">
        <f>D$2*CleanedAssets!D75</f>
        <v>2037311.7785080813</v>
      </c>
      <c r="AL76">
        <f>E$2*CleanedAssets!E75</f>
        <v>3104865.7434114516</v>
      </c>
      <c r="AM76">
        <f>F$2*CleanedAssets!F75</f>
        <v>1245616.2658289461</v>
      </c>
      <c r="AN76">
        <f>G$2*CleanedAssets!G75</f>
        <v>12653107.604913546</v>
      </c>
      <c r="AO76">
        <f>H$2*CleanedAssets!H75</f>
        <v>5393316.9931861376</v>
      </c>
      <c r="AP76">
        <f>I$2*CleanedAssets!I75</f>
        <v>2238138.1243930757</v>
      </c>
      <c r="AQ76">
        <f t="shared" si="7"/>
        <v>39462652.545822397</v>
      </c>
      <c r="AS76" s="15">
        <v>45731</v>
      </c>
      <c r="AT76">
        <f>B$3*CleanedAssets!B75</f>
        <v>198425.60178689082</v>
      </c>
      <c r="AU76">
        <f>C$3*CleanedAssets!C75</f>
        <v>2132075.6254170835</v>
      </c>
      <c r="AV76">
        <f>D$3*CleanedAssets!D75</f>
        <v>3262973.2576277619</v>
      </c>
      <c r="AW76">
        <f>E$3*CleanedAssets!E75</f>
        <v>2665274.3403767864</v>
      </c>
      <c r="AX76">
        <f>F$3*CleanedAssets!F75</f>
        <v>10795552.398404084</v>
      </c>
      <c r="AY76">
        <f>G$3*CleanedAssets!G75</f>
        <v>599629.38494609157</v>
      </c>
      <c r="AZ76">
        <f>H$3*CleanedAssets!H75</f>
        <v>22305062.380525779</v>
      </c>
      <c r="BA76">
        <f>I$3*CleanedAssets!I75</f>
        <v>6419356.0072337808</v>
      </c>
      <c r="BB76">
        <f t="shared" si="8"/>
        <v>48378348.996318266</v>
      </c>
      <c r="BE76" s="15">
        <v>45731</v>
      </c>
      <c r="BF76">
        <f>B$5*CleanedAssets!B75</f>
        <v>994180.38051513408</v>
      </c>
      <c r="BG76">
        <f>C$5*CleanedAssets!C75</f>
        <v>4872579.9237318616</v>
      </c>
      <c r="BH76">
        <f>D$5*CleanedAssets!D75</f>
        <v>17800786.599712204</v>
      </c>
      <c r="BI76">
        <f>E$5*CleanedAssets!E75</f>
        <v>8510439.8743580412</v>
      </c>
      <c r="BJ76">
        <f>F$5*CleanedAssets!F75</f>
        <v>12865459.227192532</v>
      </c>
      <c r="BK76">
        <f>G$5*CleanedAssets!G75</f>
        <v>2585732.3643955961</v>
      </c>
      <c r="BL76">
        <f>H$5*CleanedAssets!H75</f>
        <v>3266063.0309704891</v>
      </c>
      <c r="BM76">
        <f>I$5*CleanedAssets!I75</f>
        <v>942868.99061352981</v>
      </c>
      <c r="BN76">
        <f t="shared" si="9"/>
        <v>51838110.391489394</v>
      </c>
    </row>
    <row r="77" spans="12:66" x14ac:dyDescent="0.35">
      <c r="L77" s="14">
        <v>45732</v>
      </c>
      <c r="M77">
        <f>B$4*CleanedAssets!B76</f>
        <v>1738864.9833760441</v>
      </c>
      <c r="N77">
        <f>C$4*CleanedAssets!C76</f>
        <v>7420399.9481852157</v>
      </c>
      <c r="O77">
        <f>D$4*CleanedAssets!D76</f>
        <v>2317841.503797485</v>
      </c>
      <c r="P77">
        <f>E$4*CleanedAssets!E76</f>
        <v>448942.5100290922</v>
      </c>
      <c r="Q77">
        <f>F$4*CleanedAssets!F76</f>
        <v>11235309.139807343</v>
      </c>
      <c r="R77">
        <f>G$4*CleanedAssets!G76</f>
        <v>13823849.932701407</v>
      </c>
      <c r="S77">
        <f>H$4*CleanedAssets!H76</f>
        <v>3151587.4878145428</v>
      </c>
      <c r="T77">
        <f>I$4*CleanedAssets!I76</f>
        <v>1152828.8802477354</v>
      </c>
      <c r="U77">
        <f t="shared" si="5"/>
        <v>41289624.385958865</v>
      </c>
      <c r="W77" s="14">
        <v>45732</v>
      </c>
      <c r="X77">
        <f>B$6*CleanedAssets!B76</f>
        <v>209182.07587763466</v>
      </c>
      <c r="Y77">
        <f>C$6*CleanedAssets!C76</f>
        <v>1918919.2007613459</v>
      </c>
      <c r="Z77">
        <f>D$6*CleanedAssets!D76</f>
        <v>12442225.511403089</v>
      </c>
      <c r="AA77">
        <f>E$6*CleanedAssets!E76</f>
        <v>6178156.2685082406</v>
      </c>
      <c r="AB77">
        <f>F$6*CleanedAssets!F76</f>
        <v>8587218.1993393674</v>
      </c>
      <c r="AC77">
        <f>G$6*CleanedAssets!G76</f>
        <v>1563472.512851676</v>
      </c>
      <c r="AD77">
        <f>H$6*CleanedAssets!H76</f>
        <v>14638738.304771634</v>
      </c>
      <c r="AE77">
        <f>I$6*CleanedAssets!I76</f>
        <v>4672380.6145087527</v>
      </c>
      <c r="AF77">
        <f t="shared" si="6"/>
        <v>50210292.688021742</v>
      </c>
      <c r="AH77" s="14">
        <v>45732</v>
      </c>
      <c r="AI77">
        <f>B$2*CleanedAssets!B76</f>
        <v>2757080.7074154168</v>
      </c>
      <c r="AJ77">
        <f>C$2*CleanedAssets!C76</f>
        <v>6626543.0095879156</v>
      </c>
      <c r="AK77">
        <f>D$2*CleanedAssets!D76</f>
        <v>2048092.0033687609</v>
      </c>
      <c r="AL77">
        <f>E$2*CleanedAssets!E76</f>
        <v>3151587.2427243539</v>
      </c>
      <c r="AM77">
        <f>F$2*CleanedAssets!F76</f>
        <v>1256344.5621479885</v>
      </c>
      <c r="AN77">
        <f>G$2*CleanedAssets!G76</f>
        <v>12646772.135626238</v>
      </c>
      <c r="AO77">
        <f>H$2*CleanedAssets!H76</f>
        <v>5380718.2178208269</v>
      </c>
      <c r="AP77">
        <f>I$2*CleanedAssets!I76</f>
        <v>2238564.5544474982</v>
      </c>
      <c r="AQ77">
        <f t="shared" si="7"/>
        <v>36105702.433138996</v>
      </c>
      <c r="AS77" s="14">
        <v>45732</v>
      </c>
      <c r="AT77">
        <f>B$3*CleanedAssets!B76</f>
        <v>198525.4137985335</v>
      </c>
      <c r="AU77">
        <f>C$3*CleanedAssets!C76</f>
        <v>1407957.3399630946</v>
      </c>
      <c r="AV77">
        <f>D$3*CleanedAssets!D76</f>
        <v>3280238.9436178417</v>
      </c>
      <c r="AW77">
        <f>E$3*CleanedAssets!E76</f>
        <v>2705380.9419349553</v>
      </c>
      <c r="AX77">
        <f>F$3*CleanedAssets!F76</f>
        <v>10888532.787497472</v>
      </c>
      <c r="AY77">
        <f>G$3*CleanedAssets!G76</f>
        <v>599329.14774976694</v>
      </c>
      <c r="AZ77">
        <f>H$3*CleanedAssets!H76</f>
        <v>22252957.809109617</v>
      </c>
      <c r="BA77">
        <f>I$3*CleanedAssets!I76</f>
        <v>6420579.0802433006</v>
      </c>
      <c r="BB77">
        <f t="shared" si="8"/>
        <v>47753501.463914588</v>
      </c>
      <c r="BE77" s="14">
        <v>45732</v>
      </c>
      <c r="BF77">
        <f>B$5*CleanedAssets!B76</f>
        <v>994680.47295694239</v>
      </c>
      <c r="BG77">
        <f>C$5*CleanedAssets!C76</f>
        <v>3217702.311489556</v>
      </c>
      <c r="BH77">
        <f>D$5*CleanedAssets!D76</f>
        <v>17894977.623524178</v>
      </c>
      <c r="BI77">
        <f>E$5*CleanedAssets!E76</f>
        <v>8638503.547187075</v>
      </c>
      <c r="BJ77">
        <f>F$5*CleanedAssets!F76</f>
        <v>12976267.397137251</v>
      </c>
      <c r="BK77">
        <f>G$5*CleanedAssets!G76</f>
        <v>2584437.6762848692</v>
      </c>
      <c r="BL77">
        <f>H$5*CleanedAssets!H76</f>
        <v>3258433.5156818219</v>
      </c>
      <c r="BM77">
        <f>I$5*CleanedAssets!I76</f>
        <v>943048.6344302356</v>
      </c>
      <c r="BN77">
        <f t="shared" si="9"/>
        <v>50508051.178691931</v>
      </c>
    </row>
    <row r="78" spans="12:66" x14ac:dyDescent="0.35">
      <c r="L78" s="15">
        <v>45733</v>
      </c>
      <c r="M78">
        <f>B$4*CleanedAssets!B77</f>
        <v>1732929.5231438857</v>
      </c>
      <c r="N78">
        <f>C$4*CleanedAssets!C77</f>
        <v>11024457.500652963</v>
      </c>
      <c r="O78">
        <f>D$4*CleanedAssets!D77</f>
        <v>2313433.9941972676</v>
      </c>
      <c r="P78">
        <f>E$4*CleanedAssets!E77</f>
        <v>448193.57844863861</v>
      </c>
      <c r="Q78">
        <f>F$4*CleanedAssets!F77</f>
        <v>11240257.608626829</v>
      </c>
      <c r="R78">
        <f>G$4*CleanedAssets!G77</f>
        <v>13873667.547715729</v>
      </c>
      <c r="S78">
        <f>H$4*CleanedAssets!H77</f>
        <v>3171154.599163095</v>
      </c>
      <c r="T78">
        <f>I$4*CleanedAssets!I77</f>
        <v>1152788.0512073338</v>
      </c>
      <c r="U78">
        <f t="shared" si="5"/>
        <v>44956882.403155744</v>
      </c>
      <c r="W78" s="15">
        <v>45733</v>
      </c>
      <c r="X78">
        <f>B$6*CleanedAssets!B77</f>
        <v>208468.05155457224</v>
      </c>
      <c r="Y78">
        <f>C$6*CleanedAssets!C77</f>
        <v>2850930.3169237175</v>
      </c>
      <c r="Z78">
        <f>D$6*CleanedAssets!D77</f>
        <v>12418565.900381485</v>
      </c>
      <c r="AA78">
        <f>E$6*CleanedAssets!E77</f>
        <v>6167849.7899834886</v>
      </c>
      <c r="AB78">
        <f>F$6*CleanedAssets!F77</f>
        <v>8591000.3455159236</v>
      </c>
      <c r="AC78">
        <f>G$6*CleanedAssets!G77</f>
        <v>1569106.8673990634</v>
      </c>
      <c r="AD78">
        <f>H$6*CleanedAssets!H77</f>
        <v>14729625.143077496</v>
      </c>
      <c r="AE78">
        <f>I$6*CleanedAssets!I77</f>
        <v>4672215.1356418105</v>
      </c>
      <c r="AF78">
        <f t="shared" si="6"/>
        <v>51207761.550477557</v>
      </c>
      <c r="AH78" s="15">
        <v>45733</v>
      </c>
      <c r="AI78">
        <f>B$2*CleanedAssets!B77</f>
        <v>2747669.6587991277</v>
      </c>
      <c r="AJ78">
        <f>C$2*CleanedAssets!C77</f>
        <v>9845027.5316113606</v>
      </c>
      <c r="AK78">
        <f>D$2*CleanedAssets!D77</f>
        <v>2044197.4380362364</v>
      </c>
      <c r="AL78">
        <f>E$2*CleanedAssets!E77</f>
        <v>3146329.7249756386</v>
      </c>
      <c r="AM78">
        <f>F$2*CleanedAssets!F77</f>
        <v>1256897.9053462003</v>
      </c>
      <c r="AN78">
        <f>G$2*CleanedAssets!G77</f>
        <v>12692347.863697192</v>
      </c>
      <c r="AO78">
        <f>H$2*CleanedAssets!H77</f>
        <v>5414125.2271170504</v>
      </c>
      <c r="AP78">
        <f>I$2*CleanedAssets!I77</f>
        <v>2238485.2725660317</v>
      </c>
      <c r="AQ78">
        <f t="shared" si="7"/>
        <v>39385080.622148842</v>
      </c>
      <c r="AS78" s="15">
        <v>45733</v>
      </c>
      <c r="AT78">
        <f>B$3*CleanedAssets!B77</f>
        <v>197847.76503917659</v>
      </c>
      <c r="AU78">
        <f>C$3*CleanedAssets!C77</f>
        <v>2091796.3944722</v>
      </c>
      <c r="AV78">
        <f>D$3*CleanedAssets!D77</f>
        <v>3274001.3796552862</v>
      </c>
      <c r="AW78">
        <f>E$3*CleanedAssets!E77</f>
        <v>2700867.7911877893</v>
      </c>
      <c r="AX78">
        <f>F$3*CleanedAssets!F77</f>
        <v>10893328.522471774</v>
      </c>
      <c r="AY78">
        <f>G$3*CleanedAssets!G77</f>
        <v>601488.97651634156</v>
      </c>
      <c r="AZ78">
        <f>H$3*CleanedAssets!H77</f>
        <v>22391118.689925719</v>
      </c>
      <c r="BA78">
        <f>I$3*CleanedAssets!I77</f>
        <v>6420351.6864928836</v>
      </c>
      <c r="BB78">
        <f t="shared" si="8"/>
        <v>48570801.205761172</v>
      </c>
      <c r="BE78" s="15">
        <v>45733</v>
      </c>
      <c r="BF78">
        <f>B$5*CleanedAssets!B77</f>
        <v>991285.22004922223</v>
      </c>
      <c r="BG78">
        <f>C$5*CleanedAssets!C77</f>
        <v>4780527.0107368063</v>
      </c>
      <c r="BH78">
        <f>D$5*CleanedAssets!D77</f>
        <v>17860949.289169934</v>
      </c>
      <c r="BI78">
        <f>E$5*CleanedAssets!E77</f>
        <v>8624092.6861752048</v>
      </c>
      <c r="BJ78">
        <f>F$5*CleanedAssets!F77</f>
        <v>12981982.651947688</v>
      </c>
      <c r="BK78">
        <f>G$5*CleanedAssets!G77</f>
        <v>2593751.3278227882</v>
      </c>
      <c r="BL78">
        <f>H$5*CleanedAssets!H77</f>
        <v>3278663.9968820796</v>
      </c>
      <c r="BM78">
        <f>I$5*CleanedAssets!I77</f>
        <v>943015.235049412</v>
      </c>
      <c r="BN78">
        <f t="shared" si="9"/>
        <v>52054267.417833135</v>
      </c>
    </row>
    <row r="79" spans="12:66" x14ac:dyDescent="0.35">
      <c r="L79" s="14">
        <v>45734</v>
      </c>
      <c r="M79">
        <f>B$4*CleanedAssets!B78</f>
        <v>1744830.5216930904</v>
      </c>
      <c r="N79">
        <f>C$4*CleanedAssets!C78</f>
        <v>11067607.266146803</v>
      </c>
      <c r="O79">
        <f>D$4*CleanedAssets!D78</f>
        <v>2270886.2971885051</v>
      </c>
      <c r="P79">
        <f>E$4*CleanedAssets!E78</f>
        <v>451792.60865577369</v>
      </c>
      <c r="Q79">
        <f>F$4*CleanedAssets!F78</f>
        <v>11432180.269552507</v>
      </c>
      <c r="R79">
        <f>G$4*CleanedAssets!G78</f>
        <v>13795254.127901679</v>
      </c>
      <c r="S79">
        <f>H$4*CleanedAssets!H78</f>
        <v>3207529.3457282889</v>
      </c>
      <c r="T79">
        <f>I$4*CleanedAssets!I78</f>
        <v>1152892.7289948487</v>
      </c>
      <c r="U79">
        <f t="shared" si="5"/>
        <v>45122973.165861487</v>
      </c>
      <c r="W79" s="14">
        <v>45734</v>
      </c>
      <c r="X79">
        <f>B$6*CleanedAssets!B78</f>
        <v>209899.71853581537</v>
      </c>
      <c r="Y79">
        <f>C$6*CleanedAssets!C78</f>
        <v>2862088.8682272397</v>
      </c>
      <c r="Z79">
        <f>D$6*CleanedAssets!D78</f>
        <v>12190168.902438985</v>
      </c>
      <c r="AA79">
        <f>E$6*CleanedAssets!E78</f>
        <v>6217378.1160787856</v>
      </c>
      <c r="AB79">
        <f>F$6*CleanedAssets!F78</f>
        <v>8737688.055329565</v>
      </c>
      <c r="AC79">
        <f>G$6*CleanedAssets!G78</f>
        <v>1560238.3374949626</v>
      </c>
      <c r="AD79">
        <f>H$6*CleanedAssets!H78</f>
        <v>14898581.390660364</v>
      </c>
      <c r="AE79">
        <f>I$6*CleanedAssets!I78</f>
        <v>4672639.3915513689</v>
      </c>
      <c r="AF79">
        <f t="shared" si="6"/>
        <v>51348682.78031709</v>
      </c>
      <c r="AH79" s="14">
        <v>45734</v>
      </c>
      <c r="AI79">
        <f>B$2*CleanedAssets!B78</f>
        <v>2766539.4467428047</v>
      </c>
      <c r="AJ79">
        <f>C$2*CleanedAssets!C78</f>
        <v>9883561.0040515475</v>
      </c>
      <c r="AK79">
        <f>D$2*CleanedAssets!D78</f>
        <v>2006601.4255985294</v>
      </c>
      <c r="AL79">
        <f>E$2*CleanedAssets!E78</f>
        <v>3171595.0037888461</v>
      </c>
      <c r="AM79">
        <f>F$2*CleanedAssets!F78</f>
        <v>1278358.9073005337</v>
      </c>
      <c r="AN79">
        <f>G$2*CleanedAssets!G78</f>
        <v>12620611.215976674</v>
      </c>
      <c r="AO79">
        <f>H$2*CleanedAssets!H78</f>
        <v>5476227.9808145771</v>
      </c>
      <c r="AP79">
        <f>I$2*CleanedAssets!I78</f>
        <v>2238688.5360241076</v>
      </c>
      <c r="AQ79">
        <f t="shared" si="7"/>
        <v>39442183.520297624</v>
      </c>
      <c r="AS79" s="14">
        <v>45734</v>
      </c>
      <c r="AT79">
        <f>B$3*CleanedAssets!B78</f>
        <v>199206.49655898064</v>
      </c>
      <c r="AU79">
        <f>C$3*CleanedAssets!C78</f>
        <v>2099983.6929290164</v>
      </c>
      <c r="AV79">
        <f>D$3*CleanedAssets!D78</f>
        <v>3213787.3346221237</v>
      </c>
      <c r="AW79">
        <f>E$3*CleanedAssets!E78</f>
        <v>2722555.9751185123</v>
      </c>
      <c r="AX79">
        <f>F$3*CleanedAssets!F78</f>
        <v>11079327.515481131</v>
      </c>
      <c r="AY79">
        <f>G$3*CleanedAssets!G78</f>
        <v>598089.38462999382</v>
      </c>
      <c r="AZ79">
        <f>H$3*CleanedAssets!H78</f>
        <v>22647956.142086577</v>
      </c>
      <c r="BA79">
        <f>I$3*CleanedAssets!I78</f>
        <v>6420934.6802261258</v>
      </c>
      <c r="BB79">
        <f t="shared" si="8"/>
        <v>48981841.221652456</v>
      </c>
      <c r="BE79" s="14">
        <v>45734</v>
      </c>
      <c r="BF79">
        <f>B$5*CleanedAssets!B78</f>
        <v>998092.93138894893</v>
      </c>
      <c r="BG79">
        <f>C$5*CleanedAssets!C78</f>
        <v>4799238.0102973776</v>
      </c>
      <c r="BH79">
        <f>D$5*CleanedAssets!D78</f>
        <v>17532458.283785462</v>
      </c>
      <c r="BI79">
        <f>E$5*CleanedAssets!E78</f>
        <v>8693344.8387698773</v>
      </c>
      <c r="BJ79">
        <f>F$5*CleanedAssets!F78</f>
        <v>13203644.53385514</v>
      </c>
      <c r="BK79">
        <f>G$5*CleanedAssets!G78</f>
        <v>2579091.5479871887</v>
      </c>
      <c r="BL79">
        <f>H$5*CleanedAssets!H78</f>
        <v>3316271.9305950832</v>
      </c>
      <c r="BM79">
        <f>I$5*CleanedAssets!I78</f>
        <v>943100.8646222502</v>
      </c>
      <c r="BN79">
        <f t="shared" si="9"/>
        <v>52065242.941301323</v>
      </c>
    </row>
    <row r="80" spans="12:66" x14ac:dyDescent="0.35">
      <c r="L80" s="15">
        <v>45735</v>
      </c>
      <c r="M80">
        <f>B$4*CleanedAssets!B79</f>
        <v>1742928.0338728065</v>
      </c>
      <c r="N80">
        <f>C$4*CleanedAssets!C79</f>
        <v>10949691.869641496</v>
      </c>
      <c r="O80">
        <f>D$4*CleanedAssets!D79</f>
        <v>2269865.5258621792</v>
      </c>
      <c r="P80">
        <f>E$4*CleanedAssets!E79</f>
        <v>452745.10759600269</v>
      </c>
      <c r="Q80">
        <f>F$4*CleanedAssets!F79</f>
        <v>11386602.346822299</v>
      </c>
      <c r="R80">
        <f>G$4*CleanedAssets!G79</f>
        <v>9258685.0836623982</v>
      </c>
      <c r="S80">
        <f>H$4*CleanedAssets!H79</f>
        <v>3141737.6787330671</v>
      </c>
      <c r="T80">
        <f>I$4*CleanedAssets!I79</f>
        <v>1152786.6742491077</v>
      </c>
      <c r="U80">
        <f t="shared" si="5"/>
        <v>40355042.320439354</v>
      </c>
      <c r="W80" s="15">
        <v>45735</v>
      </c>
      <c r="X80">
        <f>B$6*CleanedAssets!B79</f>
        <v>209670.85295085993</v>
      </c>
      <c r="Y80">
        <f>C$6*CleanedAssets!C79</f>
        <v>2831595.8867168883</v>
      </c>
      <c r="Z80">
        <f>D$6*CleanedAssets!D79</f>
        <v>12184689.378918109</v>
      </c>
      <c r="AA80">
        <f>E$6*CleanedAssets!E79</f>
        <v>6230486.0022042096</v>
      </c>
      <c r="AB80">
        <f>F$6*CleanedAssets!F79</f>
        <v>8702852.5592442621</v>
      </c>
      <c r="AC80">
        <f>G$6*CleanedAssets!G79</f>
        <v>1047153.9913937122</v>
      </c>
      <c r="AD80">
        <f>H$6*CleanedAssets!H79</f>
        <v>14592987.146647932</v>
      </c>
      <c r="AE80">
        <f>I$6*CleanedAssets!I79</f>
        <v>4672209.5548717305</v>
      </c>
      <c r="AF80">
        <f t="shared" si="6"/>
        <v>50471645.372947708</v>
      </c>
      <c r="AH80" s="15">
        <v>45735</v>
      </c>
      <c r="AI80">
        <f>B$2*CleanedAssets!B79</f>
        <v>2763522.9316507508</v>
      </c>
      <c r="AJ80">
        <f>C$2*CleanedAssets!C79</f>
        <v>9778260.5550338179</v>
      </c>
      <c r="AK80">
        <f>D$2*CleanedAssets!D79</f>
        <v>2005699.4512455417</v>
      </c>
      <c r="AL80">
        <f>E$2*CleanedAssets!E79</f>
        <v>3178281.5693104309</v>
      </c>
      <c r="AM80">
        <f>F$2*CleanedAssets!F79</f>
        <v>1273262.3341076153</v>
      </c>
      <c r="AN80">
        <f>G$2*CleanedAssets!G79</f>
        <v>8470323.4698467311</v>
      </c>
      <c r="AO80">
        <f>H$2*CleanedAssets!H79</f>
        <v>5363901.5984594189</v>
      </c>
      <c r="AP80">
        <f>I$2*CleanedAssets!I79</f>
        <v>2238482.5987868346</v>
      </c>
      <c r="AQ80">
        <f t="shared" si="7"/>
        <v>35071734.508441143</v>
      </c>
      <c r="AS80" s="15">
        <v>45735</v>
      </c>
      <c r="AT80">
        <f>B$3*CleanedAssets!B79</f>
        <v>198989.29040129771</v>
      </c>
      <c r="AU80">
        <f>C$3*CleanedAssets!C79</f>
        <v>2077610.2562997804</v>
      </c>
      <c r="AV80">
        <f>D$3*CleanedAssets!D79</f>
        <v>3212342.7259844509</v>
      </c>
      <c r="AW80">
        <f>E$3*CleanedAssets!E79</f>
        <v>2728295.8469785904</v>
      </c>
      <c r="AX80">
        <f>F$3*CleanedAssets!F79</f>
        <v>11035156.349395853</v>
      </c>
      <c r="AY80">
        <f>G$3*CleanedAssets!G79</f>
        <v>401407.7024482353</v>
      </c>
      <c r="AZ80">
        <f>H$3*CleanedAssets!H79</f>
        <v>22183409.56183254</v>
      </c>
      <c r="BA80">
        <f>I$3*CleanedAssets!I79</f>
        <v>6420344.0176451197</v>
      </c>
      <c r="BB80">
        <f t="shared" si="8"/>
        <v>48257555.750985868</v>
      </c>
      <c r="BE80" s="15">
        <v>45735</v>
      </c>
      <c r="BF80">
        <f>B$5*CleanedAssets!B79</f>
        <v>997004.65397640318</v>
      </c>
      <c r="BG80">
        <f>C$5*CleanedAssets!C79</f>
        <v>4748106.4477745071</v>
      </c>
      <c r="BH80">
        <f>D$5*CleanedAssets!D79</f>
        <v>17524577.382518742</v>
      </c>
      <c r="BI80">
        <f>E$5*CleanedAssets!E79</f>
        <v>8711672.7210488953</v>
      </c>
      <c r="BJ80">
        <f>F$5*CleanedAssets!F79</f>
        <v>13151004.120903997</v>
      </c>
      <c r="BK80">
        <f>G$5*CleanedAssets!G79</f>
        <v>1730957.3439790523</v>
      </c>
      <c r="BL80">
        <f>H$5*CleanedAssets!H79</f>
        <v>3248249.775532376</v>
      </c>
      <c r="BM80">
        <f>I$5*CleanedAssets!I79</f>
        <v>943014.10865624377</v>
      </c>
      <c r="BN80">
        <f t="shared" si="9"/>
        <v>51054586.554390222</v>
      </c>
    </row>
    <row r="81" spans="12:66" x14ac:dyDescent="0.35">
      <c r="L81" s="14">
        <v>45736</v>
      </c>
      <c r="M81">
        <f>B$4*CleanedAssets!B80</f>
        <v>1162339.2207890498</v>
      </c>
      <c r="N81">
        <f>C$4*CleanedAssets!C80</f>
        <v>10871224.692049438</v>
      </c>
      <c r="O81">
        <f>D$4*CleanedAssets!D80</f>
        <v>2212669.7245528921</v>
      </c>
      <c r="P81">
        <f>E$4*CleanedAssets!E80</f>
        <v>446546.51235233562</v>
      </c>
      <c r="Q81">
        <f>F$4*CleanedAssets!F80</f>
        <v>11235048.733664619</v>
      </c>
      <c r="R81">
        <f>G$4*CleanedAssets!G80</f>
        <v>13980801.123085516</v>
      </c>
      <c r="S81">
        <f>H$4*CleanedAssets!H80</f>
        <v>3156458.6935774847</v>
      </c>
      <c r="T81">
        <f>I$4*CleanedAssets!I80</f>
        <v>1152770.8940862168</v>
      </c>
      <c r="U81">
        <f t="shared" si="5"/>
        <v>44217859.594157554</v>
      </c>
      <c r="W81" s="14">
        <v>45736</v>
      </c>
      <c r="X81">
        <f>B$6*CleanedAssets!B80</f>
        <v>139827.14782523434</v>
      </c>
      <c r="Y81">
        <f>C$6*CleanedAssets!C80</f>
        <v>2811304.2346816398</v>
      </c>
      <c r="Z81">
        <f>D$6*CleanedAssets!D80</f>
        <v>11877661.026448961</v>
      </c>
      <c r="AA81">
        <f>E$6*CleanedAssets!E80</f>
        <v>6145183.5654665399</v>
      </c>
      <c r="AB81">
        <f>F$6*CleanedAssets!F80</f>
        <v>8587019.1692690589</v>
      </c>
      <c r="AC81">
        <f>G$6*CleanedAssets!G80</f>
        <v>1581223.6366861742</v>
      </c>
      <c r="AD81">
        <f>H$6*CleanedAssets!H80</f>
        <v>14661364.459580317</v>
      </c>
      <c r="AE81">
        <f>I$6*CleanedAssets!I80</f>
        <v>4672145.5983483912</v>
      </c>
      <c r="AF81">
        <f t="shared" si="6"/>
        <v>50475728.838306315</v>
      </c>
      <c r="AH81" s="14">
        <v>45736</v>
      </c>
      <c r="AI81">
        <f>B$2*CleanedAssets!B80</f>
        <v>1842962.548413526</v>
      </c>
      <c r="AJ81">
        <f>C$2*CleanedAssets!C80</f>
        <v>9708188.0345786493</v>
      </c>
      <c r="AK81">
        <f>D$2*CleanedAssets!D80</f>
        <v>1955160.0752373473</v>
      </c>
      <c r="AL81">
        <f>E$2*CleanedAssets!E80</f>
        <v>3134767.2812750051</v>
      </c>
      <c r="AM81">
        <f>F$2*CleanedAssets!F80</f>
        <v>1256315.4432481618</v>
      </c>
      <c r="AN81">
        <f>G$2*CleanedAssets!G80</f>
        <v>12790359.193563521</v>
      </c>
      <c r="AO81">
        <f>H$2*CleanedAssets!H80</f>
        <v>5389034.8473584037</v>
      </c>
      <c r="AP81">
        <f>I$2*CleanedAssets!I80</f>
        <v>2238451.9568468938</v>
      </c>
      <c r="AQ81">
        <f t="shared" si="7"/>
        <v>38315239.380521506</v>
      </c>
      <c r="AS81" s="14">
        <v>45736</v>
      </c>
      <c r="AT81">
        <f>B$3*CleanedAssets!B80</f>
        <v>132703.7331750723</v>
      </c>
      <c r="AU81">
        <f>C$3*CleanedAssets!C80</f>
        <v>2062721.781364687</v>
      </c>
      <c r="AV81">
        <f>D$3*CleanedAssets!D80</f>
        <v>3131398.496381707</v>
      </c>
      <c r="AW81">
        <f>E$3*CleanedAssets!E80</f>
        <v>2690942.375065452</v>
      </c>
      <c r="AX81">
        <f>F$3*CleanedAssets!F80</f>
        <v>10888280.418756403</v>
      </c>
      <c r="AY81">
        <f>G$3*CleanedAssets!G80</f>
        <v>606133.72271471203</v>
      </c>
      <c r="AZ81">
        <f>H$3*CleanedAssets!H80</f>
        <v>22287352.772518169</v>
      </c>
      <c r="BA81">
        <f>I$3*CleanedAssets!I80</f>
        <v>6420256.1314154491</v>
      </c>
      <c r="BB81">
        <f t="shared" si="8"/>
        <v>48219789.431391649</v>
      </c>
      <c r="BE81" s="14">
        <v>45736</v>
      </c>
      <c r="BF81">
        <f>B$5*CleanedAssets!B80</f>
        <v>664891.25775950332</v>
      </c>
      <c r="BG81">
        <f>C$5*CleanedAssets!C80</f>
        <v>4714080.786020821</v>
      </c>
      <c r="BH81">
        <f>D$5*CleanedAssets!D80</f>
        <v>17082995.167810649</v>
      </c>
      <c r="BI81">
        <f>E$5*CleanedAssets!E80</f>
        <v>8592400.0172977503</v>
      </c>
      <c r="BJ81">
        <f>F$5*CleanedAssets!F80</f>
        <v>12975966.639970908</v>
      </c>
      <c r="BK81">
        <f>G$5*CleanedAssets!G80</f>
        <v>2613780.4839499681</v>
      </c>
      <c r="BL81">
        <f>H$5*CleanedAssets!H80</f>
        <v>3263469.866467298</v>
      </c>
      <c r="BM81">
        <f>I$5*CleanedAssets!I80</f>
        <v>943001.20000924484</v>
      </c>
      <c r="BN81">
        <f t="shared" si="9"/>
        <v>50850585.419286132</v>
      </c>
    </row>
    <row r="82" spans="12:66" x14ac:dyDescent="0.35">
      <c r="L82" s="15">
        <v>45737</v>
      </c>
      <c r="M82">
        <f>B$4*CleanedAssets!B81</f>
        <v>1744089.6284943423</v>
      </c>
      <c r="N82">
        <f>C$4*CleanedAssets!C81</f>
        <v>7276153.6641246667</v>
      </c>
      <c r="O82">
        <f>D$4*CleanedAssets!D81</f>
        <v>2219669.4455645042</v>
      </c>
      <c r="P82">
        <f>E$4*CleanedAssets!E81</f>
        <v>449574.1086987413</v>
      </c>
      <c r="Q82">
        <f>F$4*CleanedAssets!F81</f>
        <v>11204214.629411392</v>
      </c>
      <c r="R82">
        <f>G$4*CleanedAssets!G81</f>
        <v>14167355.107913606</v>
      </c>
      <c r="S82">
        <f>H$4*CleanedAssets!H81</f>
        <v>3139785.3694588323</v>
      </c>
      <c r="T82">
        <f>I$4*CleanedAssets!I81</f>
        <v>1152751.5288043704</v>
      </c>
      <c r="U82">
        <f t="shared" si="5"/>
        <v>41353593.482470453</v>
      </c>
      <c r="W82" s="15">
        <v>45737</v>
      </c>
      <c r="X82">
        <f>B$6*CleanedAssets!B81</f>
        <v>209810.59052484302</v>
      </c>
      <c r="Y82">
        <f>C$6*CleanedAssets!C81</f>
        <v>1881617.0383368048</v>
      </c>
      <c r="Z82">
        <f>D$6*CleanedAssets!D81</f>
        <v>11915235.686839113</v>
      </c>
      <c r="AA82">
        <f>E$6*CleanedAssets!E81</f>
        <v>6186848.0613166811</v>
      </c>
      <c r="AB82">
        <f>F$6*CleanedAssets!F81</f>
        <v>8563452.4673733804</v>
      </c>
      <c r="AC82">
        <f>G$6*CleanedAssets!G81</f>
        <v>1602322.8260481546</v>
      </c>
      <c r="AD82">
        <f>H$6*CleanedAssets!H81</f>
        <v>14583918.908921387</v>
      </c>
      <c r="AE82">
        <f>I$6*CleanedAssets!I81</f>
        <v>4672067.1114462642</v>
      </c>
      <c r="AF82">
        <f t="shared" si="6"/>
        <v>49615272.690806627</v>
      </c>
      <c r="AH82" s="15">
        <v>45737</v>
      </c>
      <c r="AI82">
        <f>B$2*CleanedAssets!B81</f>
        <v>2765364.7135898266</v>
      </c>
      <c r="AJ82">
        <f>C$2*CleanedAssets!C81</f>
        <v>6497728.6313906554</v>
      </c>
      <c r="AK82">
        <f>D$2*CleanedAssets!D81</f>
        <v>1961345.1714167916</v>
      </c>
      <c r="AL82">
        <f>E$2*CleanedAssets!E81</f>
        <v>3156021.0806107656</v>
      </c>
      <c r="AM82">
        <f>F$2*CleanedAssets!F81</f>
        <v>1252867.5399706282</v>
      </c>
      <c r="AN82">
        <f>G$2*CleanedAssets!G81</f>
        <v>12961028.417303631</v>
      </c>
      <c r="AO82">
        <f>H$2*CleanedAssets!H81</f>
        <v>5360568.4128444511</v>
      </c>
      <c r="AP82">
        <f>I$2*CleanedAssets!I81</f>
        <v>2238414.3533185027</v>
      </c>
      <c r="AQ82">
        <f t="shared" si="7"/>
        <v>36193338.320445254</v>
      </c>
      <c r="AS82" s="15">
        <v>45737</v>
      </c>
      <c r="AT82">
        <f>B$3*CleanedAssets!B81</f>
        <v>199121.90912391918</v>
      </c>
      <c r="AU82">
        <f>C$3*CleanedAssets!C81</f>
        <v>1380587.8429247146</v>
      </c>
      <c r="AV82">
        <f>D$3*CleanedAssets!D81</f>
        <v>3141304.5910905702</v>
      </c>
      <c r="AW82">
        <f>E$3*CleanedAssets!E81</f>
        <v>2709187.0306114526</v>
      </c>
      <c r="AX82">
        <f>F$3*CleanedAssets!F81</f>
        <v>10858398.005112365</v>
      </c>
      <c r="AY82">
        <f>G$3*CleanedAssets!G81</f>
        <v>614221.71855383448</v>
      </c>
      <c r="AZ82">
        <f>H$3*CleanedAssets!H81</f>
        <v>22169624.554728068</v>
      </c>
      <c r="BA82">
        <f>I$3*CleanedAssets!I81</f>
        <v>6420148.278180996</v>
      </c>
      <c r="BB82">
        <f t="shared" si="8"/>
        <v>47492593.930325918</v>
      </c>
      <c r="BE82" s="15">
        <v>45737</v>
      </c>
      <c r="BF82">
        <f>B$5*CleanedAssets!B81</f>
        <v>997669.11930210667</v>
      </c>
      <c r="BG82">
        <f>C$5*CleanedAssets!C81</f>
        <v>3155152.9064862691</v>
      </c>
      <c r="BH82">
        <f>D$5*CleanedAssets!D81</f>
        <v>17137036.762401346</v>
      </c>
      <c r="BI82">
        <f>E$5*CleanedAssets!E81</f>
        <v>8650656.7009345517</v>
      </c>
      <c r="BJ82">
        <f>F$5*CleanedAssets!F81</f>
        <v>12940354.661985945</v>
      </c>
      <c r="BK82">
        <f>G$5*CleanedAssets!G81</f>
        <v>2648657.6816480029</v>
      </c>
      <c r="BL82">
        <f>H$5*CleanedAssets!H81</f>
        <v>3246231.2785061188</v>
      </c>
      <c r="BM82">
        <f>I$5*CleanedAssets!I81</f>
        <v>942985.35862730735</v>
      </c>
      <c r="BN82">
        <f t="shared" si="9"/>
        <v>49718744.469891638</v>
      </c>
    </row>
    <row r="83" spans="12:66" x14ac:dyDescent="0.35">
      <c r="L83" s="14">
        <v>45738</v>
      </c>
      <c r="M83">
        <f>B$4*CleanedAssets!B82</f>
        <v>1741278.8400975321</v>
      </c>
      <c r="N83">
        <f>C$4*CleanedAssets!C82</f>
        <v>10957236.300324563</v>
      </c>
      <c r="O83">
        <f>D$4*CleanedAssets!D82</f>
        <v>2232750.2659597141</v>
      </c>
      <c r="P83">
        <f>E$4*CleanedAssets!E82</f>
        <v>445927.16403408156</v>
      </c>
      <c r="Q83">
        <f>F$4*CleanedAssets!F82</f>
        <v>11551651.668004315</v>
      </c>
      <c r="R83">
        <f>G$4*CleanedAssets!G82</f>
        <v>14212362.721945878</v>
      </c>
      <c r="S83">
        <f>H$4*CleanedAssets!H82</f>
        <v>3168663.0664510145</v>
      </c>
      <c r="T83">
        <f>I$4*CleanedAssets!I82</f>
        <v>1152727.2953631592</v>
      </c>
      <c r="U83">
        <f t="shared" si="5"/>
        <v>45462597.322180256</v>
      </c>
      <c r="W83" s="14">
        <v>45738</v>
      </c>
      <c r="X83">
        <f>B$6*CleanedAssets!B82</f>
        <v>209472.45814693064</v>
      </c>
      <c r="Y83">
        <f>C$6*CleanedAssets!C82</f>
        <v>2833546.8803287749</v>
      </c>
      <c r="Z83">
        <f>D$6*CleanedAssets!D82</f>
        <v>11985453.825984824</v>
      </c>
      <c r="AA83">
        <f>E$6*CleanedAssets!E82</f>
        <v>6136660.3567943135</v>
      </c>
      <c r="AB83">
        <f>F$6*CleanedAssets!F82</f>
        <v>8829000.8046557922</v>
      </c>
      <c r="AC83">
        <f>G$6*CleanedAssets!G82</f>
        <v>1607413.1711944828</v>
      </c>
      <c r="AD83">
        <f>H$6*CleanedAssets!H82</f>
        <v>14718052.278452624</v>
      </c>
      <c r="AE83">
        <f>I$6*CleanedAssets!I82</f>
        <v>4671968.8940413417</v>
      </c>
      <c r="AF83">
        <f t="shared" si="6"/>
        <v>50991568.669599086</v>
      </c>
      <c r="AH83" s="14">
        <v>45738</v>
      </c>
      <c r="AI83">
        <f>B$2*CleanedAssets!B82</f>
        <v>2760908.0303305974</v>
      </c>
      <c r="AJ83">
        <f>C$2*CleanedAssets!C82</f>
        <v>9784997.8595933169</v>
      </c>
      <c r="AK83">
        <f>D$2*CleanedAssets!D82</f>
        <v>1972903.6509785042</v>
      </c>
      <c r="AL83">
        <f>E$2*CleanedAssets!E82</f>
        <v>3130419.4411506969</v>
      </c>
      <c r="AM83">
        <f>F$2*CleanedAssets!F82</f>
        <v>1291718.329805905</v>
      </c>
      <c r="AN83">
        <f>G$2*CleanedAssets!G82</f>
        <v>13002203.707964728</v>
      </c>
      <c r="AO83">
        <f>H$2*CleanedAssets!H82</f>
        <v>5409871.4231195347</v>
      </c>
      <c r="AP83">
        <f>I$2*CleanedAssets!I82</f>
        <v>2238367.2967921984</v>
      </c>
      <c r="AQ83">
        <f t="shared" si="7"/>
        <v>39591389.739735484</v>
      </c>
      <c r="AS83" s="14">
        <v>45738</v>
      </c>
      <c r="AT83">
        <f>B$3*CleanedAssets!B82</f>
        <v>198801.00270800327</v>
      </c>
      <c r="AU83">
        <f>C$3*CleanedAssets!C82</f>
        <v>2079041.7474094566</v>
      </c>
      <c r="AV83">
        <f>D$3*CleanedAssets!D82</f>
        <v>3159816.7354302662</v>
      </c>
      <c r="AW83">
        <f>E$3*CleanedAssets!E82</f>
        <v>2687210.1084629525</v>
      </c>
      <c r="AX83">
        <f>F$3*CleanedAssets!F82</f>
        <v>11195111.444790352</v>
      </c>
      <c r="AY83">
        <f>G$3*CleanedAssets!G82</f>
        <v>616173.01107303367</v>
      </c>
      <c r="AZ83">
        <f>H$3*CleanedAssets!H82</f>
        <v>22373526.294811733</v>
      </c>
      <c r="BA83">
        <f>I$3*CleanedAssets!I82</f>
        <v>6420013.3121610181</v>
      </c>
      <c r="BB83">
        <f t="shared" si="8"/>
        <v>48729693.656846814</v>
      </c>
      <c r="BE83" s="14">
        <v>45738</v>
      </c>
      <c r="BF83">
        <f>B$5*CleanedAssets!B82</f>
        <v>996061.26799757767</v>
      </c>
      <c r="BG83">
        <f>C$5*CleanedAssets!C82</f>
        <v>4751377.9334379882</v>
      </c>
      <c r="BH83">
        <f>D$5*CleanedAssets!D82</f>
        <v>17238027.700688586</v>
      </c>
      <c r="BI83">
        <f>E$5*CleanedAssets!E82</f>
        <v>8580482.583495738</v>
      </c>
      <c r="BJ83">
        <f>F$5*CleanedAssets!F82</f>
        <v>13341628.526403045</v>
      </c>
      <c r="BK83">
        <f>G$5*CleanedAssets!G82</f>
        <v>2657072.079517697</v>
      </c>
      <c r="BL83">
        <f>H$5*CleanedAssets!H82</f>
        <v>3276087.9955094857</v>
      </c>
      <c r="BM83">
        <f>I$5*CleanedAssets!I82</f>
        <v>942965.53494485689</v>
      </c>
      <c r="BN83">
        <f t="shared" si="9"/>
        <v>51783703.621994972</v>
      </c>
    </row>
    <row r="84" spans="12:66" x14ac:dyDescent="0.35">
      <c r="L84" s="15">
        <v>45739</v>
      </c>
      <c r="M84">
        <f>B$4*CleanedAssets!B83</f>
        <v>1732435.4544589175</v>
      </c>
      <c r="N84">
        <f>C$4*CleanedAssets!C83</f>
        <v>10922081.050581489</v>
      </c>
      <c r="O84">
        <f>D$4*CleanedAssets!D83</f>
        <v>2241107.8267620411</v>
      </c>
      <c r="P84">
        <f>E$4*CleanedAssets!E83</f>
        <v>445181.26230959134</v>
      </c>
      <c r="Q84">
        <f>F$4*CleanedAssets!F83</f>
        <v>11756520.301213885</v>
      </c>
      <c r="R84">
        <f>G$4*CleanedAssets!G83</f>
        <v>13963196.618938362</v>
      </c>
      <c r="S84">
        <f>H$4*CleanedAssets!H83</f>
        <v>3215157.8304059817</v>
      </c>
      <c r="T84">
        <f>I$4*CleanedAssets!I83</f>
        <v>1152748.845881704</v>
      </c>
      <c r="U84">
        <f t="shared" si="5"/>
        <v>45428429.190551966</v>
      </c>
      <c r="W84" s="15">
        <v>45739</v>
      </c>
      <c r="X84">
        <f>B$6*CleanedAssets!B83</f>
        <v>208408.61605260064</v>
      </c>
      <c r="Y84">
        <f>C$6*CleanedAssets!C83</f>
        <v>2824455.7148645674</v>
      </c>
      <c r="Z84">
        <f>D$6*CleanedAssets!D83</f>
        <v>12030317.401021102</v>
      </c>
      <c r="AA84">
        <f>E$6*CleanedAssets!E83</f>
        <v>6126395.5738613009</v>
      </c>
      <c r="AB84">
        <f>F$6*CleanedAssets!F83</f>
        <v>8985583.2033846229</v>
      </c>
      <c r="AC84">
        <f>G$6*CleanedAssets!G83</f>
        <v>1579232.573525734</v>
      </c>
      <c r="AD84">
        <f>H$6*CleanedAssets!H83</f>
        <v>14934014.768693015</v>
      </c>
      <c r="AE84">
        <f>I$6*CleanedAssets!I83</f>
        <v>4672056.2376417723</v>
      </c>
      <c r="AF84">
        <f t="shared" si="6"/>
        <v>51360464.08904472</v>
      </c>
      <c r="AH84" s="15">
        <v>45739</v>
      </c>
      <c r="AI84">
        <f>B$2*CleanedAssets!B83</f>
        <v>2746886.2815659973</v>
      </c>
      <c r="AJ84">
        <f>C$2*CleanedAssets!C83</f>
        <v>9753603.6253118794</v>
      </c>
      <c r="AK84">
        <f>D$2*CleanedAssets!D83</f>
        <v>1980288.5620774168</v>
      </c>
      <c r="AL84">
        <f>E$2*CleanedAssets!E83</f>
        <v>3125183.1930638822</v>
      </c>
      <c r="AM84">
        <f>F$2*CleanedAssets!F83</f>
        <v>1314626.9645470358</v>
      </c>
      <c r="AN84">
        <f>G$2*CleanedAssets!G83</f>
        <v>12774253.68362283</v>
      </c>
      <c r="AO84">
        <f>H$2*CleanedAssets!H83</f>
        <v>5489252.1239292249</v>
      </c>
      <c r="AP84">
        <f>I$2*CleanedAssets!I83</f>
        <v>2238409.1436159299</v>
      </c>
      <c r="AQ84">
        <f t="shared" si="7"/>
        <v>39422503.577734195</v>
      </c>
      <c r="AS84" s="15">
        <v>45739</v>
      </c>
      <c r="AT84">
        <f>B$3*CleanedAssets!B83</f>
        <v>197791.35744510463</v>
      </c>
      <c r="AU84">
        <f>C$3*CleanedAssets!C83</f>
        <v>2072371.3398492681</v>
      </c>
      <c r="AV84">
        <f>D$3*CleanedAssets!D83</f>
        <v>3171644.4623790379</v>
      </c>
      <c r="AW84">
        <f>E$3*CleanedAssets!E83</f>
        <v>2682715.2159880525</v>
      </c>
      <c r="AX84">
        <f>F$3*CleanedAssets!F83</f>
        <v>11393656.834336299</v>
      </c>
      <c r="AY84">
        <f>G$3*CleanedAssets!G83</f>
        <v>605370.48436082108</v>
      </c>
      <c r="AZ84">
        <f>H$3*CleanedAssets!H83</f>
        <v>22701819.900696002</v>
      </c>
      <c r="BA84">
        <f>I$3*CleanedAssets!I83</f>
        <v>6420133.3358791154</v>
      </c>
      <c r="BB84">
        <f t="shared" si="8"/>
        <v>49245502.930933699</v>
      </c>
      <c r="BE84" s="15">
        <v>45739</v>
      </c>
      <c r="BF84">
        <f>B$5*CleanedAssets!B83</f>
        <v>991002.59863931639</v>
      </c>
      <c r="BG84">
        <f>C$5*CleanedAssets!C83</f>
        <v>4736133.5895819739</v>
      </c>
      <c r="BH84">
        <f>D$5*CleanedAssets!D83</f>
        <v>17302552.545592718</v>
      </c>
      <c r="BI84">
        <f>E$5*CleanedAssets!E83</f>
        <v>8566130.0226468127</v>
      </c>
      <c r="BJ84">
        <f>F$5*CleanedAssets!F83</f>
        <v>13578242.41327817</v>
      </c>
      <c r="BK84">
        <f>G$5*CleanedAssets!G83</f>
        <v>2610489.2341164043</v>
      </c>
      <c r="BL84">
        <f>H$5*CleanedAssets!H83</f>
        <v>3324159.0383602227</v>
      </c>
      <c r="BM84">
        <f>I$5*CleanedAssets!I83</f>
        <v>942983.16391601926</v>
      </c>
      <c r="BN84">
        <f t="shared" si="9"/>
        <v>52051692.606131643</v>
      </c>
    </row>
    <row r="85" spans="12:66" x14ac:dyDescent="0.35">
      <c r="L85" s="14">
        <v>45740</v>
      </c>
      <c r="M85">
        <f>B$4*CleanedAssets!B84</f>
        <v>1728385.9305961546</v>
      </c>
      <c r="N85">
        <f>C$4*CleanedAssets!C84</f>
        <v>10833968.514456965</v>
      </c>
      <c r="O85">
        <f>D$4*CleanedAssets!D84</f>
        <v>2206927.5532205552</v>
      </c>
      <c r="P85">
        <f>E$4*CleanedAssets!E84</f>
        <v>442971.93880188168</v>
      </c>
      <c r="Q85">
        <f>F$4*CleanedAssets!F84</f>
        <v>11782369.828890858</v>
      </c>
      <c r="R85">
        <f>G$4*CleanedAssets!G84</f>
        <v>14023948.883605864</v>
      </c>
      <c r="S85">
        <f>H$4*CleanedAssets!H84</f>
        <v>3202200.8435507789</v>
      </c>
      <c r="T85">
        <f>I$4*CleanedAssets!I84</f>
        <v>1152517.7667129359</v>
      </c>
      <c r="U85">
        <f t="shared" si="5"/>
        <v>45373291.259835996</v>
      </c>
      <c r="W85" s="14">
        <v>45740</v>
      </c>
      <c r="X85">
        <f>B$6*CleanedAssets!B84</f>
        <v>207921.46620713989</v>
      </c>
      <c r="Y85">
        <f>C$6*CleanedAssets!C84</f>
        <v>2801669.7682070052</v>
      </c>
      <c r="Z85">
        <f>D$6*CleanedAssets!D84</f>
        <v>11846836.921122953</v>
      </c>
      <c r="AA85">
        <f>E$6*CleanedAssets!E84</f>
        <v>6095991.8014998138</v>
      </c>
      <c r="AB85">
        <f>F$6*CleanedAssets!F84</f>
        <v>9005340.1617157068</v>
      </c>
      <c r="AC85">
        <f>G$6*CleanedAssets!G84</f>
        <v>1586103.6330615028</v>
      </c>
      <c r="AD85">
        <f>H$6*CleanedAssets!H84</f>
        <v>14873831.149953239</v>
      </c>
      <c r="AE85">
        <f>I$6*CleanedAssets!I84</f>
        <v>4671119.6807536958</v>
      </c>
      <c r="AF85">
        <f t="shared" si="6"/>
        <v>51088814.582521051</v>
      </c>
      <c r="AH85" s="14">
        <v>45740</v>
      </c>
      <c r="AI85">
        <f>B$2*CleanedAssets!B84</f>
        <v>2740465.5046667093</v>
      </c>
      <c r="AJ85">
        <f>C$2*CleanedAssets!C84</f>
        <v>9674917.6360943001</v>
      </c>
      <c r="AK85">
        <f>D$2*CleanedAssets!D84</f>
        <v>1950086.1755904283</v>
      </c>
      <c r="AL85">
        <f>E$2*CleanedAssets!E84</f>
        <v>3109673.6887812568</v>
      </c>
      <c r="AM85">
        <f>F$2*CleanedAssets!F84</f>
        <v>1317517.4870174853</v>
      </c>
      <c r="AN85">
        <f>G$2*CleanedAssets!G84</f>
        <v>12829832.994141502</v>
      </c>
      <c r="AO85">
        <f>H$2*CleanedAssets!H84</f>
        <v>5467130.6072366321</v>
      </c>
      <c r="AP85">
        <f>I$2*CleanedAssets!I84</f>
        <v>2237960.4337984202</v>
      </c>
      <c r="AQ85">
        <f t="shared" si="7"/>
        <v>39327584.527326733</v>
      </c>
      <c r="AS85" s="14">
        <v>45740</v>
      </c>
      <c r="AT85">
        <f>B$3*CleanedAssets!B84</f>
        <v>197329.02517191044</v>
      </c>
      <c r="AU85">
        <f>C$3*CleanedAssets!C84</f>
        <v>2055652.740737959</v>
      </c>
      <c r="AV85">
        <f>D$3*CleanedAssets!D84</f>
        <v>3123272.102064237</v>
      </c>
      <c r="AW85">
        <f>E$3*CleanedAssets!E84</f>
        <v>2669401.5698556351</v>
      </c>
      <c r="AX85">
        <f>F$3*CleanedAssets!F84</f>
        <v>11418708.519710474</v>
      </c>
      <c r="AY85">
        <f>G$3*CleanedAssets!G84</f>
        <v>608004.38180504239</v>
      </c>
      <c r="AZ85">
        <f>H$3*CleanedAssets!H84</f>
        <v>22610332.266944177</v>
      </c>
      <c r="BA85">
        <f>I$3*CleanedAssets!I84</f>
        <v>6418846.3607674623</v>
      </c>
      <c r="BB85">
        <f t="shared" si="8"/>
        <v>49101546.967056893</v>
      </c>
      <c r="BE85" s="14">
        <v>45740</v>
      </c>
      <c r="BF85">
        <f>B$5*CleanedAssets!B84</f>
        <v>988686.155241139</v>
      </c>
      <c r="BG85">
        <f>C$5*CleanedAssets!C84</f>
        <v>4697925.4184404127</v>
      </c>
      <c r="BH85">
        <f>D$5*CleanedAssets!D84</f>
        <v>17038662.530167285</v>
      </c>
      <c r="BI85">
        <f>E$5*CleanedAssets!E84</f>
        <v>8523618.457063511</v>
      </c>
      <c r="BJ85">
        <f>F$5*CleanedAssets!F84</f>
        <v>13608097.433647627</v>
      </c>
      <c r="BK85">
        <f>G$5*CleanedAssets!G84</f>
        <v>2621847.1729316181</v>
      </c>
      <c r="BL85">
        <f>H$5*CleanedAssets!H84</f>
        <v>3310762.7800001167</v>
      </c>
      <c r="BM85">
        <f>I$5*CleanedAssets!I84</f>
        <v>942794.13421847613</v>
      </c>
      <c r="BN85">
        <f t="shared" si="9"/>
        <v>51732394.081710182</v>
      </c>
    </row>
    <row r="86" spans="12:66" x14ac:dyDescent="0.35">
      <c r="L86" s="15">
        <v>45741</v>
      </c>
      <c r="M86">
        <f>B$4*CleanedAssets!B85</f>
        <v>1705611.5875104119</v>
      </c>
      <c r="N86">
        <f>C$4*CleanedAssets!C85</f>
        <v>10801193.818436056</v>
      </c>
      <c r="O86">
        <f>D$4*CleanedAssets!D85</f>
        <v>2187342.1716798511</v>
      </c>
      <c r="P86">
        <f>E$4*CleanedAssets!E85</f>
        <v>433298.83446425281</v>
      </c>
      <c r="Q86">
        <f>F$4*CleanedAssets!F85</f>
        <v>11818365.455444263</v>
      </c>
      <c r="R86">
        <f>G$4*CleanedAssets!G85</f>
        <v>13895118.613224363</v>
      </c>
      <c r="S86">
        <f>H$4*CleanedAssets!H85</f>
        <v>3270180.2459991504</v>
      </c>
      <c r="T86">
        <f>I$4*CleanedAssets!I85</f>
        <v>1152734.8430934304</v>
      </c>
      <c r="U86">
        <f t="shared" si="5"/>
        <v>45263845.569851778</v>
      </c>
      <c r="W86" s="15">
        <v>45741</v>
      </c>
      <c r="X86">
        <f>B$6*CleanedAssets!B85</f>
        <v>205181.75702386809</v>
      </c>
      <c r="Y86">
        <f>C$6*CleanedAssets!C85</f>
        <v>2793194.2151461467</v>
      </c>
      <c r="Z86">
        <f>D$6*CleanedAssets!D85</f>
        <v>11741702.150925308</v>
      </c>
      <c r="AA86">
        <f>E$6*CleanedAssets!E85</f>
        <v>5962874.6453731125</v>
      </c>
      <c r="AB86">
        <f>F$6*CleanedAssets!F85</f>
        <v>9032851.847917635</v>
      </c>
      <c r="AC86">
        <f>G$6*CleanedAssets!G85</f>
        <v>1571532.9752819908</v>
      </c>
      <c r="AD86">
        <f>H$6*CleanedAssets!H85</f>
        <v>15189587.157490423</v>
      </c>
      <c r="AE86">
        <f>I$6*CleanedAssets!I85</f>
        <v>4671999.484764047</v>
      </c>
      <c r="AF86">
        <f t="shared" si="6"/>
        <v>51168924.233922534</v>
      </c>
      <c r="AH86" s="15">
        <v>45741</v>
      </c>
      <c r="AI86">
        <f>B$2*CleanedAssets!B85</f>
        <v>2704355.3393887524</v>
      </c>
      <c r="AJ86">
        <f>C$2*CleanedAssets!C85</f>
        <v>9645649.276662834</v>
      </c>
      <c r="AK86">
        <f>D$2*CleanedAssets!D85</f>
        <v>1932780.1332011092</v>
      </c>
      <c r="AL86">
        <f>E$2*CleanedAssets!E85</f>
        <v>3041768.2631488363</v>
      </c>
      <c r="AM86">
        <f>F$2*CleanedAssets!F85</f>
        <v>1321542.5573665737</v>
      </c>
      <c r="AN86">
        <f>G$2*CleanedAssets!G85</f>
        <v>12711972.406706179</v>
      </c>
      <c r="AO86">
        <f>H$2*CleanedAssets!H85</f>
        <v>5583192.1192856524</v>
      </c>
      <c r="AP86">
        <f>I$2*CleanedAssets!I85</f>
        <v>2238381.9529842325</v>
      </c>
      <c r="AQ86">
        <f t="shared" si="7"/>
        <v>39179642.048744172</v>
      </c>
      <c r="AS86" s="15">
        <v>45741</v>
      </c>
      <c r="AT86">
        <f>B$3*CleanedAssets!B85</f>
        <v>194728.88891733551</v>
      </c>
      <c r="AU86">
        <f>C$3*CleanedAssets!C85</f>
        <v>2049434.02285888</v>
      </c>
      <c r="AV86">
        <f>D$3*CleanedAssets!D85</f>
        <v>3095554.6195917833</v>
      </c>
      <c r="AW86">
        <f>E$3*CleanedAssets!E85</f>
        <v>2611110.2930445494</v>
      </c>
      <c r="AX86">
        <f>F$3*CleanedAssets!F85</f>
        <v>11453593.145941595</v>
      </c>
      <c r="AY86">
        <f>G$3*CleanedAssets!G85</f>
        <v>602418.98146230099</v>
      </c>
      <c r="AZ86">
        <f>H$3*CleanedAssets!H85</f>
        <v>23090326.168563932</v>
      </c>
      <c r="BA86">
        <f>I$3*CleanedAssets!I85</f>
        <v>6420055.3485810906</v>
      </c>
      <c r="BB86">
        <f t="shared" si="8"/>
        <v>49517221.468961462</v>
      </c>
      <c r="BE86" s="15">
        <v>45741</v>
      </c>
      <c r="BF86">
        <f>B$5*CleanedAssets!B85</f>
        <v>975658.58003065386</v>
      </c>
      <c r="BG86">
        <f>C$5*CleanedAssets!C85</f>
        <v>4683713.3522605253</v>
      </c>
      <c r="BH86">
        <f>D$5*CleanedAssets!D85</f>
        <v>16887452.896616038</v>
      </c>
      <c r="BI86">
        <f>E$5*CleanedAssets!E85</f>
        <v>8337489.6225998225</v>
      </c>
      <c r="BJ86">
        <f>F$5*CleanedAssets!F85</f>
        <v>13649670.733453821</v>
      </c>
      <c r="BK86">
        <f>G$5*CleanedAssets!G85</f>
        <v>2597761.7114834082</v>
      </c>
      <c r="BL86">
        <f>H$5*CleanedAssets!H85</f>
        <v>3381046.8397542057</v>
      </c>
      <c r="BM86">
        <f>I$5*CleanedAssets!I85</f>
        <v>942971.70921481773</v>
      </c>
      <c r="BN86">
        <f t="shared" si="9"/>
        <v>51455765.445413291</v>
      </c>
    </row>
    <row r="87" spans="12:66" x14ac:dyDescent="0.35">
      <c r="L87" s="14">
        <v>45742</v>
      </c>
      <c r="M87">
        <f>B$4*CleanedAssets!B86</f>
        <v>1680750.2237643413</v>
      </c>
      <c r="N87">
        <f>C$4*CleanedAssets!C86</f>
        <v>10750659.230446296</v>
      </c>
      <c r="O87">
        <f>D$4*CleanedAssets!D86</f>
        <v>2182436.0162319816</v>
      </c>
      <c r="P87">
        <f>E$4*CleanedAssets!E86</f>
        <v>436835.42599772854</v>
      </c>
      <c r="Q87">
        <f>F$4*CleanedAssets!F86</f>
        <v>11838787.044115609</v>
      </c>
      <c r="R87">
        <f>G$4*CleanedAssets!G86</f>
        <v>13814253.177190153</v>
      </c>
      <c r="S87">
        <f>H$4*CleanedAssets!H86</f>
        <v>3291648.6561982948</v>
      </c>
      <c r="T87">
        <f>I$4*CleanedAssets!I86</f>
        <v>1152544.3568572383</v>
      </c>
      <c r="U87">
        <f t="shared" si="5"/>
        <v>45147914.13080164</v>
      </c>
      <c r="W87" s="14">
        <v>45742</v>
      </c>
      <c r="X87">
        <f>B$6*CleanedAssets!B86</f>
        <v>202190.98331385007</v>
      </c>
      <c r="Y87">
        <f>C$6*CleanedAssets!C86</f>
        <v>2780125.9449891141</v>
      </c>
      <c r="Z87">
        <f>D$6*CleanedAssets!D86</f>
        <v>11715365.797737923</v>
      </c>
      <c r="AA87">
        <f>E$6*CleanedAssets!E86</f>
        <v>6011543.7169437241</v>
      </c>
      <c r="AB87">
        <f>F$6*CleanedAssets!F86</f>
        <v>9048460.1979608629</v>
      </c>
      <c r="AC87">
        <f>G$6*CleanedAssets!G86</f>
        <v>1562387.1232151093</v>
      </c>
      <c r="AD87">
        <f>H$6*CleanedAssets!H86</f>
        <v>15289305.296345802</v>
      </c>
      <c r="AE87">
        <f>I$6*CleanedAssets!I86</f>
        <v>4671227.4498050306</v>
      </c>
      <c r="AF87">
        <f t="shared" si="6"/>
        <v>51280606.51031141</v>
      </c>
      <c r="AH87" s="14">
        <v>45742</v>
      </c>
      <c r="AI87">
        <f>B$2*CleanedAssets!B86</f>
        <v>2664936.0704980493</v>
      </c>
      <c r="AJ87">
        <f>C$2*CleanedAssets!C86</f>
        <v>9600521.0324813537</v>
      </c>
      <c r="AK87">
        <f>D$2*CleanedAssets!D86</f>
        <v>1928444.9542323994</v>
      </c>
      <c r="AL87">
        <f>E$2*CleanedAssets!E86</f>
        <v>3066595.2209677934</v>
      </c>
      <c r="AM87">
        <f>F$2*CleanedAssets!F86</f>
        <v>1323826.1217579409</v>
      </c>
      <c r="AN87">
        <f>G$2*CleanedAssets!G86</f>
        <v>12637992.527862623</v>
      </c>
      <c r="AO87">
        <f>H$2*CleanedAssets!H86</f>
        <v>5619845.2238917658</v>
      </c>
      <c r="AP87">
        <f>I$2*CleanedAssets!I86</f>
        <v>2238012.0665737204</v>
      </c>
      <c r="AQ87">
        <f t="shared" si="7"/>
        <v>39080173.218265638</v>
      </c>
      <c r="AS87" s="14">
        <v>45742</v>
      </c>
      <c r="AT87">
        <f>B$3*CleanedAssets!B86</f>
        <v>191890.47847577155</v>
      </c>
      <c r="AU87">
        <f>C$3*CleanedAssets!C86</f>
        <v>2039845.5175789732</v>
      </c>
      <c r="AV87">
        <f>D$3*CleanedAssets!D86</f>
        <v>3088611.3656474659</v>
      </c>
      <c r="AW87">
        <f>E$3*CleanedAssets!E86</f>
        <v>2632422.2141042273</v>
      </c>
      <c r="AX87">
        <f>F$3*CleanedAssets!F86</f>
        <v>11473384.424940132</v>
      </c>
      <c r="AY87">
        <f>G$3*CleanedAssets!G86</f>
        <v>598913.08309847768</v>
      </c>
      <c r="AZ87">
        <f>H$3*CleanedAssets!H86</f>
        <v>23241911.878380764</v>
      </c>
      <c r="BA87">
        <f>I$3*CleanedAssets!I86</f>
        <v>6418994.4522380829</v>
      </c>
      <c r="BB87">
        <f t="shared" si="8"/>
        <v>49685973.414463893</v>
      </c>
      <c r="BE87" s="14">
        <v>45742</v>
      </c>
      <c r="BF87">
        <f>B$5*CleanedAssets!B86</f>
        <v>961437.16934856412</v>
      </c>
      <c r="BG87">
        <f>C$5*CleanedAssets!C86</f>
        <v>4661800.0778116742</v>
      </c>
      <c r="BH87">
        <f>D$5*CleanedAssets!D86</f>
        <v>16849574.749290902</v>
      </c>
      <c r="BI87">
        <f>E$5*CleanedAssets!E86</f>
        <v>8405540.3369438518</v>
      </c>
      <c r="BJ87">
        <f>F$5*CleanedAssets!F86</f>
        <v>13673256.732911088</v>
      </c>
      <c r="BK87">
        <f>G$5*CleanedAssets!G86</f>
        <v>2582643.5149886943</v>
      </c>
      <c r="BL87">
        <f>H$5*CleanedAssets!H86</f>
        <v>3403243.0781869856</v>
      </c>
      <c r="BM87">
        <f>I$5*CleanedAssets!I86</f>
        <v>942815.88575480855</v>
      </c>
      <c r="BN87">
        <f t="shared" si="9"/>
        <v>51480311.545236573</v>
      </c>
    </row>
    <row r="88" spans="12:66" x14ac:dyDescent="0.35">
      <c r="L88" s="15">
        <v>45743</v>
      </c>
      <c r="M88">
        <f>B$4*CleanedAssets!B87</f>
        <v>1119090.2071948848</v>
      </c>
      <c r="N88">
        <f>C$4*CleanedAssets!C87</f>
        <v>10857970.924830208</v>
      </c>
      <c r="O88">
        <f>D$4*CleanedAssets!D87</f>
        <v>1453377.48414153</v>
      </c>
      <c r="P88">
        <f>E$4*CleanedAssets!E87</f>
        <v>437317.28943049879</v>
      </c>
      <c r="Q88">
        <f>F$4*CleanedAssets!F87</f>
        <v>11884855.259961987</v>
      </c>
      <c r="R88">
        <f>G$4*CleanedAssets!G87</f>
        <v>13925146.046995483</v>
      </c>
      <c r="S88">
        <f>H$4*CleanedAssets!H87</f>
        <v>3329286.2170121446</v>
      </c>
      <c r="T88">
        <f>I$4*CleanedAssets!I87</f>
        <v>1152722.5466108986</v>
      </c>
      <c r="U88">
        <f t="shared" si="5"/>
        <v>44159765.976177633</v>
      </c>
      <c r="W88" s="15">
        <v>45743</v>
      </c>
      <c r="X88">
        <f>B$6*CleanedAssets!B87</f>
        <v>134624.37559750068</v>
      </c>
      <c r="Y88">
        <f>C$6*CleanedAssets!C87</f>
        <v>2807876.8037376213</v>
      </c>
      <c r="Z88">
        <f>D$6*CleanedAssets!D87</f>
        <v>7801763.1409470858</v>
      </c>
      <c r="AA88">
        <f>E$6*CleanedAssets!E87</f>
        <v>6018174.9169776477</v>
      </c>
      <c r="AB88">
        <f>F$6*CleanedAssets!F87</f>
        <v>9083670.4281916898</v>
      </c>
      <c r="AC88">
        <f>G$6*CleanedAssets!G87</f>
        <v>1574929.0673664082</v>
      </c>
      <c r="AD88">
        <f>H$6*CleanedAssets!H87</f>
        <v>15464127.161616609</v>
      </c>
      <c r="AE88">
        <f>I$6*CleanedAssets!I87</f>
        <v>4671949.6474919301</v>
      </c>
      <c r="AF88">
        <f t="shared" si="6"/>
        <v>47557115.541926496</v>
      </c>
      <c r="AH88" s="15">
        <v>45743</v>
      </c>
      <c r="AI88">
        <f>B$2*CleanedAssets!B87</f>
        <v>1774388.4945708234</v>
      </c>
      <c r="AJ88">
        <f>C$2*CleanedAssets!C87</f>
        <v>9696352.1956574898</v>
      </c>
      <c r="AK88">
        <f>D$2*CleanedAssets!D87</f>
        <v>1284233.9729742592</v>
      </c>
      <c r="AL88">
        <f>E$2*CleanedAssets!E87</f>
        <v>3069977.913881761</v>
      </c>
      <c r="AM88">
        <f>F$2*CleanedAssets!F87</f>
        <v>1328977.5200636089</v>
      </c>
      <c r="AN88">
        <f>G$2*CleanedAssets!G87</f>
        <v>12739443.054504707</v>
      </c>
      <c r="AO88">
        <f>H$2*CleanedAssets!H87</f>
        <v>5684103.9855248928</v>
      </c>
      <c r="AP88">
        <f>I$2*CleanedAssets!I87</f>
        <v>2238358.0756591484</v>
      </c>
      <c r="AQ88">
        <f t="shared" si="7"/>
        <v>37815835.21283669</v>
      </c>
      <c r="AS88" s="15">
        <v>45743</v>
      </c>
      <c r="AT88">
        <f>B$3*CleanedAssets!B87</f>
        <v>127766.01322427427</v>
      </c>
      <c r="AU88">
        <f>C$3*CleanedAssets!C87</f>
        <v>2060206.9925434939</v>
      </c>
      <c r="AV88">
        <f>D$3*CleanedAssets!D87</f>
        <v>2056838.4056664601</v>
      </c>
      <c r="AW88">
        <f>E$3*CleanedAssets!E87</f>
        <v>2635325.9804406958</v>
      </c>
      <c r="AX88">
        <f>F$3*CleanedAssets!F87</f>
        <v>11518030.75130845</v>
      </c>
      <c r="AY88">
        <f>G$3*CleanedAssets!G87</f>
        <v>603720.81245574856</v>
      </c>
      <c r="AZ88">
        <f>H$3*CleanedAssets!H87</f>
        <v>23507665.901096847</v>
      </c>
      <c r="BA88">
        <f>I$3*CleanedAssets!I87</f>
        <v>6419986.8644028595</v>
      </c>
      <c r="BB88">
        <f t="shared" si="8"/>
        <v>48929541.721138828</v>
      </c>
      <c r="BE88" s="15">
        <v>45743</v>
      </c>
      <c r="BF88">
        <f>B$5*CleanedAssets!B87</f>
        <v>640151.58578494738</v>
      </c>
      <c r="BG88">
        <f>C$5*CleanedAssets!C87</f>
        <v>4708333.5651546875</v>
      </c>
      <c r="BH88">
        <f>D$5*CleanedAssets!D87</f>
        <v>11220852.467537373</v>
      </c>
      <c r="BI88">
        <f>E$5*CleanedAssets!E87</f>
        <v>8414812.3013496641</v>
      </c>
      <c r="BJ88">
        <f>F$5*CleanedAssets!F87</f>
        <v>13726463.411952401</v>
      </c>
      <c r="BK88">
        <f>G$5*CleanedAssets!G87</f>
        <v>2603375.489955978</v>
      </c>
      <c r="BL88">
        <f>H$5*CleanedAssets!H87</f>
        <v>3442156.6384414732</v>
      </c>
      <c r="BM88">
        <f>I$5*CleanedAssets!I87</f>
        <v>942961.65032293997</v>
      </c>
      <c r="BN88">
        <f t="shared" si="9"/>
        <v>45699107.110499457</v>
      </c>
    </row>
    <row r="89" spans="12:66" x14ac:dyDescent="0.35">
      <c r="L89" s="14">
        <v>45744</v>
      </c>
      <c r="M89">
        <f>B$4*CleanedAssets!B88</f>
        <v>1676520.3978203135</v>
      </c>
      <c r="N89">
        <f>C$4*CleanedAssets!C88</f>
        <v>10896396.252531365</v>
      </c>
      <c r="O89">
        <f>D$4*CleanedAssets!D88</f>
        <v>2177696.4361926094</v>
      </c>
      <c r="P89">
        <f>E$4*CleanedAssets!E88</f>
        <v>437399.89674672252</v>
      </c>
      <c r="Q89">
        <f>F$4*CleanedAssets!F88</f>
        <v>11633257.600527242</v>
      </c>
      <c r="R89">
        <f>G$4*CleanedAssets!G88</f>
        <v>14122551.626137052</v>
      </c>
      <c r="S89">
        <f>H$4*CleanedAssets!H88</f>
        <v>3302329.7732223216</v>
      </c>
      <c r="T89">
        <f>I$4*CleanedAssets!I88</f>
        <v>1152726.7516321815</v>
      </c>
      <c r="U89">
        <f t="shared" si="5"/>
        <v>45398878.734809808</v>
      </c>
      <c r="W89" s="14">
        <v>45744</v>
      </c>
      <c r="X89">
        <f>B$6*CleanedAssets!B88</f>
        <v>201682.14347865197</v>
      </c>
      <c r="Y89">
        <f>C$6*CleanedAssets!C88</f>
        <v>2817813.6130250143</v>
      </c>
      <c r="Z89">
        <f>D$6*CleanedAssets!D88</f>
        <v>11689923.62510334</v>
      </c>
      <c r="AA89">
        <f>E$6*CleanedAssets!E88</f>
        <v>6019311.7238006843</v>
      </c>
      <c r="AB89">
        <f>F$6*CleanedAssets!F88</f>
        <v>8891372.7376586907</v>
      </c>
      <c r="AC89">
        <f>G$6*CleanedAssets!G88</f>
        <v>1597255.5681873769</v>
      </c>
      <c r="AD89">
        <f>H$6*CleanedAssets!H88</f>
        <v>15338917.778157562</v>
      </c>
      <c r="AE89">
        <f>I$6*CleanedAssets!I88</f>
        <v>4671966.6903161192</v>
      </c>
      <c r="AF89">
        <f t="shared" si="6"/>
        <v>51228243.879727438</v>
      </c>
      <c r="AH89" s="14">
        <v>45744</v>
      </c>
      <c r="AI89">
        <f>B$2*CleanedAssets!B88</f>
        <v>2658229.4132144214</v>
      </c>
      <c r="AJ89">
        <f>C$2*CleanedAssets!C88</f>
        <v>9730666.6650186069</v>
      </c>
      <c r="AK89">
        <f>D$2*CleanedAssets!D88</f>
        <v>1924256.9646903791</v>
      </c>
      <c r="AL89">
        <f>E$2*CleanedAssets!E88</f>
        <v>3070557.819233004</v>
      </c>
      <c r="AM89">
        <f>F$2*CleanedAssets!F88</f>
        <v>1300843.5944771674</v>
      </c>
      <c r="AN89">
        <f>G$2*CleanedAssets!G88</f>
        <v>12920039.877376677</v>
      </c>
      <c r="AO89">
        <f>H$2*CleanedAssets!H88</f>
        <v>5638081.1387061477</v>
      </c>
      <c r="AP89">
        <f>I$2*CleanedAssets!I88</f>
        <v>2238366.2409747089</v>
      </c>
      <c r="AQ89">
        <f t="shared" si="7"/>
        <v>39481041.713691115</v>
      </c>
      <c r="AS89" s="14">
        <v>45744</v>
      </c>
      <c r="AT89">
        <f>B$3*CleanedAssets!B88</f>
        <v>191407.56119705131</v>
      </c>
      <c r="AU89">
        <f>C$3*CleanedAssets!C88</f>
        <v>2067497.8693904437</v>
      </c>
      <c r="AV89">
        <f>D$3*CleanedAssets!D88</f>
        <v>3081903.8513519149</v>
      </c>
      <c r="AW89">
        <f>E$3*CleanedAssets!E88</f>
        <v>2635823.7819497609</v>
      </c>
      <c r="AX89">
        <f>F$3*CleanedAssets!F88</f>
        <v>11274198.620841606</v>
      </c>
      <c r="AY89">
        <f>G$3*CleanedAssets!G88</f>
        <v>612279.27613149281</v>
      </c>
      <c r="AZ89">
        <f>H$3*CleanedAssets!H88</f>
        <v>23317329.885149997</v>
      </c>
      <c r="BA89">
        <f>I$3*CleanedAssets!I88</f>
        <v>6420010.2838991471</v>
      </c>
      <c r="BB89">
        <f t="shared" si="8"/>
        <v>49600451.129911408</v>
      </c>
      <c r="BE89" s="14">
        <v>45744</v>
      </c>
      <c r="BF89">
        <f>B$5*CleanedAssets!B88</f>
        <v>959017.58800627815</v>
      </c>
      <c r="BG89">
        <f>C$5*CleanedAssets!C88</f>
        <v>4724995.9103957945</v>
      </c>
      <c r="BH89">
        <f>D$5*CleanedAssets!D88</f>
        <v>16812982.653321221</v>
      </c>
      <c r="BI89">
        <f>E$5*CleanedAssets!E88</f>
        <v>8416401.8224537726</v>
      </c>
      <c r="BJ89">
        <f>F$5*CleanedAssets!F88</f>
        <v>13435879.640318403</v>
      </c>
      <c r="BK89">
        <f>G$5*CleanedAssets!G88</f>
        <v>2640281.4473214024</v>
      </c>
      <c r="BL89">
        <f>H$5*CleanedAssets!H88</f>
        <v>3414286.3095205836</v>
      </c>
      <c r="BM89">
        <f>I$5*CleanedAssets!I88</f>
        <v>942965.09015659313</v>
      </c>
      <c r="BN89">
        <f t="shared" si="9"/>
        <v>51346810.461494051</v>
      </c>
    </row>
    <row r="90" spans="12:66" x14ac:dyDescent="0.35">
      <c r="L90" s="15">
        <v>45745</v>
      </c>
      <c r="M90">
        <f>B$4*CleanedAssets!B89</f>
        <v>1668103.7921782387</v>
      </c>
      <c r="N90">
        <f>C$4*CleanedAssets!C89</f>
        <v>11004952.120476743</v>
      </c>
      <c r="O90">
        <f>D$4*CleanedAssets!D89</f>
        <v>2184812.6305451347</v>
      </c>
      <c r="P90">
        <f>E$4*CleanedAssets!E89</f>
        <v>437023.87566244375</v>
      </c>
      <c r="Q90">
        <f>F$4*CleanedAssets!F89</f>
        <v>11532839.977346709</v>
      </c>
      <c r="R90">
        <f>G$4*CleanedAssets!G89</f>
        <v>14110701.039797006</v>
      </c>
      <c r="S90">
        <f>H$4*CleanedAssets!H89</f>
        <v>3302976.2946265438</v>
      </c>
      <c r="T90">
        <f>I$4*CleanedAssets!I89</f>
        <v>1152567.4496928744</v>
      </c>
      <c r="U90">
        <f t="shared" si="5"/>
        <v>45393977.180325694</v>
      </c>
      <c r="W90" s="15">
        <v>45745</v>
      </c>
      <c r="X90">
        <f>B$6*CleanedAssets!B89</f>
        <v>200669.64218793393</v>
      </c>
      <c r="Y90">
        <f>C$6*CleanedAssets!C89</f>
        <v>2845886.2156893285</v>
      </c>
      <c r="Z90">
        <f>D$6*CleanedAssets!D89</f>
        <v>11728123.517016584</v>
      </c>
      <c r="AA90">
        <f>E$6*CleanedAssets!E89</f>
        <v>6014137.0812417129</v>
      </c>
      <c r="AB90">
        <f>F$6*CleanedAssets!F89</f>
        <v>8814622.9098987188</v>
      </c>
      <c r="AC90">
        <f>G$6*CleanedAssets!G89</f>
        <v>1595915.2710853368</v>
      </c>
      <c r="AD90">
        <f>H$6*CleanedAssets!H89</f>
        <v>15341920.790982505</v>
      </c>
      <c r="AE90">
        <f>I$6*CleanedAssets!I89</f>
        <v>4671321.0443700254</v>
      </c>
      <c r="AF90">
        <f t="shared" si="6"/>
        <v>51212596.472472146</v>
      </c>
      <c r="AH90" s="15">
        <v>45745</v>
      </c>
      <c r="AI90">
        <f>B$2*CleanedAssets!B89</f>
        <v>2644884.3512000982</v>
      </c>
      <c r="AJ90">
        <f>C$2*CleanedAssets!C89</f>
        <v>9827608.8962873034</v>
      </c>
      <c r="AK90">
        <f>D$2*CleanedAssets!D89</f>
        <v>1930544.9790882345</v>
      </c>
      <c r="AL90">
        <f>E$2*CleanedAssets!E89</f>
        <v>3067918.1421569092</v>
      </c>
      <c r="AM90">
        <f>F$2*CleanedAssets!F89</f>
        <v>1289614.7859720504</v>
      </c>
      <c r="AN90">
        <f>G$2*CleanedAssets!G89</f>
        <v>12909198.348725414</v>
      </c>
      <c r="AO90">
        <f>H$2*CleanedAssets!H89</f>
        <v>5639184.9473458761</v>
      </c>
      <c r="AP90">
        <f>I$2*CleanedAssets!I89</f>
        <v>2238056.9082706994</v>
      </c>
      <c r="AQ90">
        <f t="shared" si="7"/>
        <v>39547011.359046586</v>
      </c>
      <c r="AS90" s="15">
        <v>45745</v>
      </c>
      <c r="AT90">
        <f>B$3*CleanedAssets!B89</f>
        <v>190446.64120967663</v>
      </c>
      <c r="AU90">
        <f>C$3*CleanedAssets!C89</f>
        <v>2088095.4156328323</v>
      </c>
      <c r="AV90">
        <f>D$3*CleanedAssets!D89</f>
        <v>3091974.7806226453</v>
      </c>
      <c r="AW90">
        <f>E$3*CleanedAssets!E89</f>
        <v>2633557.834189306</v>
      </c>
      <c r="AX90">
        <f>F$3*CleanedAssets!F89</f>
        <v>11176880.374513179</v>
      </c>
      <c r="AY90">
        <f>G$3*CleanedAssets!G89</f>
        <v>611765.49727494479</v>
      </c>
      <c r="AZ90">
        <f>H$3*CleanedAssets!H89</f>
        <v>23321894.890432719</v>
      </c>
      <c r="BA90">
        <f>I$3*CleanedAssets!I89</f>
        <v>6419123.0657556038</v>
      </c>
      <c r="BB90">
        <f t="shared" si="8"/>
        <v>49533738.499630913</v>
      </c>
      <c r="BE90" s="15">
        <v>45745</v>
      </c>
      <c r="BF90">
        <f>B$5*CleanedAssets!B89</f>
        <v>954203.04900481005</v>
      </c>
      <c r="BG90">
        <f>C$5*CleanedAssets!C89</f>
        <v>4772068.9077615272</v>
      </c>
      <c r="BH90">
        <f>D$5*CleanedAssets!D89</f>
        <v>16867923.484475747</v>
      </c>
      <c r="BI90">
        <f>E$5*CleanedAssets!E89</f>
        <v>8409166.4651467782</v>
      </c>
      <c r="BJ90">
        <f>F$5*CleanedAssets!F89</f>
        <v>13319901.885406544</v>
      </c>
      <c r="BK90">
        <f>G$5*CleanedAssets!G89</f>
        <v>2638065.9211132633</v>
      </c>
      <c r="BL90">
        <f>H$5*CleanedAssets!H89</f>
        <v>3414954.7494798955</v>
      </c>
      <c r="BM90">
        <f>I$5*CleanedAssets!I89</f>
        <v>942834.77638765518</v>
      </c>
      <c r="BN90">
        <f t="shared" si="9"/>
        <v>51319119.238776222</v>
      </c>
    </row>
    <row r="91" spans="12:66" x14ac:dyDescent="0.35">
      <c r="L91" s="14">
        <v>45746</v>
      </c>
      <c r="M91">
        <f>B$4*CleanedAssets!B90</f>
        <v>1657549.4724014311</v>
      </c>
      <c r="N91">
        <f>C$4*CleanedAssets!C90</f>
        <v>11133035.346982688</v>
      </c>
      <c r="O91">
        <f>D$4*CleanedAssets!D90</f>
        <v>2170710.8551037689</v>
      </c>
      <c r="P91">
        <f>E$4*CleanedAssets!E90</f>
        <v>434031.46803111932</v>
      </c>
      <c r="Q91">
        <f>F$4*CleanedAssets!F90</f>
        <v>11711972.643339433</v>
      </c>
      <c r="R91">
        <f>G$4*CleanedAssets!G90</f>
        <v>14123529.97512438</v>
      </c>
      <c r="S91">
        <f>H$4*CleanedAssets!H90</f>
        <v>3302448.068027671</v>
      </c>
      <c r="T91">
        <f>I$4*CleanedAssets!I90</f>
        <v>1152619.7236324868</v>
      </c>
      <c r="U91">
        <f t="shared" si="5"/>
        <v>45685897.552642971</v>
      </c>
      <c r="W91" s="14">
        <v>45746</v>
      </c>
      <c r="X91">
        <f>B$6*CleanedAssets!B90</f>
        <v>199399.97804408389</v>
      </c>
      <c r="Y91">
        <f>C$6*CleanedAssets!C90</f>
        <v>2879008.6032094019</v>
      </c>
      <c r="Z91">
        <f>D$6*CleanedAssets!D90</f>
        <v>11652424.868137799</v>
      </c>
      <c r="AA91">
        <f>E$6*CleanedAssets!E90</f>
        <v>5972956.8375526015</v>
      </c>
      <c r="AB91">
        <f>F$6*CleanedAssets!F90</f>
        <v>8951535.1452780534</v>
      </c>
      <c r="AC91">
        <f>G$6*CleanedAssets!G90</f>
        <v>1597366.2191100295</v>
      </c>
      <c r="AD91">
        <f>H$6*CleanedAssets!H90</f>
        <v>15339467.243055815</v>
      </c>
      <c r="AE91">
        <f>I$6*CleanedAssets!I90</f>
        <v>4671532.9090676168</v>
      </c>
      <c r="AF91">
        <f t="shared" si="6"/>
        <v>51263691.803455405</v>
      </c>
      <c r="AH91" s="14">
        <v>45746</v>
      </c>
      <c r="AI91">
        <f>B$2*CleanedAssets!B90</f>
        <v>2628149.807854454</v>
      </c>
      <c r="AJ91">
        <f>C$2*CleanedAssets!C90</f>
        <v>9941989.3899500482</v>
      </c>
      <c r="AK91">
        <f>D$2*CleanedAssets!D90</f>
        <v>1918084.362834947</v>
      </c>
      <c r="AL91">
        <f>E$2*CleanedAssets!E90</f>
        <v>3046911.3684492866</v>
      </c>
      <c r="AM91">
        <f>F$2*CleanedAssets!F90</f>
        <v>1309645.5966976455</v>
      </c>
      <c r="AN91">
        <f>G$2*CleanedAssets!G90</f>
        <v>12920934.921577249</v>
      </c>
      <c r="AO91">
        <f>H$2*CleanedAssets!H90</f>
        <v>5638283.1039115181</v>
      </c>
      <c r="AP91">
        <f>I$2*CleanedAssets!I90</f>
        <v>2238158.4138716972</v>
      </c>
      <c r="AQ91">
        <f t="shared" si="7"/>
        <v>39642156.965146847</v>
      </c>
      <c r="AS91" s="14">
        <v>45746</v>
      </c>
      <c r="AT91">
        <f>B$3*CleanedAssets!B90</f>
        <v>189241.6593847021</v>
      </c>
      <c r="AU91">
        <f>C$3*CleanedAssets!C90</f>
        <v>2112398.1109247892</v>
      </c>
      <c r="AV91">
        <f>D$3*CleanedAssets!D90</f>
        <v>3072017.7676426228</v>
      </c>
      <c r="AW91">
        <f>E$3*CleanedAssets!E90</f>
        <v>2615525.2300241059</v>
      </c>
      <c r="AX91">
        <f>F$3*CleanedAssets!F90</f>
        <v>11350484.134116275</v>
      </c>
      <c r="AY91">
        <f>G$3*CleanedAssets!G90</f>
        <v>612321.69217822596</v>
      </c>
      <c r="AZ91">
        <f>H$3*CleanedAssets!H90</f>
        <v>23318165.149702437</v>
      </c>
      <c r="BA91">
        <f>I$3*CleanedAssets!I90</f>
        <v>6419414.2008658247</v>
      </c>
      <c r="BB91">
        <f t="shared" si="8"/>
        <v>49689567.944838986</v>
      </c>
      <c r="BE91" s="14">
        <v>45746</v>
      </c>
      <c r="BF91">
        <f>B$5*CleanedAssets!B90</f>
        <v>948165.67641539185</v>
      </c>
      <c r="BG91">
        <f>C$5*CleanedAssets!C90</f>
        <v>4827609.5385724055</v>
      </c>
      <c r="BH91">
        <f>D$5*CleanedAssets!D90</f>
        <v>16759050.226506313</v>
      </c>
      <c r="BI91">
        <f>E$5*CleanedAssets!E90</f>
        <v>8351586.8789851759</v>
      </c>
      <c r="BJ91">
        <f>F$5*CleanedAssets!F90</f>
        <v>13526791.909041755</v>
      </c>
      <c r="BK91">
        <f>G$5*CleanedAssets!G90</f>
        <v>2640464.3545430312</v>
      </c>
      <c r="BL91">
        <f>H$5*CleanedAssets!H90</f>
        <v>3414408.6147905379</v>
      </c>
      <c r="BM91">
        <f>I$5*CleanedAssets!I90</f>
        <v>942877.53803963342</v>
      </c>
      <c r="BN91">
        <f t="shared" si="9"/>
        <v>51410954.736894242</v>
      </c>
    </row>
    <row r="92" spans="12:66" x14ac:dyDescent="0.35">
      <c r="L92" s="15">
        <v>45747</v>
      </c>
      <c r="M92">
        <f>B$4*CleanedAssets!B91</f>
        <v>1650640.5441137867</v>
      </c>
      <c r="N92">
        <f>C$4*CleanedAssets!C91</f>
        <v>11030858.018071888</v>
      </c>
      <c r="O92">
        <f>D$4*CleanedAssets!D91</f>
        <v>2162797.6105817812</v>
      </c>
      <c r="P92">
        <f>E$4*CleanedAssets!E91</f>
        <v>435488.93730899791</v>
      </c>
      <c r="Q92">
        <f>F$4*CleanedAssets!F91</f>
        <v>11780211.579326229</v>
      </c>
      <c r="R92">
        <f>G$4*CleanedAssets!G91</f>
        <v>14039562.759526666</v>
      </c>
      <c r="S92">
        <f>H$4*CleanedAssets!H91</f>
        <v>3261629.1658929391</v>
      </c>
      <c r="T92">
        <f>I$4*CleanedAssets!I91</f>
        <v>1152589.7007770604</v>
      </c>
      <c r="U92">
        <f t="shared" si="5"/>
        <v>45513778.315599352</v>
      </c>
      <c r="W92" s="15">
        <v>45747</v>
      </c>
      <c r="X92">
        <f>B$6*CleanedAssets!B91</f>
        <v>198568.84740707881</v>
      </c>
      <c r="Y92">
        <f>C$6*CleanedAssets!C91</f>
        <v>2852585.4939836795</v>
      </c>
      <c r="Z92">
        <f>D$6*CleanedAssets!D91</f>
        <v>11609946.392923625</v>
      </c>
      <c r="AA92">
        <f>E$6*CleanedAssets!E91</f>
        <v>5993013.9111291282</v>
      </c>
      <c r="AB92">
        <f>F$6*CleanedAssets!F91</f>
        <v>9003690.5978532918</v>
      </c>
      <c r="AC92">
        <f>G$6*CleanedAssets!G91</f>
        <v>1587869.5568772343</v>
      </c>
      <c r="AD92">
        <f>H$6*CleanedAssets!H91</f>
        <v>15149868.436565824</v>
      </c>
      <c r="AE92">
        <f>I$6*CleanedAssets!I91</f>
        <v>4671411.2273418289</v>
      </c>
      <c r="AF92">
        <f t="shared" si="6"/>
        <v>51066954.46408169</v>
      </c>
      <c r="AH92" s="15">
        <v>45747</v>
      </c>
      <c r="AI92">
        <f>B$2*CleanedAssets!B91</f>
        <v>2617195.2639002721</v>
      </c>
      <c r="AJ92">
        <f>C$2*CleanedAssets!C91</f>
        <v>9850743.3022243027</v>
      </c>
      <c r="AK92">
        <f>D$2*CleanedAssets!D91</f>
        <v>1911092.0586590006</v>
      </c>
      <c r="AL92">
        <f>E$2*CleanedAssets!E91</f>
        <v>3057142.837914112</v>
      </c>
      <c r="AM92">
        <f>F$2*CleanedAssets!F91</f>
        <v>1317276.1491895234</v>
      </c>
      <c r="AN92">
        <f>G$2*CleanedAssets!G91</f>
        <v>12844117.374533771</v>
      </c>
      <c r="AO92">
        <f>H$2*CleanedAssets!H91</f>
        <v>5568592.8252195874</v>
      </c>
      <c r="AP92">
        <f>I$2*CleanedAssets!I91</f>
        <v>2238100.1154536647</v>
      </c>
      <c r="AQ92">
        <f t="shared" si="7"/>
        <v>39404259.927094236</v>
      </c>
      <c r="AS92" s="15">
        <v>45747</v>
      </c>
      <c r="AT92">
        <f>B$3*CleanedAssets!B91</f>
        <v>188452.87022607171</v>
      </c>
      <c r="AU92">
        <f>C$3*CleanedAssets!C91</f>
        <v>2093010.837836771</v>
      </c>
      <c r="AV92">
        <f>D$3*CleanedAssets!D91</f>
        <v>3060818.8427770236</v>
      </c>
      <c r="AW92">
        <f>E$3*CleanedAssets!E91</f>
        <v>2624308.1131767239</v>
      </c>
      <c r="AX92">
        <f>F$3*CleanedAssets!F91</f>
        <v>11416616.884237375</v>
      </c>
      <c r="AY92">
        <f>G$3*CleanedAssets!G91</f>
        <v>608681.31702889421</v>
      </c>
      <c r="AZ92">
        <f>H$3*CleanedAssets!H91</f>
        <v>23029948.081151929</v>
      </c>
      <c r="BA92">
        <f>I$3*CleanedAssets!I91</f>
        <v>6419246.9912124379</v>
      </c>
      <c r="BB92">
        <f t="shared" si="8"/>
        <v>49441083.937647223</v>
      </c>
      <c r="BE92" s="15">
        <v>45747</v>
      </c>
      <c r="BF92">
        <f>B$5*CleanedAssets!B91</f>
        <v>944213.57195502287</v>
      </c>
      <c r="BG92">
        <f>C$5*CleanedAssets!C91</f>
        <v>4783302.4621730372</v>
      </c>
      <c r="BH92">
        <f>D$5*CleanedAssets!D91</f>
        <v>16697955.741219705</v>
      </c>
      <c r="BI92">
        <f>E$5*CleanedAssets!E91</f>
        <v>8379631.3462512735</v>
      </c>
      <c r="BJ92">
        <f>F$5*CleanedAssets!F91</f>
        <v>13605604.754264098</v>
      </c>
      <c r="BK92">
        <f>G$5*CleanedAssets!G91</f>
        <v>2624766.2648921795</v>
      </c>
      <c r="BL92">
        <f>H$5*CleanedAssets!H91</f>
        <v>3372205.8584642718</v>
      </c>
      <c r="BM92">
        <f>I$5*CleanedAssets!I91</f>
        <v>942852.97844254435</v>
      </c>
      <c r="BN92">
        <f t="shared" si="9"/>
        <v>51350532.977662124</v>
      </c>
    </row>
    <row r="93" spans="12:66" x14ac:dyDescent="0.35">
      <c r="L93" s="14">
        <v>45748</v>
      </c>
      <c r="M93">
        <f>B$4*CleanedAssets!B92</f>
        <v>1638098.5239573643</v>
      </c>
      <c r="N93">
        <f>C$4*CleanedAssets!C92</f>
        <v>11016618.16963432</v>
      </c>
      <c r="O93">
        <f>D$4*CleanedAssets!D92</f>
        <v>2179969.7742912723</v>
      </c>
      <c r="P93">
        <f>E$4*CleanedAssets!E92</f>
        <v>440765.9403421391</v>
      </c>
      <c r="Q93">
        <f>F$4*CleanedAssets!F92</f>
        <v>11684433.791726774</v>
      </c>
      <c r="R93">
        <f>G$4*CleanedAssets!G92</f>
        <v>14043615.276508542</v>
      </c>
      <c r="S93">
        <f>H$4*CleanedAssets!H92</f>
        <v>3292327.9702828894</v>
      </c>
      <c r="T93">
        <f>I$4*CleanedAssets!I92</f>
        <v>1152675.6523354794</v>
      </c>
      <c r="U93">
        <f t="shared" si="5"/>
        <v>45448505.099078782</v>
      </c>
      <c r="W93" s="14">
        <v>45748</v>
      </c>
      <c r="X93">
        <f>B$6*CleanedAssets!B92</f>
        <v>197060.06677310119</v>
      </c>
      <c r="Y93">
        <f>C$6*CleanedAssets!C92</f>
        <v>2848903.0619350583</v>
      </c>
      <c r="Z93">
        <f>D$6*CleanedAssets!D92</f>
        <v>11702126.955331437</v>
      </c>
      <c r="AA93">
        <f>E$6*CleanedAssets!E92</f>
        <v>6065633.7870371277</v>
      </c>
      <c r="AB93">
        <f>F$6*CleanedAssets!F92</f>
        <v>8930487.0259237532</v>
      </c>
      <c r="AC93">
        <f>G$6*CleanedAssets!G92</f>
        <v>1588327.895107168</v>
      </c>
      <c r="AD93">
        <f>H$6*CleanedAssets!H92</f>
        <v>15292460.627159106</v>
      </c>
      <c r="AE93">
        <f>I$6*CleanedAssets!I92</f>
        <v>4671759.586410746</v>
      </c>
      <c r="AF93">
        <f t="shared" si="6"/>
        <v>51296759.005677499</v>
      </c>
      <c r="AH93" s="14">
        <v>45748</v>
      </c>
      <c r="AI93">
        <f>B$2*CleanedAssets!B92</f>
        <v>2597309.0955456994</v>
      </c>
      <c r="AJ93">
        <f>C$2*CleanedAssets!C92</f>
        <v>9838026.8760504499</v>
      </c>
      <c r="AK93">
        <f>D$2*CleanedAssets!D92</f>
        <v>1926265.7325777418</v>
      </c>
      <c r="AL93">
        <f>E$2*CleanedAssets!E92</f>
        <v>3094187.5264155152</v>
      </c>
      <c r="AM93">
        <f>F$2*CleanedAssets!F92</f>
        <v>1306566.1721761804</v>
      </c>
      <c r="AN93">
        <f>G$2*CleanedAssets!G92</f>
        <v>12847824.826444419</v>
      </c>
      <c r="AO93">
        <f>H$2*CleanedAssets!H92</f>
        <v>5621005.0196089186</v>
      </c>
      <c r="AP93">
        <f>I$2*CleanedAssets!I92</f>
        <v>2238267.016296776</v>
      </c>
      <c r="AQ93">
        <f t="shared" si="7"/>
        <v>39469452.265115693</v>
      </c>
      <c r="AS93" s="14">
        <v>45748</v>
      </c>
      <c r="AT93">
        <f>B$3*CleanedAssets!B92</f>
        <v>187020.95356478554</v>
      </c>
      <c r="AU93">
        <f>C$3*CleanedAssets!C92</f>
        <v>2090308.9485494501</v>
      </c>
      <c r="AV93">
        <f>D$3*CleanedAssets!D92</f>
        <v>3085121.108507345</v>
      </c>
      <c r="AW93">
        <f>E$3*CleanedAssets!E92</f>
        <v>2656107.9608575953</v>
      </c>
      <c r="AX93">
        <f>F$3*CleanedAssets!F92</f>
        <v>11323795.265569523</v>
      </c>
      <c r="AY93">
        <f>G$3*CleanedAssets!G92</f>
        <v>608857.01276928571</v>
      </c>
      <c r="AZ93">
        <f>H$3*CleanedAssets!H92</f>
        <v>23246708.428602535</v>
      </c>
      <c r="BA93">
        <f>I$3*CleanedAssets!I92</f>
        <v>6419725.690859328</v>
      </c>
      <c r="BB93">
        <f t="shared" si="8"/>
        <v>49617645.369279847</v>
      </c>
      <c r="BE93" s="14">
        <v>45748</v>
      </c>
      <c r="BF93">
        <f>B$5*CleanedAssets!B92</f>
        <v>937039.17793346709</v>
      </c>
      <c r="BG93">
        <f>C$5*CleanedAssets!C92</f>
        <v>4777127.6476680543</v>
      </c>
      <c r="BH93">
        <f>D$5*CleanedAssets!D92</f>
        <v>16830534.040825341</v>
      </c>
      <c r="BI93">
        <f>E$5*CleanedAssets!E92</f>
        <v>8481170.8716959748</v>
      </c>
      <c r="BJ93">
        <f>F$5*CleanedAssets!F92</f>
        <v>13494985.796909973</v>
      </c>
      <c r="BK93">
        <f>G$5*CleanedAssets!G92</f>
        <v>2625523.9031494474</v>
      </c>
      <c r="BL93">
        <f>H$5*CleanedAssets!H92</f>
        <v>3403945.4225735767</v>
      </c>
      <c r="BM93">
        <f>I$5*CleanedAssets!I92</f>
        <v>942923.28939778067</v>
      </c>
      <c r="BN93">
        <f t="shared" si="9"/>
        <v>51493250.150153615</v>
      </c>
    </row>
    <row r="94" spans="12:66" x14ac:dyDescent="0.35">
      <c r="L94" s="15">
        <v>45749</v>
      </c>
      <c r="M94">
        <f>B$4*CleanedAssets!B93</f>
        <v>1649801.1711432743</v>
      </c>
      <c r="N94">
        <f>C$4*CleanedAssets!C93</f>
        <v>11271554.678755669</v>
      </c>
      <c r="O94">
        <f>D$4*CleanedAssets!D93</f>
        <v>2176391.6345227398</v>
      </c>
      <c r="P94">
        <f>E$4*CleanedAssets!E93</f>
        <v>444576.87910590495</v>
      </c>
      <c r="Q94">
        <f>F$4*CleanedAssets!F93</f>
        <v>11719528.060751792</v>
      </c>
      <c r="R94">
        <f>G$4*CleanedAssets!G93</f>
        <v>14054027.855533332</v>
      </c>
      <c r="S94">
        <f>H$4*CleanedAssets!H93</f>
        <v>3228591.5524011939</v>
      </c>
      <c r="T94">
        <f>I$4*CleanedAssets!I93</f>
        <v>1152690.0988359221</v>
      </c>
      <c r="U94">
        <f t="shared" si="5"/>
        <v>45697161.931049824</v>
      </c>
      <c r="W94" s="15">
        <v>45749</v>
      </c>
      <c r="X94">
        <f>B$6*CleanedAssets!B93</f>
        <v>198467.87247107975</v>
      </c>
      <c r="Y94">
        <f>C$6*CleanedAssets!C93</f>
        <v>2914829.772859538</v>
      </c>
      <c r="Z94">
        <f>D$6*CleanedAssets!D93</f>
        <v>11682919.420287104</v>
      </c>
      <c r="AA94">
        <f>E$6*CleanedAssets!E93</f>
        <v>6118078.3087437823</v>
      </c>
      <c r="AB94">
        <f>F$6*CleanedAssets!F93</f>
        <v>8957309.7988367286</v>
      </c>
      <c r="AC94">
        <f>G$6*CleanedAssets!G93</f>
        <v>1589505.5540930808</v>
      </c>
      <c r="AD94">
        <f>H$6*CleanedAssets!H93</f>
        <v>14996412.763832707</v>
      </c>
      <c r="AE94">
        <f>I$6*CleanedAssets!I93</f>
        <v>4671818.1376404846</v>
      </c>
      <c r="AF94">
        <f t="shared" si="6"/>
        <v>51129341.628764503</v>
      </c>
      <c r="AH94" s="15">
        <v>45749</v>
      </c>
      <c r="AI94">
        <f>B$2*CleanedAssets!B93</f>
        <v>2615864.384823719</v>
      </c>
      <c r="AJ94">
        <f>C$2*CleanedAssets!C93</f>
        <v>10065689.502620867</v>
      </c>
      <c r="AK94">
        <f>D$2*CleanedAssets!D93</f>
        <v>1923104.0153357042</v>
      </c>
      <c r="AL94">
        <f>E$2*CleanedAssets!E93</f>
        <v>3120940.4084045915</v>
      </c>
      <c r="AM94">
        <f>F$2*CleanedAssets!F93</f>
        <v>1310490.4517401422</v>
      </c>
      <c r="AN94">
        <f>G$2*CleanedAssets!G93</f>
        <v>12857350.791708209</v>
      </c>
      <c r="AO94">
        <f>H$2*CleanedAssets!H93</f>
        <v>5512187.5724776965</v>
      </c>
      <c r="AP94">
        <f>I$2*CleanedAssets!I93</f>
        <v>2238295.0685293158</v>
      </c>
      <c r="AQ94">
        <f t="shared" si="7"/>
        <v>39643922.195640244</v>
      </c>
      <c r="AS94" s="15">
        <v>45749</v>
      </c>
      <c r="AT94">
        <f>B$3*CleanedAssets!B93</f>
        <v>188357.03940085217</v>
      </c>
      <c r="AU94">
        <f>C$3*CleanedAssets!C93</f>
        <v>2138680.9678136893</v>
      </c>
      <c r="AV94">
        <f>D$3*CleanedAssets!D93</f>
        <v>3080057.2793390355</v>
      </c>
      <c r="AW94">
        <f>E$3*CleanedAssets!E93</f>
        <v>2679073.1309451978</v>
      </c>
      <c r="AX94">
        <f>F$3*CleanedAssets!F93</f>
        <v>11357806.354554895</v>
      </c>
      <c r="AY94">
        <f>G$3*CleanedAssets!G93</f>
        <v>609308.44722084492</v>
      </c>
      <c r="AZ94">
        <f>H$3*CleanedAssets!H93</f>
        <v>22796673.700545952</v>
      </c>
      <c r="BA94">
        <f>I$3*CleanedAssets!I93</f>
        <v>6419806.1493732631</v>
      </c>
      <c r="BB94">
        <f t="shared" si="8"/>
        <v>49269763.069193728</v>
      </c>
      <c r="BE94" s="15">
        <v>45749</v>
      </c>
      <c r="BF94">
        <f>B$5*CleanedAssets!B93</f>
        <v>943733.42662385653</v>
      </c>
      <c r="BG94">
        <f>C$5*CleanedAssets!C93</f>
        <v>4887675.569668333</v>
      </c>
      <c r="BH94">
        <f>D$5*CleanedAssets!D93</f>
        <v>16802908.88570286</v>
      </c>
      <c r="BI94">
        <f>E$5*CleanedAssets!E93</f>
        <v>8554500.5459715761</v>
      </c>
      <c r="BJ94">
        <f>F$5*CleanedAssets!F93</f>
        <v>13535518.070059648</v>
      </c>
      <c r="BK94">
        <f>G$5*CleanedAssets!G93</f>
        <v>2627470.5867195074</v>
      </c>
      <c r="BL94">
        <f>H$5*CleanedAssets!H93</f>
        <v>3338048.1942725359</v>
      </c>
      <c r="BM94">
        <f>I$5*CleanedAssets!I93</f>
        <v>942935.10706885776</v>
      </c>
      <c r="BN94">
        <f t="shared" si="9"/>
        <v>51632790.386087172</v>
      </c>
    </row>
    <row r="95" spans="12:66" x14ac:dyDescent="0.35">
      <c r="L95" s="14">
        <v>45750</v>
      </c>
      <c r="M95">
        <f>B$4*CleanedAssets!B94</f>
        <v>1667653.081898567</v>
      </c>
      <c r="N95">
        <f>C$4*CleanedAssets!C94</f>
        <v>11131431.893429097</v>
      </c>
      <c r="O95">
        <f>D$4*CleanedAssets!D94</f>
        <v>2156790.6063601733</v>
      </c>
      <c r="P95">
        <f>E$4*CleanedAssets!E94</f>
        <v>439874.26271997666</v>
      </c>
      <c r="Q95">
        <f>F$4*CleanedAssets!F94</f>
        <v>11744440.264740277</v>
      </c>
      <c r="R95">
        <f>G$4*CleanedAssets!G94</f>
        <v>14086029.418578258</v>
      </c>
      <c r="S95">
        <f>H$4*CleanedAssets!H94</f>
        <v>3230817.6626623496</v>
      </c>
      <c r="T95">
        <f>I$4*CleanedAssets!I94</f>
        <v>1152684.8397923724</v>
      </c>
      <c r="U95">
        <f t="shared" si="5"/>
        <v>45609722.030181065</v>
      </c>
      <c r="W95" s="14">
        <v>45750</v>
      </c>
      <c r="X95">
        <f>B$6*CleanedAssets!B94</f>
        <v>200615.42261779914</v>
      </c>
      <c r="Y95">
        <f>C$6*CleanedAssets!C94</f>
        <v>2878593.949304895</v>
      </c>
      <c r="Z95">
        <f>D$6*CleanedAssets!D94</f>
        <v>11577700.658670122</v>
      </c>
      <c r="AA95">
        <f>E$6*CleanedAssets!E94</f>
        <v>6053362.8980752099</v>
      </c>
      <c r="AB95">
        <f>F$6*CleanedAssets!F94</f>
        <v>8976350.3547140602</v>
      </c>
      <c r="AC95">
        <f>G$6*CleanedAssets!G94</f>
        <v>1593124.9194965402</v>
      </c>
      <c r="AD95">
        <f>H$6*CleanedAssets!H94</f>
        <v>15006752.773645738</v>
      </c>
      <c r="AE95">
        <f>I$6*CleanedAssets!I94</f>
        <v>4671796.8228959003</v>
      </c>
      <c r="AF95">
        <f t="shared" si="6"/>
        <v>50958297.799420267</v>
      </c>
      <c r="AH95" s="14">
        <v>45750</v>
      </c>
      <c r="AI95">
        <f>B$2*CleanedAssets!B94</f>
        <v>2644169.7214682926</v>
      </c>
      <c r="AJ95">
        <f>C$2*CleanedAssets!C94</f>
        <v>9940557.4787308499</v>
      </c>
      <c r="AK95">
        <f>D$2*CleanedAssets!D94</f>
        <v>1905784.1472723417</v>
      </c>
      <c r="AL95">
        <f>E$2*CleanedAssets!E94</f>
        <v>3087927.9280129317</v>
      </c>
      <c r="AM95">
        <f>F$2*CleanedAssets!F94</f>
        <v>1313276.1616500872</v>
      </c>
      <c r="AN95">
        <f>G$2*CleanedAssets!G94</f>
        <v>12886627.474960944</v>
      </c>
      <c r="AO95">
        <f>H$2*CleanedAssets!H94</f>
        <v>5515988.2196383392</v>
      </c>
      <c r="AP95">
        <f>I$2*CleanedAssets!I94</f>
        <v>2238284.8565120054</v>
      </c>
      <c r="AQ95">
        <f t="shared" si="7"/>
        <v>39532615.988245785</v>
      </c>
      <c r="AS95" s="14">
        <v>45750</v>
      </c>
      <c r="AT95">
        <f>B$3*CleanedAssets!B94</f>
        <v>190395.18382475572</v>
      </c>
      <c r="AU95">
        <f>C$3*CleanedAssets!C94</f>
        <v>2112093.8693453823</v>
      </c>
      <c r="AV95">
        <f>D$3*CleanedAssets!D94</f>
        <v>3052317.653567187</v>
      </c>
      <c r="AW95">
        <f>E$3*CleanedAssets!E94</f>
        <v>2650734.6054914664</v>
      </c>
      <c r="AX95">
        <f>F$3*CleanedAssets!F94</f>
        <v>11381949.646614067</v>
      </c>
      <c r="AY95">
        <f>G$3*CleanedAssets!G94</f>
        <v>610695.86603685829</v>
      </c>
      <c r="AZ95">
        <f>H$3*CleanedAssets!H94</f>
        <v>22812391.981542896</v>
      </c>
      <c r="BA95">
        <f>I$3*CleanedAssets!I94</f>
        <v>6419776.8595926408</v>
      </c>
      <c r="BB95">
        <f t="shared" si="8"/>
        <v>49230355.666015252</v>
      </c>
      <c r="BE95" s="14">
        <v>45750</v>
      </c>
      <c r="BF95">
        <f>B$5*CleanedAssets!B94</f>
        <v>953945.22984205943</v>
      </c>
      <c r="BG95">
        <f>C$5*CleanedAssets!C94</f>
        <v>4826914.2342435569</v>
      </c>
      <c r="BH95">
        <f>D$5*CleanedAssets!D94</f>
        <v>16651578.451852001</v>
      </c>
      <c r="BI95">
        <f>E$5*CleanedAssets!E94</f>
        <v>8464013.3066850379</v>
      </c>
      <c r="BJ95">
        <f>F$5*CleanedAssets!F94</f>
        <v>13564290.524505183</v>
      </c>
      <c r="BK95">
        <f>G$5*CleanedAssets!G94</f>
        <v>2633453.4385036305</v>
      </c>
      <c r="BL95">
        <f>H$5*CleanedAssets!H94</f>
        <v>3340349.7747657313</v>
      </c>
      <c r="BM95">
        <f>I$5*CleanedAssets!I94</f>
        <v>942930.80501334625</v>
      </c>
      <c r="BN95">
        <f t="shared" si="9"/>
        <v>51377475.765410542</v>
      </c>
    </row>
    <row r="96" spans="12:66" x14ac:dyDescent="0.35">
      <c r="L96" s="15">
        <v>45751</v>
      </c>
      <c r="M96">
        <f>B$4*CleanedAssets!B95</f>
        <v>1695240.0466143615</v>
      </c>
      <c r="N96">
        <f>C$4*CleanedAssets!C95</f>
        <v>11026944.965668775</v>
      </c>
      <c r="O96">
        <f>D$4*CleanedAssets!D95</f>
        <v>2175916.9417139576</v>
      </c>
      <c r="P96">
        <f>E$4*CleanedAssets!E95</f>
        <v>439361.13924194901</v>
      </c>
      <c r="Q96">
        <f>F$4*CleanedAssets!F95</f>
        <v>11794758.584102491</v>
      </c>
      <c r="R96">
        <f>G$4*CleanedAssets!G95</f>
        <v>14144409.007022316</v>
      </c>
      <c r="S96">
        <f>H$4*CleanedAssets!H95</f>
        <v>3215636.5004050983</v>
      </c>
      <c r="T96">
        <f>I$4*CleanedAssets!I95</f>
        <v>1152525.0272827356</v>
      </c>
      <c r="U96">
        <f t="shared" si="5"/>
        <v>45644792.212051682</v>
      </c>
      <c r="W96" s="15">
        <v>45751</v>
      </c>
      <c r="X96">
        <f>B$6*CleanedAssets!B95</f>
        <v>203934.08082391758</v>
      </c>
      <c r="Y96">
        <f>C$6*CleanedAssets!C95</f>
        <v>2851573.5766419796</v>
      </c>
      <c r="Z96">
        <f>D$6*CleanedAssets!D95</f>
        <v>11680371.258574652</v>
      </c>
      <c r="AA96">
        <f>E$6*CleanedAssets!E95</f>
        <v>6046301.5105668409</v>
      </c>
      <c r="AB96">
        <f>F$6*CleanedAssets!F95</f>
        <v>9014808.9660802949</v>
      </c>
      <c r="AC96">
        <f>G$6*CleanedAssets!G95</f>
        <v>1599727.6301949513</v>
      </c>
      <c r="AD96">
        <f>H$6*CleanedAssets!H95</f>
        <v>14936238.132276766</v>
      </c>
      <c r="AE96">
        <f>I$6*CleanedAssets!I95</f>
        <v>4671149.1076236879</v>
      </c>
      <c r="AF96">
        <f t="shared" si="6"/>
        <v>51004104.262783088</v>
      </c>
      <c r="AH96" s="15">
        <v>45751</v>
      </c>
      <c r="AI96">
        <f>B$2*CleanedAssets!B95</f>
        <v>2687910.6035501179</v>
      </c>
      <c r="AJ96">
        <f>C$2*CleanedAssets!C95</f>
        <v>9847248.8800598569</v>
      </c>
      <c r="AK96">
        <f>D$2*CleanedAssets!D95</f>
        <v>1922684.5670929619</v>
      </c>
      <c r="AL96">
        <f>E$2*CleanedAssets!E95</f>
        <v>3084325.7888276945</v>
      </c>
      <c r="AM96">
        <f>F$2*CleanedAssets!F95</f>
        <v>1318902.8111815327</v>
      </c>
      <c r="AN96">
        <f>G$2*CleanedAssets!G95</f>
        <v>12940036.138684724</v>
      </c>
      <c r="AO96">
        <f>H$2*CleanedAssets!H95</f>
        <v>5490069.3591779778</v>
      </c>
      <c r="AP96">
        <f>I$2*CleanedAssets!I95</f>
        <v>2237974.5323818941</v>
      </c>
      <c r="AQ96">
        <f t="shared" si="7"/>
        <v>39529152.680956759</v>
      </c>
      <c r="AS96" s="15">
        <v>45751</v>
      </c>
      <c r="AT96">
        <f>B$3*CleanedAssets!B95</f>
        <v>193544.77487294364</v>
      </c>
      <c r="AU96">
        <f>C$3*CleanedAssets!C95</f>
        <v>2092268.3696556631</v>
      </c>
      <c r="AV96">
        <f>D$3*CleanedAssets!D95</f>
        <v>3079385.4880042649</v>
      </c>
      <c r="AW96">
        <f>E$3*CleanedAssets!E95</f>
        <v>2647642.4624056504</v>
      </c>
      <c r="AX96">
        <f>F$3*CleanedAssets!F95</f>
        <v>11430714.897607118</v>
      </c>
      <c r="AY96">
        <f>G$3*CleanedAssets!G95</f>
        <v>613226.89676697284</v>
      </c>
      <c r="AZ96">
        <f>H$3*CleanedAssets!H95</f>
        <v>22705199.728587821</v>
      </c>
      <c r="BA96">
        <f>I$3*CleanedAssets!I95</f>
        <v>6418886.7978725396</v>
      </c>
      <c r="BB96">
        <f t="shared" si="8"/>
        <v>49180869.415772974</v>
      </c>
      <c r="BE96" s="15">
        <v>45751</v>
      </c>
      <c r="BF96">
        <f>B$5*CleanedAssets!B95</f>
        <v>969725.76218544878</v>
      </c>
      <c r="BG96">
        <f>C$5*CleanedAssets!C95</f>
        <v>4781605.6482748119</v>
      </c>
      <c r="BH96">
        <f>D$5*CleanedAssets!D95</f>
        <v>16799244.003018998</v>
      </c>
      <c r="BI96">
        <f>E$5*CleanedAssets!E95</f>
        <v>8454139.8398467116</v>
      </c>
      <c r="BJ96">
        <f>F$5*CleanedAssets!F95</f>
        <v>13622405.878421456</v>
      </c>
      <c r="BK96">
        <f>G$5*CleanedAssets!G95</f>
        <v>2644367.7936677379</v>
      </c>
      <c r="BL96">
        <f>H$5*CleanedAssets!H95</f>
        <v>3324653.9363676882</v>
      </c>
      <c r="BM96">
        <f>I$5*CleanedAssets!I95</f>
        <v>942800.07358255016</v>
      </c>
      <c r="BN96">
        <f t="shared" si="9"/>
        <v>51538942.935365409</v>
      </c>
    </row>
    <row r="97" spans="12:66" x14ac:dyDescent="0.35">
      <c r="L97" s="14">
        <v>45752</v>
      </c>
      <c r="M97">
        <f>B$4*CleanedAssets!B96</f>
        <v>1700113.0837667279</v>
      </c>
      <c r="N97">
        <f>C$4*CleanedAssets!C96</f>
        <v>11109985.758159332</v>
      </c>
      <c r="O97">
        <f>D$4*CleanedAssets!D96</f>
        <v>2153001.7192751388</v>
      </c>
      <c r="P97">
        <f>E$4*CleanedAssets!E96</f>
        <v>438094.4745586132</v>
      </c>
      <c r="Q97">
        <f>F$4*CleanedAssets!F96</f>
        <v>11651066.092794705</v>
      </c>
      <c r="R97">
        <f>G$4*CleanedAssets!G96</f>
        <v>14150583.490000766</v>
      </c>
      <c r="S97">
        <f>H$4*CleanedAssets!H96</f>
        <v>3197289.4732375029</v>
      </c>
      <c r="T97">
        <f>I$4*CleanedAssets!I96</f>
        <v>1152505.6885522655</v>
      </c>
      <c r="U97">
        <f t="shared" si="5"/>
        <v>45552639.780345045</v>
      </c>
      <c r="W97" s="14">
        <v>45752</v>
      </c>
      <c r="X97">
        <f>B$6*CleanedAssets!B96</f>
        <v>204520.29771660684</v>
      </c>
      <c r="Y97">
        <f>C$6*CleanedAssets!C96</f>
        <v>2873047.9678162099</v>
      </c>
      <c r="Z97">
        <f>D$6*CleanedAssets!D96</f>
        <v>11557361.827273753</v>
      </c>
      <c r="AA97">
        <f>E$6*CleanedAssets!E96</f>
        <v>6028870.2088330351</v>
      </c>
      <c r="AB97">
        <f>F$6*CleanedAssets!F96</f>
        <v>8904983.8815087639</v>
      </c>
      <c r="AC97">
        <f>G$6*CleanedAssets!G96</f>
        <v>1600425.9620247146</v>
      </c>
      <c r="AD97">
        <f>H$6*CleanedAssets!H96</f>
        <v>14851018.435722122</v>
      </c>
      <c r="AE97">
        <f>I$6*CleanedAssets!I96</f>
        <v>4671070.7283334872</v>
      </c>
      <c r="AF97">
        <f t="shared" si="6"/>
        <v>50691299.309228696</v>
      </c>
      <c r="AH97" s="14">
        <v>45752</v>
      </c>
      <c r="AI97">
        <f>B$2*CleanedAssets!B96</f>
        <v>2695637.11299608</v>
      </c>
      <c r="AJ97">
        <f>C$2*CleanedAssets!C96</f>
        <v>9921405.7161915153</v>
      </c>
      <c r="AK97">
        <f>D$2*CleanedAssets!D96</f>
        <v>1902436.2094052299</v>
      </c>
      <c r="AL97">
        <f>E$2*CleanedAssets!E96</f>
        <v>3075433.7722161426</v>
      </c>
      <c r="AM97">
        <f>F$2*CleanedAssets!F96</f>
        <v>1302834.9595692956</v>
      </c>
      <c r="AN97">
        <f>G$2*CleanedAssets!G96</f>
        <v>12945684.874721639</v>
      </c>
      <c r="AO97">
        <f>H$2*CleanedAssets!H96</f>
        <v>5458745.404597871</v>
      </c>
      <c r="AP97">
        <f>I$2*CleanedAssets!I96</f>
        <v>2237936.9804109987</v>
      </c>
      <c r="AQ97">
        <f t="shared" si="7"/>
        <v>39540115.030108772</v>
      </c>
      <c r="AS97" s="14">
        <v>45752</v>
      </c>
      <c r="AT97">
        <f>B$3*CleanedAssets!B96</f>
        <v>194101.12727889692</v>
      </c>
      <c r="AU97">
        <f>C$3*CleanedAssets!C96</f>
        <v>2108024.6488481378</v>
      </c>
      <c r="AV97">
        <f>D$3*CleanedAssets!D96</f>
        <v>3046955.5721009006</v>
      </c>
      <c r="AW97">
        <f>E$3*CleanedAssets!E96</f>
        <v>2640009.3904252383</v>
      </c>
      <c r="AX97">
        <f>F$3*CleanedAssets!F96</f>
        <v>11291457.456316201</v>
      </c>
      <c r="AY97">
        <f>G$3*CleanedAssets!G96</f>
        <v>613494.58974970097</v>
      </c>
      <c r="AZ97">
        <f>H$3*CleanedAssets!H96</f>
        <v>22575653.706761785</v>
      </c>
      <c r="BA97">
        <f>I$3*CleanedAssets!I96</f>
        <v>6418779.0925136423</v>
      </c>
      <c r="BB97">
        <f t="shared" si="8"/>
        <v>48888475.5839945</v>
      </c>
      <c r="BE97" s="14">
        <v>45752</v>
      </c>
      <c r="BF97">
        <f>B$5*CleanedAssets!B96</f>
        <v>972513.27872399101</v>
      </c>
      <c r="BG97">
        <f>C$5*CleanedAssets!C96</f>
        <v>4817614.5631325794</v>
      </c>
      <c r="BH97">
        <f>D$5*CleanedAssets!D96</f>
        <v>16622326.214590019</v>
      </c>
      <c r="BI97">
        <f>E$5*CleanedAssets!E96</f>
        <v>8429766.8140902873</v>
      </c>
      <c r="BJ97">
        <f>F$5*CleanedAssets!F96</f>
        <v>13456447.633128116</v>
      </c>
      <c r="BK97">
        <f>G$5*CleanedAssets!G96</f>
        <v>2645522.1440490549</v>
      </c>
      <c r="BL97">
        <f>H$5*CleanedAssets!H96</f>
        <v>3305684.9029941377</v>
      </c>
      <c r="BM97">
        <f>I$5*CleanedAssets!I96</f>
        <v>942784.25392043567</v>
      </c>
      <c r="BN97">
        <f t="shared" si="9"/>
        <v>51192659.804628626</v>
      </c>
    </row>
    <row r="98" spans="12:66" x14ac:dyDescent="0.35">
      <c r="L98" s="15">
        <v>45753</v>
      </c>
      <c r="M98">
        <f>B$4*CleanedAssets!B97</f>
        <v>1693229.8464988833</v>
      </c>
      <c r="N98">
        <f>C$4*CleanedAssets!C97</f>
        <v>11046548.173834033</v>
      </c>
      <c r="O98">
        <f>D$4*CleanedAssets!D97</f>
        <v>2152649.859285261</v>
      </c>
      <c r="P98">
        <f>E$4*CleanedAssets!E97</f>
        <v>434358.58505766268</v>
      </c>
      <c r="Q98">
        <f>F$4*CleanedAssets!F97</f>
        <v>11412374.444606747</v>
      </c>
      <c r="R98">
        <f>G$4*CleanedAssets!G97</f>
        <v>14104959.429344842</v>
      </c>
      <c r="S98">
        <f>H$4*CleanedAssets!H97</f>
        <v>3167684.2897905465</v>
      </c>
      <c r="T98">
        <f>I$4*CleanedAssets!I97</f>
        <v>1152378.9763993139</v>
      </c>
      <c r="U98">
        <f t="shared" si="5"/>
        <v>45164183.604817294</v>
      </c>
      <c r="W98" s="15">
        <v>45753</v>
      </c>
      <c r="X98">
        <f>B$6*CleanedAssets!B97</f>
        <v>203692.25765932159</v>
      </c>
      <c r="Y98">
        <f>C$6*CleanedAssets!C97</f>
        <v>2856642.9762440906</v>
      </c>
      <c r="Z98">
        <f>D$6*CleanedAssets!D97</f>
        <v>11555473.034905801</v>
      </c>
      <c r="AA98">
        <f>E$6*CleanedAssets!E97</f>
        <v>5977458.4832264408</v>
      </c>
      <c r="AB98">
        <f>F$6*CleanedAssets!F97</f>
        <v>8722550.3374162614</v>
      </c>
      <c r="AC98">
        <f>G$6*CleanedAssets!G97</f>
        <v>1595265.8969844051</v>
      </c>
      <c r="AD98">
        <f>H$6*CleanedAssets!H97</f>
        <v>14713505.980611674</v>
      </c>
      <c r="AE98">
        <f>I$6*CleanedAssets!I97</f>
        <v>4670557.1678066663</v>
      </c>
      <c r="AF98">
        <f t="shared" si="6"/>
        <v>50295146.134854659</v>
      </c>
      <c r="AH98" s="15">
        <v>45753</v>
      </c>
      <c r="AI98">
        <f>B$2*CleanedAssets!B97</f>
        <v>2684723.3037830777</v>
      </c>
      <c r="AJ98">
        <f>C$2*CleanedAssets!C97</f>
        <v>9864754.8774373643</v>
      </c>
      <c r="AK98">
        <f>D$2*CleanedAssets!D97</f>
        <v>1902125.2987452936</v>
      </c>
      <c r="AL98">
        <f>E$2*CleanedAssets!E97</f>
        <v>3049207.7378611858</v>
      </c>
      <c r="AM98">
        <f>F$2*CleanedAssets!F97</f>
        <v>1276144.1982827554</v>
      </c>
      <c r="AN98">
        <f>G$2*CleanedAssets!G97</f>
        <v>12903945.626840154</v>
      </c>
      <c r="AO98">
        <f>H$2*CleanedAssets!H97</f>
        <v>5408200.3537208522</v>
      </c>
      <c r="AP98">
        <f>I$2*CleanedAssets!I97</f>
        <v>2237690.9305946943</v>
      </c>
      <c r="AQ98">
        <f t="shared" si="7"/>
        <v>39326792.327265382</v>
      </c>
      <c r="AS98" s="15">
        <v>45753</v>
      </c>
      <c r="AT98">
        <f>B$3*CleanedAssets!B97</f>
        <v>193315.27125215743</v>
      </c>
      <c r="AU98">
        <f>C$3*CleanedAssets!C97</f>
        <v>2095987.910518127</v>
      </c>
      <c r="AV98">
        <f>D$3*CleanedAssets!D97</f>
        <v>3046457.6153425956</v>
      </c>
      <c r="AW98">
        <f>E$3*CleanedAssets!E97</f>
        <v>2617496.4761182563</v>
      </c>
      <c r="AX98">
        <f>F$3*CleanedAssets!F97</f>
        <v>11060132.994741043</v>
      </c>
      <c r="AY98">
        <f>G$3*CleanedAssets!G97</f>
        <v>611516.57135953347</v>
      </c>
      <c r="AZ98">
        <f>H$3*CleanedAssets!H97</f>
        <v>22366615.277486607</v>
      </c>
      <c r="BA98">
        <f>I$3*CleanedAssets!I97</f>
        <v>6418073.3803195832</v>
      </c>
      <c r="BB98">
        <f t="shared" si="8"/>
        <v>48409595.497137904</v>
      </c>
      <c r="BE98" s="15">
        <v>45753</v>
      </c>
      <c r="BF98">
        <f>B$5*CleanedAssets!B97</f>
        <v>968575.87026128126</v>
      </c>
      <c r="BG98">
        <f>C$5*CleanedAssets!C97</f>
        <v>4790106.1723255925</v>
      </c>
      <c r="BH98">
        <f>D$5*CleanedAssets!D97</f>
        <v>16619609.667045612</v>
      </c>
      <c r="BI98">
        <f>E$5*CleanedAssets!E97</f>
        <v>8357881.2296670871</v>
      </c>
      <c r="BJ98">
        <f>F$5*CleanedAssets!F97</f>
        <v>13180769.713294441</v>
      </c>
      <c r="BK98">
        <f>G$5*CleanedAssets!G97</f>
        <v>2636992.4984092144</v>
      </c>
      <c r="BL98">
        <f>H$5*CleanedAssets!H97</f>
        <v>3275076.0360804149</v>
      </c>
      <c r="BM98">
        <f>I$5*CleanedAssets!I97</f>
        <v>942680.59957515146</v>
      </c>
      <c r="BN98">
        <f t="shared" si="9"/>
        <v>50771691.786658794</v>
      </c>
    </row>
    <row r="99" spans="12:66" x14ac:dyDescent="0.35">
      <c r="L99" s="14">
        <v>45754</v>
      </c>
      <c r="M99">
        <f>B$4*CleanedAssets!B98</f>
        <v>1705992.4345624773</v>
      </c>
      <c r="N99">
        <f>C$4*CleanedAssets!C98</f>
        <v>10952364.522807505</v>
      </c>
      <c r="O99">
        <f>D$4*CleanedAssets!D98</f>
        <v>2138657.1623491282</v>
      </c>
      <c r="P99">
        <f>E$4*CleanedAssets!E98</f>
        <v>438487.47440000321</v>
      </c>
      <c r="Q99">
        <f>F$4*CleanedAssets!F98</f>
        <v>11607286.406911582</v>
      </c>
      <c r="R99">
        <f>G$4*CleanedAssets!G98</f>
        <v>13933965.94532864</v>
      </c>
      <c r="S99">
        <f>H$4*CleanedAssets!H98</f>
        <v>3139198.5312261367</v>
      </c>
      <c r="T99">
        <f>I$4*CleanedAssets!I98</f>
        <v>1152226.4169142728</v>
      </c>
      <c r="U99">
        <f t="shared" si="5"/>
        <v>45068178.894499741</v>
      </c>
      <c r="W99" s="14">
        <v>45754</v>
      </c>
      <c r="X99">
        <f>B$6*CleanedAssets!B98</f>
        <v>205227.57218358698</v>
      </c>
      <c r="Y99">
        <f>C$6*CleanedAssets!C98</f>
        <v>2832287.0361849819</v>
      </c>
      <c r="Z99">
        <f>D$6*CleanedAssets!D98</f>
        <v>11480359.921905259</v>
      </c>
      <c r="AA99">
        <f>E$6*CleanedAssets!E98</f>
        <v>6034278.5058407057</v>
      </c>
      <c r="AB99">
        <f>F$6*CleanedAssets!F98</f>
        <v>8871522.7892772295</v>
      </c>
      <c r="AC99">
        <f>G$6*CleanedAssets!G98</f>
        <v>1575926.5947323132</v>
      </c>
      <c r="AD99">
        <f>H$6*CleanedAssets!H98</f>
        <v>14581193.117126336</v>
      </c>
      <c r="AE99">
        <f>I$6*CleanedAssets!I98</f>
        <v>4669938.8488239637</v>
      </c>
      <c r="AF99">
        <f t="shared" si="6"/>
        <v>50250734.386074379</v>
      </c>
      <c r="AH99" s="14">
        <v>45754</v>
      </c>
      <c r="AI99">
        <f>B$2*CleanedAssets!B98</f>
        <v>2704959.1965425648</v>
      </c>
      <c r="AJ99">
        <f>C$2*CleanedAssets!C98</f>
        <v>9780647.2796413787</v>
      </c>
      <c r="AK99">
        <f>D$2*CleanedAssets!D98</f>
        <v>1889761.066482862</v>
      </c>
      <c r="AL99">
        <f>E$2*CleanedAssets!E98</f>
        <v>3078192.6405764525</v>
      </c>
      <c r="AM99">
        <f>F$2*CleanedAssets!F98</f>
        <v>1297939.4671883222</v>
      </c>
      <c r="AN99">
        <f>G$2*CleanedAssets!G98</f>
        <v>12747511.95318502</v>
      </c>
      <c r="AO99">
        <f>H$2*CleanedAssets!H98</f>
        <v>5359566.5015277611</v>
      </c>
      <c r="AP99">
        <f>I$2*CleanedAssets!I98</f>
        <v>2237394.6903967699</v>
      </c>
      <c r="AQ99">
        <f t="shared" si="7"/>
        <v>39095972.795541137</v>
      </c>
      <c r="AS99" s="14">
        <v>45754</v>
      </c>
      <c r="AT99">
        <f>B$3*CleanedAssets!B98</f>
        <v>194772.37004975701</v>
      </c>
      <c r="AU99">
        <f>C$3*CleanedAssets!C98</f>
        <v>2078117.3693487449</v>
      </c>
      <c r="AV99">
        <f>D$3*CleanedAssets!D98</f>
        <v>3026654.9716583984</v>
      </c>
      <c r="AW99">
        <f>E$3*CleanedAssets!E98</f>
        <v>2642377.6541947159</v>
      </c>
      <c r="AX99">
        <f>F$3*CleanedAssets!F98</f>
        <v>11249029.024732085</v>
      </c>
      <c r="AY99">
        <f>G$3*CleanedAssets!G98</f>
        <v>604103.19668134302</v>
      </c>
      <c r="AZ99">
        <f>H$3*CleanedAssets!H98</f>
        <v>22165480.96471718</v>
      </c>
      <c r="BA99">
        <f>I$3*CleanedAssets!I98</f>
        <v>6417223.7136822101</v>
      </c>
      <c r="BB99">
        <f t="shared" si="8"/>
        <v>48377759.265064433</v>
      </c>
      <c r="BE99" s="14">
        <v>45754</v>
      </c>
      <c r="BF99">
        <f>B$5*CleanedAssets!B98</f>
        <v>975876.43543029355</v>
      </c>
      <c r="BG99">
        <f>C$5*CleanedAssets!C98</f>
        <v>4749265.3883073796</v>
      </c>
      <c r="BH99">
        <f>D$5*CleanedAssets!D98</f>
        <v>16511578.553548589</v>
      </c>
      <c r="BI99">
        <f>E$5*CleanedAssets!E98</f>
        <v>8437328.8748175539</v>
      </c>
      <c r="BJ99">
        <f>F$5*CleanedAssets!F98</f>
        <v>13405884.101362953</v>
      </c>
      <c r="BK99">
        <f>G$5*CleanedAssets!G98</f>
        <v>2605024.4139289795</v>
      </c>
      <c r="BL99">
        <f>H$5*CleanedAssets!H98</f>
        <v>3245624.5451144255</v>
      </c>
      <c r="BM99">
        <f>I$5*CleanedAssets!I98</f>
        <v>942555.80133622594</v>
      </c>
      <c r="BN99">
        <f t="shared" si="9"/>
        <v>50873138.113846406</v>
      </c>
    </row>
    <row r="100" spans="12:66" x14ac:dyDescent="0.35">
      <c r="L100" s="15">
        <v>45755</v>
      </c>
      <c r="M100">
        <f>B$4*CleanedAssets!B99</f>
        <v>1692425.0612510098</v>
      </c>
      <c r="N100">
        <f>C$4*CleanedAssets!C99</f>
        <v>10745558.627269154</v>
      </c>
      <c r="O100">
        <f>D$4*CleanedAssets!D99</f>
        <v>2137478.7822776497</v>
      </c>
      <c r="P100">
        <f>E$4*CleanedAssets!E99</f>
        <v>434704.89799020323</v>
      </c>
      <c r="Q100">
        <f>F$4*CleanedAssets!F99</f>
        <v>11531453.065243226</v>
      </c>
      <c r="R100">
        <f>G$4*CleanedAssets!G99</f>
        <v>13981328.543156117</v>
      </c>
      <c r="S100">
        <f>H$4*CleanedAssets!H99</f>
        <v>3146727.9374532639</v>
      </c>
      <c r="T100">
        <f>I$4*CleanedAssets!I99</f>
        <v>1152275.3074109168</v>
      </c>
      <c r="U100">
        <f t="shared" si="5"/>
        <v>44821952.222051539</v>
      </c>
      <c r="W100" s="15">
        <v>45755</v>
      </c>
      <c r="X100">
        <f>B$6*CleanedAssets!B99</f>
        <v>203595.44355909224</v>
      </c>
      <c r="Y100">
        <f>C$6*CleanedAssets!C99</f>
        <v>2778806.9264132385</v>
      </c>
      <c r="Z100">
        <f>D$6*CleanedAssets!D99</f>
        <v>11474034.351082811</v>
      </c>
      <c r="AA100">
        <f>E$6*CleanedAssets!E99</f>
        <v>5982224.2948108725</v>
      </c>
      <c r="AB100">
        <f>F$6*CleanedAssets!F99</f>
        <v>8813562.8841613103</v>
      </c>
      <c r="AC100">
        <f>G$6*CleanedAssets!G99</f>
        <v>1581283.2877086552</v>
      </c>
      <c r="AD100">
        <f>H$6*CleanedAssets!H99</f>
        <v>14616166.287877712</v>
      </c>
      <c r="AE100">
        <f>I$6*CleanedAssets!I99</f>
        <v>4670137.0005294476</v>
      </c>
      <c r="AF100">
        <f t="shared" si="6"/>
        <v>50119810.476143144</v>
      </c>
      <c r="AH100" s="15">
        <v>45755</v>
      </c>
      <c r="AI100">
        <f>B$2*CleanedAssets!B99</f>
        <v>2683447.2657342711</v>
      </c>
      <c r="AJ100">
        <f>C$2*CleanedAssets!C99</f>
        <v>9595966.1073338967</v>
      </c>
      <c r="AK100">
        <f>D$2*CleanedAssets!D99</f>
        <v>1888719.8258297066</v>
      </c>
      <c r="AL100">
        <f>E$2*CleanedAssets!E99</f>
        <v>3051638.8629959263</v>
      </c>
      <c r="AM100">
        <f>F$2*CleanedAssets!F99</f>
        <v>1289459.6999430228</v>
      </c>
      <c r="AN100">
        <f>G$2*CleanedAssets!G99</f>
        <v>12790841.704693569</v>
      </c>
      <c r="AO100">
        <f>H$2*CleanedAssets!H99</f>
        <v>5372421.4875982162</v>
      </c>
      <c r="AP100">
        <f>I$2*CleanedAssets!I99</f>
        <v>2237489.6260240008</v>
      </c>
      <c r="AQ100">
        <f t="shared" si="7"/>
        <v>38909984.580152616</v>
      </c>
      <c r="AS100" s="15">
        <v>45755</v>
      </c>
      <c r="AT100">
        <f>B$3*CleanedAssets!B99</f>
        <v>193223.38929129188</v>
      </c>
      <c r="AU100">
        <f>C$3*CleanedAssets!C99</f>
        <v>2038877.7218089823</v>
      </c>
      <c r="AV100">
        <f>D$3*CleanedAssets!D99</f>
        <v>3024987.3131086165</v>
      </c>
      <c r="AW100">
        <f>E$3*CleanedAssets!E99</f>
        <v>2619583.3990242206</v>
      </c>
      <c r="AX100">
        <f>F$3*CleanedAssets!F99</f>
        <v>11175536.269271012</v>
      </c>
      <c r="AY100">
        <f>G$3*CleanedAssets!G99</f>
        <v>606156.58886437071</v>
      </c>
      <c r="AZ100">
        <f>H$3*CleanedAssets!H99</f>
        <v>22218645.143007562</v>
      </c>
      <c r="BA100">
        <f>I$3*CleanedAssets!I99</f>
        <v>6417496.005004325</v>
      </c>
      <c r="BB100">
        <f t="shared" si="8"/>
        <v>48294505.829380378</v>
      </c>
      <c r="BE100" s="15">
        <v>45755</v>
      </c>
      <c r="BF100">
        <f>B$5*CleanedAssets!B99</f>
        <v>968115.51009609492</v>
      </c>
      <c r="BG100">
        <f>C$5*CleanedAssets!C99</f>
        <v>4659588.3071864145</v>
      </c>
      <c r="BH100">
        <f>D$5*CleanedAssets!D99</f>
        <v>16502480.82836912</v>
      </c>
      <c r="BI100">
        <f>E$5*CleanedAssets!E99</f>
        <v>8364544.9459099397</v>
      </c>
      <c r="BJ100">
        <f>F$5*CleanedAssets!F99</f>
        <v>13318300.065457737</v>
      </c>
      <c r="BK100">
        <f>G$5*CleanedAssets!G99</f>
        <v>2613879.0877620988</v>
      </c>
      <c r="BL100">
        <f>H$5*CleanedAssets!H99</f>
        <v>3253409.2154427967</v>
      </c>
      <c r="BM100">
        <f>I$5*CleanedAssets!I99</f>
        <v>942595.79523027793</v>
      </c>
      <c r="BN100">
        <f t="shared" si="9"/>
        <v>50622913.755454481</v>
      </c>
    </row>
    <row r="101" spans="12:66" x14ac:dyDescent="0.35">
      <c r="L101" s="14">
        <v>45756</v>
      </c>
      <c r="M101">
        <f>B$4*CleanedAssets!B100</f>
        <v>1689400.4261272484</v>
      </c>
      <c r="N101">
        <f>C$4*CleanedAssets!C100</f>
        <v>10827628.835948225</v>
      </c>
      <c r="O101">
        <f>D$4*CleanedAssets!D100</f>
        <v>2121592.9659634065</v>
      </c>
      <c r="P101">
        <f>E$4*CleanedAssets!E100</f>
        <v>437110.14739765099</v>
      </c>
      <c r="Q101">
        <f>F$4*CleanedAssets!F100</f>
        <v>11502707.562866557</v>
      </c>
      <c r="R101">
        <f>G$4*CleanedAssets!G100</f>
        <v>14255012.725998109</v>
      </c>
      <c r="S101">
        <f>H$4*CleanedAssets!H100</f>
        <v>3168414.3479120461</v>
      </c>
      <c r="T101">
        <f>I$4*CleanedAssets!I100</f>
        <v>1152317.8995648653</v>
      </c>
      <c r="U101">
        <f t="shared" si="5"/>
        <v>45154184.9117781</v>
      </c>
      <c r="W101" s="14">
        <v>45756</v>
      </c>
      <c r="X101">
        <f>B$6*CleanedAssets!B100</f>
        <v>203231.58583580173</v>
      </c>
      <c r="Y101">
        <f>C$6*CleanedAssets!C100</f>
        <v>2800030.3241201607</v>
      </c>
      <c r="Z101">
        <f>D$6*CleanedAssets!D100</f>
        <v>11388758.930528512</v>
      </c>
      <c r="AA101">
        <f>E$6*CleanedAssets!E100</f>
        <v>6015324.3162434306</v>
      </c>
      <c r="AB101">
        <f>F$6*CleanedAssets!F100</f>
        <v>8791592.5139572993</v>
      </c>
      <c r="AC101">
        <f>G$6*CleanedAssets!G100</f>
        <v>1612236.8714902257</v>
      </c>
      <c r="AD101">
        <f>H$6*CleanedAssets!H100</f>
        <v>14716897.011268202</v>
      </c>
      <c r="AE101">
        <f>I$6*CleanedAssets!I100</f>
        <v>4670309.6252423162</v>
      </c>
      <c r="AF101">
        <f t="shared" si="6"/>
        <v>50198381.178685941</v>
      </c>
      <c r="AH101" s="14">
        <v>45756</v>
      </c>
      <c r="AI101">
        <f>B$2*CleanedAssets!B100</f>
        <v>2678651.514927614</v>
      </c>
      <c r="AJ101">
        <f>C$2*CleanedAssets!C100</f>
        <v>9669256.1956600286</v>
      </c>
      <c r="AK101">
        <f>D$2*CleanedAssets!D100</f>
        <v>1874682.7946923831</v>
      </c>
      <c r="AL101">
        <f>E$2*CleanedAssets!E100</f>
        <v>3068523.7718177517</v>
      </c>
      <c r="AM101">
        <f>F$2*CleanedAssets!F100</f>
        <v>1286245.3464127595</v>
      </c>
      <c r="AN101">
        <f>G$2*CleanedAssets!G100</f>
        <v>13041222.135208802</v>
      </c>
      <c r="AO101">
        <f>H$2*CleanedAssets!H100</f>
        <v>5409446.7849399149</v>
      </c>
      <c r="AP101">
        <f>I$2*CleanedAssets!I100</f>
        <v>2237572.3315215474</v>
      </c>
      <c r="AQ101">
        <f t="shared" si="7"/>
        <v>39265600.875180803</v>
      </c>
      <c r="AS101" s="14">
        <v>45756</v>
      </c>
      <c r="AT101">
        <f>B$3*CleanedAssets!B100</f>
        <v>192878.06809311092</v>
      </c>
      <c r="AU101">
        <f>C$3*CleanedAssets!C100</f>
        <v>2054449.8410355556</v>
      </c>
      <c r="AV101">
        <f>D$3*CleanedAssets!D100</f>
        <v>3002505.5026656827</v>
      </c>
      <c r="AW101">
        <f>E$3*CleanedAssets!E100</f>
        <v>2634077.7179228431</v>
      </c>
      <c r="AX101">
        <f>F$3*CleanedAssets!F100</f>
        <v>11147677.993078819</v>
      </c>
      <c r="AY101">
        <f>G$3*CleanedAssets!G100</f>
        <v>618022.09007089527</v>
      </c>
      <c r="AZ101">
        <f>H$3*CleanedAssets!H100</f>
        <v>22371770.124889299</v>
      </c>
      <c r="BA101">
        <f>I$3*CleanedAssets!I100</f>
        <v>6417733.2182606105</v>
      </c>
      <c r="BB101">
        <f t="shared" si="8"/>
        <v>48439114.55601681</v>
      </c>
      <c r="BE101" s="14">
        <v>45756</v>
      </c>
      <c r="BF101">
        <f>B$5*CleanedAssets!B100</f>
        <v>966385.33235130878</v>
      </c>
      <c r="BG101">
        <f>C$5*CleanedAssets!C100</f>
        <v>4695176.3485339237</v>
      </c>
      <c r="BH101">
        <f>D$5*CleanedAssets!D100</f>
        <v>16379833.819499426</v>
      </c>
      <c r="BI101">
        <f>E$5*CleanedAssets!E100</f>
        <v>8410826.4966072906</v>
      </c>
      <c r="BJ101">
        <f>F$5*CleanedAssets!F100</f>
        <v>13285100.326966956</v>
      </c>
      <c r="BK101">
        <f>G$5*CleanedAssets!G100</f>
        <v>2665045.710445615</v>
      </c>
      <c r="BL101">
        <f>H$5*CleanedAssets!H100</f>
        <v>3275830.8448428838</v>
      </c>
      <c r="BM101">
        <f>I$5*CleanedAssets!I100</f>
        <v>942630.63689091534</v>
      </c>
      <c r="BN101">
        <f t="shared" si="9"/>
        <v>50620829.516138315</v>
      </c>
    </row>
    <row r="102" spans="12:66" x14ac:dyDescent="0.35">
      <c r="L102" s="15">
        <v>45757</v>
      </c>
      <c r="M102">
        <f>B$4*CleanedAssets!B101</f>
        <v>1679548.506720724</v>
      </c>
      <c r="N102">
        <f>C$4*CleanedAssets!C101</f>
        <v>11098889.364196813</v>
      </c>
      <c r="O102">
        <f>D$4*CleanedAssets!D101</f>
        <v>2106743.9706829549</v>
      </c>
      <c r="P102">
        <f>E$4*CleanedAssets!E101</f>
        <v>440934.63934227818</v>
      </c>
      <c r="Q102">
        <f>F$4*CleanedAssets!F101</f>
        <v>11506782.341841601</v>
      </c>
      <c r="R102">
        <f>G$4*CleanedAssets!G101</f>
        <v>14095753.573974919</v>
      </c>
      <c r="S102">
        <f>H$4*CleanedAssets!H101</f>
        <v>3218985.9925452434</v>
      </c>
      <c r="T102">
        <f>I$4*CleanedAssets!I101</f>
        <v>1152329.145655913</v>
      </c>
      <c r="U102">
        <f t="shared" si="5"/>
        <v>45299967.534960449</v>
      </c>
      <c r="W102" s="15">
        <v>45757</v>
      </c>
      <c r="X102">
        <f>B$6*CleanedAssets!B101</f>
        <v>202046.41909051783</v>
      </c>
      <c r="Y102">
        <f>C$6*CleanedAssets!C101</f>
        <v>2870178.4346936592</v>
      </c>
      <c r="Z102">
        <f>D$6*CleanedAssets!D101</f>
        <v>11309049.188687043</v>
      </c>
      <c r="AA102">
        <f>E$6*CleanedAssets!E101</f>
        <v>6067955.351072426</v>
      </c>
      <c r="AB102">
        <f>F$6*CleanedAssets!F101</f>
        <v>8794706.8934316318</v>
      </c>
      <c r="AC102">
        <f>G$6*CleanedAssets!G101</f>
        <v>1594224.7180148538</v>
      </c>
      <c r="AD102">
        <f>H$6*CleanedAssets!H101</f>
        <v>14951796.113479273</v>
      </c>
      <c r="AE102">
        <f>I$6*CleanedAssets!I101</f>
        <v>4670355.2053094897</v>
      </c>
      <c r="AF102">
        <f t="shared" si="6"/>
        <v>50460312.323778898</v>
      </c>
      <c r="AH102" s="15">
        <v>45757</v>
      </c>
      <c r="AI102">
        <f>B$2*CleanedAssets!B101</f>
        <v>2663030.6719142576</v>
      </c>
      <c r="AJ102">
        <f>C$2*CleanedAssets!C101</f>
        <v>9911496.4481793568</v>
      </c>
      <c r="AK102">
        <f>D$2*CleanedAssets!D101</f>
        <v>1861561.9197567469</v>
      </c>
      <c r="AL102">
        <f>E$2*CleanedAssets!E101</f>
        <v>3095371.7974631917</v>
      </c>
      <c r="AM102">
        <f>F$2*CleanedAssets!F101</f>
        <v>1286700.992656539</v>
      </c>
      <c r="AN102">
        <f>G$2*CleanedAssets!G101</f>
        <v>12895523.634721914</v>
      </c>
      <c r="AO102">
        <f>H$2*CleanedAssets!H101</f>
        <v>5495787.9608187731</v>
      </c>
      <c r="AP102">
        <f>I$2*CleanedAssets!I101</f>
        <v>2237594.1691951407</v>
      </c>
      <c r="AQ102">
        <f t="shared" si="7"/>
        <v>39447067.594705924</v>
      </c>
      <c r="AS102" s="15">
        <v>45757</v>
      </c>
      <c r="AT102">
        <f>B$3*CleanedAssets!B101</f>
        <v>191753.27899471141</v>
      </c>
      <c r="AU102">
        <f>C$3*CleanedAssets!C101</f>
        <v>2105919.2031261087</v>
      </c>
      <c r="AV102">
        <f>D$3*CleanedAssets!D101</f>
        <v>2981491.0146117178</v>
      </c>
      <c r="AW102">
        <f>E$3*CleanedAssets!E101</f>
        <v>2657124.5610897057</v>
      </c>
      <c r="AX102">
        <f>F$3*CleanedAssets!F101</f>
        <v>11151627.004531862</v>
      </c>
      <c r="AY102">
        <f>G$3*CleanedAssets!G101</f>
        <v>611117.45407454961</v>
      </c>
      <c r="AZ102">
        <f>H$3*CleanedAssets!H101</f>
        <v>22728850.065938376</v>
      </c>
      <c r="BA102">
        <f>I$3*CleanedAssets!I101</f>
        <v>6417795.8523758324</v>
      </c>
      <c r="BB102">
        <f t="shared" si="8"/>
        <v>48845678.434742868</v>
      </c>
      <c r="BE102" s="15">
        <v>45757</v>
      </c>
      <c r="BF102">
        <f>B$5*CleanedAssets!B101</f>
        <v>960749.75285059947</v>
      </c>
      <c r="BG102">
        <f>C$5*CleanedAssets!C101</f>
        <v>4812802.8423693161</v>
      </c>
      <c r="BH102">
        <f>D$5*CleanedAssets!D101</f>
        <v>16265191.624232775</v>
      </c>
      <c r="BI102">
        <f>E$5*CleanedAssets!E101</f>
        <v>8484416.9597329795</v>
      </c>
      <c r="BJ102">
        <f>F$5*CleanedAssets!F101</f>
        <v>13289806.510028452</v>
      </c>
      <c r="BK102">
        <f>G$5*CleanedAssets!G101</f>
        <v>2635271.4178436496</v>
      </c>
      <c r="BL102">
        <f>H$5*CleanedAssets!H101</f>
        <v>3328116.9839562955</v>
      </c>
      <c r="BM102">
        <f>I$5*CleanedAssets!I101</f>
        <v>942639.83653102419</v>
      </c>
      <c r="BN102">
        <f t="shared" si="9"/>
        <v>50718995.927545086</v>
      </c>
    </row>
    <row r="103" spans="12:66" x14ac:dyDescent="0.35">
      <c r="L103" s="14">
        <v>45758</v>
      </c>
      <c r="M103">
        <f>B$4*CleanedAssets!B102</f>
        <v>1684043.6613377524</v>
      </c>
      <c r="N103">
        <f>C$4*CleanedAssets!C102</f>
        <v>11223124.221419021</v>
      </c>
      <c r="O103">
        <f>D$4*CleanedAssets!D102</f>
        <v>2129119.4420200507</v>
      </c>
      <c r="P103">
        <f>E$4*CleanedAssets!E102</f>
        <v>446550.82802993408</v>
      </c>
      <c r="Q103">
        <f>F$4*CleanedAssets!F102</f>
        <v>11687844.100493809</v>
      </c>
      <c r="R103">
        <f>G$4*CleanedAssets!G102</f>
        <v>13889345.151688285</v>
      </c>
      <c r="S103">
        <f>H$4*CleanedAssets!H102</f>
        <v>3203790.8920424413</v>
      </c>
      <c r="T103">
        <f>I$4*CleanedAssets!I102</f>
        <v>1152403.4700336461</v>
      </c>
      <c r="U103">
        <f t="shared" si="5"/>
        <v>45416221.767064944</v>
      </c>
      <c r="W103" s="14">
        <v>45758</v>
      </c>
      <c r="X103">
        <f>B$6*CleanedAssets!B102</f>
        <v>202587.17744908531</v>
      </c>
      <c r="Y103">
        <f>C$6*CleanedAssets!C102</f>
        <v>2902305.6319596022</v>
      </c>
      <c r="Z103">
        <f>D$6*CleanedAssets!D102</f>
        <v>11429161.223890468</v>
      </c>
      <c r="AA103">
        <f>E$6*CleanedAssets!E102</f>
        <v>6145242.9559898525</v>
      </c>
      <c r="AB103">
        <f>F$6*CleanedAssets!F102</f>
        <v>8933093.5465940107</v>
      </c>
      <c r="AC103">
        <f>G$6*CleanedAssets!G102</f>
        <v>1570879.9988347921</v>
      </c>
      <c r="AD103">
        <f>H$6*CleanedAssets!H102</f>
        <v>14881216.730664974</v>
      </c>
      <c r="AE103">
        <f>I$6*CleanedAssets!I102</f>
        <v>4670656.4397664461</v>
      </c>
      <c r="AF103">
        <f t="shared" si="6"/>
        <v>50735143.705149226</v>
      </c>
      <c r="AH103" s="14">
        <v>45758</v>
      </c>
      <c r="AI103">
        <f>B$2*CleanedAssets!B102</f>
        <v>2670158.0246356842</v>
      </c>
      <c r="AJ103">
        <f>C$2*CleanedAssets!C102</f>
        <v>10022440.282800335</v>
      </c>
      <c r="AK103">
        <f>D$2*CleanedAssets!D102</f>
        <v>1881333.3423678407</v>
      </c>
      <c r="AL103">
        <f>E$2*CleanedAssets!E102</f>
        <v>3134797.5774357812</v>
      </c>
      <c r="AM103">
        <f>F$2*CleanedAssets!F102</f>
        <v>1306947.5166342095</v>
      </c>
      <c r="AN103">
        <f>G$2*CleanedAssets!G102</f>
        <v>12706690.54580375</v>
      </c>
      <c r="AO103">
        <f>H$2*CleanedAssets!H102</f>
        <v>5469845.3035347322</v>
      </c>
      <c r="AP103">
        <f>I$2*CleanedAssets!I102</f>
        <v>2237738.4923643246</v>
      </c>
      <c r="AQ103">
        <f t="shared" si="7"/>
        <v>39429951.085576661</v>
      </c>
      <c r="AS103" s="14">
        <v>45758</v>
      </c>
      <c r="AT103">
        <f>B$3*CleanedAssets!B102</f>
        <v>192266.48872575178</v>
      </c>
      <c r="AU103">
        <f>C$3*CleanedAssets!C102</f>
        <v>2129491.7033048971</v>
      </c>
      <c r="AV103">
        <f>D$3*CleanedAssets!D102</f>
        <v>3013157.067851983</v>
      </c>
      <c r="AW103">
        <f>E$3*CleanedAssets!E102</f>
        <v>2690968.3818517677</v>
      </c>
      <c r="AX103">
        <f>F$3*CleanedAssets!F102</f>
        <v>11327100.315600926</v>
      </c>
      <c r="AY103">
        <f>G$3*CleanedAssets!G102</f>
        <v>602168.67465205432</v>
      </c>
      <c r="AZ103">
        <f>H$3*CleanedAssets!H102</f>
        <v>22621559.396806896</v>
      </c>
      <c r="BA103">
        <f>I$3*CleanedAssets!I102</f>
        <v>6418209.7954622703</v>
      </c>
      <c r="BB103">
        <f t="shared" si="8"/>
        <v>48994921.824256547</v>
      </c>
      <c r="BE103" s="14">
        <v>45758</v>
      </c>
      <c r="BF103">
        <f>B$5*CleanedAssets!B102</f>
        <v>963321.10977780574</v>
      </c>
      <c r="BG103">
        <f>C$5*CleanedAssets!C102</f>
        <v>4866674.7077731807</v>
      </c>
      <c r="BH103">
        <f>D$5*CleanedAssets!D102</f>
        <v>16437942.245117387</v>
      </c>
      <c r="BI103">
        <f>E$5*CleanedAssets!E102</f>
        <v>8592483.0591024589</v>
      </c>
      <c r="BJ103">
        <f>F$5*CleanedAssets!F102</f>
        <v>13498924.547318812</v>
      </c>
      <c r="BK103">
        <f>G$5*CleanedAssets!G102</f>
        <v>2596682.3340603993</v>
      </c>
      <c r="BL103">
        <f>H$5*CleanedAssets!H102</f>
        <v>3312406.7347742822</v>
      </c>
      <c r="BM103">
        <f>I$5*CleanedAssets!I102</f>
        <v>942700.63610338641</v>
      </c>
      <c r="BN103">
        <f t="shared" si="9"/>
        <v>51211135.374027714</v>
      </c>
    </row>
    <row r="104" spans="12:66" x14ac:dyDescent="0.35">
      <c r="L104" s="15">
        <v>45759</v>
      </c>
      <c r="M104">
        <f>B$4*CleanedAssets!B103</f>
        <v>1678933.0524125334</v>
      </c>
      <c r="N104">
        <f>C$4*CleanedAssets!C103</f>
        <v>11044832.921562262</v>
      </c>
      <c r="O104">
        <f>D$4*CleanedAssets!D103</f>
        <v>2086666.7139639</v>
      </c>
      <c r="P104">
        <f>E$4*CleanedAssets!E103</f>
        <v>453810.23080839054</v>
      </c>
      <c r="Q104">
        <f>F$4*CleanedAssets!F103</f>
        <v>11771296.986510782</v>
      </c>
      <c r="R104">
        <f>G$4*CleanedAssets!G103</f>
        <v>13819157.299142728</v>
      </c>
      <c r="S104">
        <f>H$4*CleanedAssets!H103</f>
        <v>3264935.0017523095</v>
      </c>
      <c r="T104">
        <f>I$4*CleanedAssets!I103</f>
        <v>1152456.2675881984</v>
      </c>
      <c r="U104">
        <f t="shared" si="5"/>
        <v>45272088.473741099</v>
      </c>
      <c r="W104" s="15">
        <v>45759</v>
      </c>
      <c r="X104">
        <f>B$6*CleanedAssets!B103</f>
        <v>201972.3811341348</v>
      </c>
      <c r="Y104">
        <f>C$6*CleanedAssets!C103</f>
        <v>2856199.4111341997</v>
      </c>
      <c r="Z104">
        <f>D$6*CleanedAssets!D103</f>
        <v>11201274.021429256</v>
      </c>
      <c r="AA104">
        <f>E$6*CleanedAssets!E103</f>
        <v>6245143.7757594949</v>
      </c>
      <c r="AB104">
        <f>F$6*CleanedAssets!F103</f>
        <v>8996877.1178936455</v>
      </c>
      <c r="AC104">
        <f>G$6*CleanedAssets!G103</f>
        <v>1562941.7776644742</v>
      </c>
      <c r="AD104">
        <f>H$6*CleanedAssets!H103</f>
        <v>15165223.639685191</v>
      </c>
      <c r="AE104">
        <f>I$6*CleanedAssets!I103</f>
        <v>4670870.4266595664</v>
      </c>
      <c r="AF104">
        <f t="shared" si="6"/>
        <v>50900502.551359966</v>
      </c>
      <c r="AH104" s="15">
        <v>45759</v>
      </c>
      <c r="AI104">
        <f>B$2*CleanedAssets!B103</f>
        <v>2662054.8300774097</v>
      </c>
      <c r="AJ104">
        <f>C$2*CleanedAssets!C103</f>
        <v>9863223.1280666348</v>
      </c>
      <c r="AK104">
        <f>D$2*CleanedAssets!D103</f>
        <v>1843821.2464326615</v>
      </c>
      <c r="AL104">
        <f>E$2*CleanedAssets!E103</f>
        <v>3185758.7599375197</v>
      </c>
      <c r="AM104">
        <f>F$2*CleanedAssets!F103</f>
        <v>1316279.3096661882</v>
      </c>
      <c r="AN104">
        <f>G$2*CleanedAssets!G103</f>
        <v>12642479.071999134</v>
      </c>
      <c r="AO104">
        <f>H$2*CleanedAssets!H103</f>
        <v>5574236.8923135241</v>
      </c>
      <c r="AP104">
        <f>I$2*CleanedAssets!I103</f>
        <v>2237841.0147214648</v>
      </c>
      <c r="AQ104">
        <f t="shared" si="7"/>
        <v>39325694.253214538</v>
      </c>
      <c r="AS104" s="15">
        <v>45759</v>
      </c>
      <c r="AT104">
        <f>B$3*CleanedAssets!B103</f>
        <v>191683.01285997653</v>
      </c>
      <c r="AU104">
        <f>C$3*CleanedAssets!C103</f>
        <v>2095662.4560894177</v>
      </c>
      <c r="AV104">
        <f>D$3*CleanedAssets!D103</f>
        <v>2953077.4240953014</v>
      </c>
      <c r="AW104">
        <f>E$3*CleanedAssets!E103</f>
        <v>2734714.4060930302</v>
      </c>
      <c r="AX104">
        <f>F$3*CleanedAssets!F103</f>
        <v>11407977.439167343</v>
      </c>
      <c r="AY104">
        <f>G$3*CleanedAssets!G103</f>
        <v>599125.69993420772</v>
      </c>
      <c r="AZ104">
        <f>H$3*CleanedAssets!H103</f>
        <v>23053290.167064771</v>
      </c>
      <c r="BA104">
        <f>I$3*CleanedAssets!I103</f>
        <v>6418503.8467998579</v>
      </c>
      <c r="BB104">
        <f t="shared" si="8"/>
        <v>49454034.452103905</v>
      </c>
      <c r="BE104" s="15">
        <v>45759</v>
      </c>
      <c r="BF104">
        <f>B$5*CleanedAssets!B103</f>
        <v>960397.69539461122</v>
      </c>
      <c r="BG104">
        <f>C$5*CleanedAssets!C103</f>
        <v>4789362.38880473</v>
      </c>
      <c r="BH104">
        <f>D$5*CleanedAssets!D103</f>
        <v>16110184.450903365</v>
      </c>
      <c r="BI104">
        <f>E$5*CleanedAssets!E103</f>
        <v>8732167.7074733432</v>
      </c>
      <c r="BJ104">
        <f>F$5*CleanedAssets!F103</f>
        <v>13595308.807915812</v>
      </c>
      <c r="BK104">
        <f>G$5*CleanedAssets!G103</f>
        <v>2583560.3650416848</v>
      </c>
      <c r="BL104">
        <f>H$5*CleanedAssets!H103</f>
        <v>3375623.7697242834</v>
      </c>
      <c r="BM104">
        <f>I$5*CleanedAssets!I103</f>
        <v>942743.82608810568</v>
      </c>
      <c r="BN104">
        <f t="shared" si="9"/>
        <v>51089349.011345945</v>
      </c>
    </row>
    <row r="105" spans="12:66" x14ac:dyDescent="0.35">
      <c r="L105" s="14">
        <v>45760</v>
      </c>
      <c r="M105">
        <f>B$4*CleanedAssets!B104</f>
        <v>1694207.1077374995</v>
      </c>
      <c r="N105">
        <f>C$4*CleanedAssets!C104</f>
        <v>11061007.266572857</v>
      </c>
      <c r="O105">
        <f>D$4*CleanedAssets!D104</f>
        <v>2072336.6743909207</v>
      </c>
      <c r="P105">
        <f>E$4*CleanedAssets!E104</f>
        <v>454227.75075264281</v>
      </c>
      <c r="Q105">
        <f>F$4*CleanedAssets!F104</f>
        <v>11699996.991766516</v>
      </c>
      <c r="R105">
        <f>G$4*CleanedAssets!G104</f>
        <v>14039580.012700269</v>
      </c>
      <c r="S105">
        <f>H$4*CleanedAssets!H104</f>
        <v>3288079.7215532116</v>
      </c>
      <c r="T105">
        <f>I$4*CleanedAssets!I104</f>
        <v>1152307.7340534674</v>
      </c>
      <c r="U105">
        <f t="shared" si="5"/>
        <v>45461743.259527393</v>
      </c>
      <c r="W105" s="14">
        <v>45760</v>
      </c>
      <c r="X105">
        <f>B$6*CleanedAssets!B104</f>
        <v>203809.82028581807</v>
      </c>
      <c r="Y105">
        <f>C$6*CleanedAssets!C104</f>
        <v>2860382.1049805279</v>
      </c>
      <c r="Z105">
        <f>D$6*CleanedAssets!D104</f>
        <v>11124350.045539524</v>
      </c>
      <c r="AA105">
        <f>E$6*CleanedAssets!E104</f>
        <v>6250889.5080151511</v>
      </c>
      <c r="AB105">
        <f>F$6*CleanedAssets!F104</f>
        <v>8942382.0786506701</v>
      </c>
      <c r="AC105">
        <f>G$6*CleanedAssets!G104</f>
        <v>1587871.5082050348</v>
      </c>
      <c r="AD105">
        <f>H$6*CleanedAssets!H104</f>
        <v>15272728.031555213</v>
      </c>
      <c r="AE105">
        <f>I$6*CleanedAssets!I104</f>
        <v>4670268.4247318106</v>
      </c>
      <c r="AF105">
        <f t="shared" si="6"/>
        <v>50912681.521963753</v>
      </c>
      <c r="AH105" s="14">
        <v>45760</v>
      </c>
      <c r="AI105">
        <f>B$2*CleanedAssets!B104</f>
        <v>2686272.8134533809</v>
      </c>
      <c r="AJ105">
        <f>C$2*CleanedAssets!C104</f>
        <v>9877667.092490796</v>
      </c>
      <c r="AK105">
        <f>D$2*CleanedAssets!D104</f>
        <v>1831158.9313393766</v>
      </c>
      <c r="AL105">
        <f>E$2*CleanedAssets!E104</f>
        <v>3188689.7600110108</v>
      </c>
      <c r="AM105">
        <f>F$2*CleanedAssets!F104</f>
        <v>1308306.4662345143</v>
      </c>
      <c r="AN105">
        <f>G$2*CleanedAssets!G104</f>
        <v>12844133.158628376</v>
      </c>
      <c r="AO105">
        <f>H$2*CleanedAssets!H104</f>
        <v>5613751.9671640815</v>
      </c>
      <c r="AP105">
        <f>I$2*CleanedAssets!I104</f>
        <v>2237552.5921188635</v>
      </c>
      <c r="AQ105">
        <f t="shared" si="7"/>
        <v>39587532.7814404</v>
      </c>
      <c r="AS105" s="14">
        <v>45760</v>
      </c>
      <c r="AT105">
        <f>B$3*CleanedAssets!B104</f>
        <v>193426.84471740076</v>
      </c>
      <c r="AU105">
        <f>C$3*CleanedAssets!C104</f>
        <v>2098731.3995339465</v>
      </c>
      <c r="AV105">
        <f>D$3*CleanedAssets!D104</f>
        <v>2932797.3687964994</v>
      </c>
      <c r="AW105">
        <f>E$3*CleanedAssets!E104</f>
        <v>2737230.4309176444</v>
      </c>
      <c r="AX105">
        <f>F$3*CleanedAssets!F104</f>
        <v>11338878.109468378</v>
      </c>
      <c r="AY105">
        <f>G$3*CleanedAssets!G104</f>
        <v>608682.06503541046</v>
      </c>
      <c r="AZ105">
        <f>H$3*CleanedAssets!H104</f>
        <v>23216712.085454948</v>
      </c>
      <c r="BA105">
        <f>I$3*CleanedAssets!I104</f>
        <v>6417676.602338735</v>
      </c>
      <c r="BB105">
        <f t="shared" si="8"/>
        <v>49544134.906262964</v>
      </c>
      <c r="BE105" s="14">
        <v>45760</v>
      </c>
      <c r="BF105">
        <f>B$5*CleanedAssets!B104</f>
        <v>969134.8916231019</v>
      </c>
      <c r="BG105">
        <f>C$5*CleanedAssets!C104</f>
        <v>4796376.057567982</v>
      </c>
      <c r="BH105">
        <f>D$5*CleanedAssets!D104</f>
        <v>15999548.871601438</v>
      </c>
      <c r="BI105">
        <f>E$5*CleanedAssets!E104</f>
        <v>8740201.5813856423</v>
      </c>
      <c r="BJ105">
        <f>F$5*CleanedAssets!F104</f>
        <v>13512960.580047475</v>
      </c>
      <c r="BK105">
        <f>G$5*CleanedAssets!G104</f>
        <v>2624769.4904590161</v>
      </c>
      <c r="BL105">
        <f>H$5*CleanedAssets!H104</f>
        <v>3399553.1484903544</v>
      </c>
      <c r="BM105">
        <f>I$5*CleanedAssets!I104</f>
        <v>942622.32119740162</v>
      </c>
      <c r="BN105">
        <f t="shared" si="9"/>
        <v>50985166.942372411</v>
      </c>
    </row>
    <row r="106" spans="12:66" x14ac:dyDescent="0.35">
      <c r="L106" s="15">
        <v>45761</v>
      </c>
      <c r="M106">
        <f>B$4*CleanedAssets!B105</f>
        <v>1680627.4340435651</v>
      </c>
      <c r="N106">
        <f>C$4*CleanedAssets!C105</f>
        <v>7382032.7568355286</v>
      </c>
      <c r="O106">
        <f>D$4*CleanedAssets!D105</f>
        <v>2049110.3727372803</v>
      </c>
      <c r="P106">
        <f>E$4*CleanedAssets!E105</f>
        <v>456929.11002206284</v>
      </c>
      <c r="Q106">
        <f>F$4*CleanedAssets!F105</f>
        <v>11640052.930057839</v>
      </c>
      <c r="R106">
        <f>G$4*CleanedAssets!G105</f>
        <v>14106430.089325588</v>
      </c>
      <c r="S106">
        <f>H$4*CleanedAssets!H105</f>
        <v>3283004.8846127307</v>
      </c>
      <c r="T106">
        <f>I$4*CleanedAssets!I105</f>
        <v>1152336.4307456187</v>
      </c>
      <c r="U106">
        <f t="shared" si="5"/>
        <v>41750524.008380212</v>
      </c>
      <c r="W106" s="15">
        <v>45761</v>
      </c>
      <c r="X106">
        <f>B$6*CleanedAssets!B105</f>
        <v>202176.21194923352</v>
      </c>
      <c r="Y106">
        <f>C$6*CleanedAssets!C105</f>
        <v>1908997.4255640125</v>
      </c>
      <c r="Z106">
        <f>D$6*CleanedAssets!D105</f>
        <v>10999670.73399169</v>
      </c>
      <c r="AA106">
        <f>E$6*CleanedAssets!E105</f>
        <v>6288064.4676837698</v>
      </c>
      <c r="AB106">
        <f>F$6*CleanedAssets!F105</f>
        <v>8896566.4512173962</v>
      </c>
      <c r="AC106">
        <f>G$6*CleanedAssets!G105</f>
        <v>1595432.2281053914</v>
      </c>
      <c r="AD106">
        <f>H$6*CleanedAssets!H105</f>
        <v>15249156.034839805</v>
      </c>
      <c r="AE106">
        <f>I$6*CleanedAssets!I105</f>
        <v>4670384.7315579196</v>
      </c>
      <c r="AF106">
        <f t="shared" si="6"/>
        <v>49810448.284909219</v>
      </c>
      <c r="AH106" s="15">
        <v>45761</v>
      </c>
      <c r="AI106">
        <f>B$2*CleanedAssets!B105</f>
        <v>2664741.3796086144</v>
      </c>
      <c r="AJ106">
        <f>C$2*CleanedAssets!C105</f>
        <v>6592280.456974701</v>
      </c>
      <c r="AK106">
        <f>D$2*CleanedAssets!D105</f>
        <v>1810635.6977158892</v>
      </c>
      <c r="AL106">
        <f>E$2*CleanedAssets!E105</f>
        <v>3207653.3672019797</v>
      </c>
      <c r="AM106">
        <f>F$2*CleanedAssets!F105</f>
        <v>1301603.4556610063</v>
      </c>
      <c r="AN106">
        <f>G$2*CleanedAssets!G105</f>
        <v>12905291.06257304</v>
      </c>
      <c r="AO106">
        <f>H$2*CleanedAssets!H105</f>
        <v>5605087.6772836028</v>
      </c>
      <c r="AP106">
        <f>I$2*CleanedAssets!I105</f>
        <v>2237608.3153913976</v>
      </c>
      <c r="AQ106">
        <f t="shared" si="7"/>
        <v>36324901.412410229</v>
      </c>
      <c r="AS106" s="15">
        <v>45761</v>
      </c>
      <c r="AT106">
        <f>B$3*CleanedAssets!B105</f>
        <v>191876.45962993801</v>
      </c>
      <c r="AU106">
        <f>C$3*CleanedAssets!C105</f>
        <v>1400677.4939909417</v>
      </c>
      <c r="AV106">
        <f>D$3*CleanedAssets!D105</f>
        <v>2899927.2096093148</v>
      </c>
      <c r="AW106">
        <f>E$3*CleanedAssets!E105</f>
        <v>2753509.1430501505</v>
      </c>
      <c r="AX106">
        <f>F$3*CleanedAssets!F105</f>
        <v>11280784.213411869</v>
      </c>
      <c r="AY106">
        <f>G$3*CleanedAssets!G105</f>
        <v>611580.33141170291</v>
      </c>
      <c r="AZ106">
        <f>H$3*CleanedAssets!H105</f>
        <v>23180879.308239892</v>
      </c>
      <c r="BA106">
        <f>I$3*CleanedAssets!I105</f>
        <v>6417836.4260423696</v>
      </c>
      <c r="BB106">
        <f t="shared" si="8"/>
        <v>48737070.585386179</v>
      </c>
      <c r="BE106" s="15">
        <v>45761</v>
      </c>
      <c r="BF106">
        <f>B$5*CleanedAssets!B105</f>
        <v>961366.93011854705</v>
      </c>
      <c r="BG106">
        <f>C$5*CleanedAssets!C105</f>
        <v>3201065.1758697382</v>
      </c>
      <c r="BH106">
        <f>D$5*CleanedAssets!D105</f>
        <v>15820229.385049768</v>
      </c>
      <c r="BI106">
        <f>E$5*CleanedAssets!E105</f>
        <v>8792180.846235387</v>
      </c>
      <c r="BJ106">
        <f>F$5*CleanedAssets!F105</f>
        <v>13443727.934650445</v>
      </c>
      <c r="BK106">
        <f>G$5*CleanedAssets!G105</f>
        <v>2637267.4456259268</v>
      </c>
      <c r="BL106">
        <f>H$5*CleanedAssets!H105</f>
        <v>3394306.2629644354</v>
      </c>
      <c r="BM106">
        <f>I$5*CleanedAssets!I105</f>
        <v>942645.79595311731</v>
      </c>
      <c r="BN106">
        <f t="shared" si="9"/>
        <v>49192789.776467361</v>
      </c>
    </row>
    <row r="107" spans="12:66" x14ac:dyDescent="0.35">
      <c r="L107" s="14">
        <v>45762</v>
      </c>
      <c r="M107">
        <f>B$4*CleanedAssets!B106</f>
        <v>1684185.4293536835</v>
      </c>
      <c r="N107">
        <f>C$4*CleanedAssets!C106</f>
        <v>11085091.00393373</v>
      </c>
      <c r="O107">
        <f>D$4*CleanedAssets!D106</f>
        <v>2064070.6517217108</v>
      </c>
      <c r="P107">
        <f>E$4*CleanedAssets!E106</f>
        <v>462209.34114943171</v>
      </c>
      <c r="Q107">
        <f>F$4*CleanedAssets!F106</f>
        <v>11526110.978177583</v>
      </c>
      <c r="R107">
        <f>G$4*CleanedAssets!G106</f>
        <v>13954693.006088756</v>
      </c>
      <c r="S107">
        <f>H$4*CleanedAssets!H106</f>
        <v>3263062.1680950238</v>
      </c>
      <c r="T107">
        <f>I$4*CleanedAssets!I106</f>
        <v>1152266.388879217</v>
      </c>
      <c r="U107">
        <f t="shared" si="5"/>
        <v>45191688.967399135</v>
      </c>
      <c r="W107" s="14">
        <v>45762</v>
      </c>
      <c r="X107">
        <f>B$6*CleanedAssets!B106</f>
        <v>202604.23186570135</v>
      </c>
      <c r="Y107">
        <f>C$6*CleanedAssets!C106</f>
        <v>2866610.17171151</v>
      </c>
      <c r="Z107">
        <f>D$6*CleanedAssets!D106</f>
        <v>11079977.849268045</v>
      </c>
      <c r="AA107">
        <f>E$6*CleanedAssets!E106</f>
        <v>6360728.76725436</v>
      </c>
      <c r="AB107">
        <f>F$6*CleanedAssets!F106</f>
        <v>8809479.8930569533</v>
      </c>
      <c r="AC107">
        <f>G$6*CleanedAssets!G106</f>
        <v>1578270.817935575</v>
      </c>
      <c r="AD107">
        <f>H$6*CleanedAssets!H106</f>
        <v>15156524.556476055</v>
      </c>
      <c r="AE107">
        <f>I$6*CleanedAssets!I106</f>
        <v>4670100.8539899765</v>
      </c>
      <c r="AF107">
        <f t="shared" si="6"/>
        <v>50724297.14155817</v>
      </c>
      <c r="AH107" s="14">
        <v>45762</v>
      </c>
      <c r="AI107">
        <f>B$2*CleanedAssets!B106</f>
        <v>2670382.8068156629</v>
      </c>
      <c r="AJ107">
        <f>C$2*CleanedAssets!C106</f>
        <v>9899174.2784333099</v>
      </c>
      <c r="AK107">
        <f>D$2*CleanedAssets!D106</f>
        <v>1823854.9052009471</v>
      </c>
      <c r="AL107">
        <f>E$2*CleanedAssets!E106</f>
        <v>3244720.7170026777</v>
      </c>
      <c r="AM107">
        <f>F$2*CleanedAssets!F106</f>
        <v>1288862.3419218126</v>
      </c>
      <c r="AN107">
        <f>G$2*CleanedAssets!G106</f>
        <v>12766474.13924394</v>
      </c>
      <c r="AO107">
        <f>H$2*CleanedAssets!H106</f>
        <v>5571039.3957446786</v>
      </c>
      <c r="AP107">
        <f>I$2*CleanedAssets!I106</f>
        <v>2237472.3080080464</v>
      </c>
      <c r="AQ107">
        <f t="shared" si="7"/>
        <v>39501980.892371081</v>
      </c>
      <c r="AS107" s="14">
        <v>45762</v>
      </c>
      <c r="AT107">
        <f>B$3*CleanedAssets!B106</f>
        <v>192282.67431479704</v>
      </c>
      <c r="AU107">
        <f>C$3*CleanedAssets!C106</f>
        <v>2103301.0824388787</v>
      </c>
      <c r="AV107">
        <f>D$3*CleanedAssets!D106</f>
        <v>2921099.1877845768</v>
      </c>
      <c r="AW107">
        <f>E$3*CleanedAssets!E106</f>
        <v>2785328.4436106379</v>
      </c>
      <c r="AX107">
        <f>F$3*CleanedAssets!F106</f>
        <v>11170359.065026421</v>
      </c>
      <c r="AY107">
        <f>G$3*CleanedAssets!G106</f>
        <v>605001.81260391115</v>
      </c>
      <c r="AZ107">
        <f>H$3*CleanedAssets!H106</f>
        <v>23040066.327168148</v>
      </c>
      <c r="BA107">
        <f>I$3*CleanedAssets!I106</f>
        <v>6417446.3340262296</v>
      </c>
      <c r="BB107">
        <f t="shared" si="8"/>
        <v>49234884.926973604</v>
      </c>
      <c r="BE107" s="14">
        <v>45762</v>
      </c>
      <c r="BF107">
        <f>B$5*CleanedAssets!B106</f>
        <v>963402.20513511333</v>
      </c>
      <c r="BG107">
        <f>C$5*CleanedAssets!C106</f>
        <v>4806819.4700412322</v>
      </c>
      <c r="BH107">
        <f>D$5*CleanedAssets!D106</f>
        <v>15935730.750104044</v>
      </c>
      <c r="BI107">
        <f>E$5*CleanedAssets!E106</f>
        <v>8893782.4863224179</v>
      </c>
      <c r="BJ107">
        <f>F$5*CleanedAssets!F106</f>
        <v>13312130.199603584</v>
      </c>
      <c r="BK107">
        <f>G$5*CleanedAssets!G106</f>
        <v>2608899.4412916806</v>
      </c>
      <c r="BL107">
        <f>H$5*CleanedAssets!H106</f>
        <v>3373687.4427202609</v>
      </c>
      <c r="BM107">
        <f>I$5*CleanedAssets!I106</f>
        <v>942588.49960359419</v>
      </c>
      <c r="BN107">
        <f t="shared" si="9"/>
        <v>50837040.494821928</v>
      </c>
    </row>
    <row r="108" spans="12:66" x14ac:dyDescent="0.35">
      <c r="L108" s="15">
        <v>45763</v>
      </c>
      <c r="M108">
        <f>B$4*CleanedAssets!B107</f>
        <v>1667783.2944408979</v>
      </c>
      <c r="N108">
        <f>C$4*CleanedAssets!C107</f>
        <v>11257200.912486279</v>
      </c>
      <c r="O108">
        <f>D$4*CleanedAssets!D107</f>
        <v>1366379.2933960254</v>
      </c>
      <c r="P108">
        <f>E$4*CleanedAssets!E107</f>
        <v>459107.46674925566</v>
      </c>
      <c r="Q108">
        <f>F$4*CleanedAssets!F107</f>
        <v>7685934.5431959126</v>
      </c>
      <c r="R108">
        <f>G$4*CleanedAssets!G107</f>
        <v>14116912.928962845</v>
      </c>
      <c r="S108">
        <f>H$4*CleanedAssets!H107</f>
        <v>3307641.1734627192</v>
      </c>
      <c r="T108">
        <f>I$4*CleanedAssets!I107</f>
        <v>1152216.290911569</v>
      </c>
      <c r="U108">
        <f t="shared" si="5"/>
        <v>41013175.903605506</v>
      </c>
      <c r="W108" s="15">
        <v>45763</v>
      </c>
      <c r="X108">
        <f>B$6*CleanedAssets!B107</f>
        <v>200631.08693341335</v>
      </c>
      <c r="Y108">
        <f>C$6*CleanedAssets!C107</f>
        <v>2911117.8816016675</v>
      </c>
      <c r="Z108">
        <f>D$6*CleanedAssets!D107</f>
        <v>7334754.8892757911</v>
      </c>
      <c r="AA108">
        <f>E$6*CleanedAssets!E107</f>
        <v>6318042.088355693</v>
      </c>
      <c r="AB108">
        <f>F$6*CleanedAssets!F107</f>
        <v>5874408.6314829057</v>
      </c>
      <c r="AC108">
        <f>G$6*CleanedAssets!G107</f>
        <v>1596617.8335415956</v>
      </c>
      <c r="AD108">
        <f>H$6*CleanedAssets!H107</f>
        <v>15363588.582459111</v>
      </c>
      <c r="AE108">
        <f>I$6*CleanedAssets!I107</f>
        <v>4669897.808441001</v>
      </c>
      <c r="AF108">
        <f t="shared" si="6"/>
        <v>44269058.802091174</v>
      </c>
      <c r="AH108" s="15">
        <v>45763</v>
      </c>
      <c r="AI108">
        <f>B$2*CleanedAssets!B107</f>
        <v>2644376.1817120472</v>
      </c>
      <c r="AJ108">
        <f>C$2*CleanedAssets!C107</f>
        <v>10052871.34589106</v>
      </c>
      <c r="AK108">
        <f>D$2*CleanedAssets!D107</f>
        <v>1207360.5981203304</v>
      </c>
      <c r="AL108">
        <f>E$2*CleanedAssets!E107</f>
        <v>3222945.4839388835</v>
      </c>
      <c r="AM108">
        <f>F$2*CleanedAssets!F107</f>
        <v>859449.61088406213</v>
      </c>
      <c r="AN108">
        <f>G$2*CleanedAssets!G107</f>
        <v>12914881.305875165</v>
      </c>
      <c r="AO108">
        <f>H$2*CleanedAssets!H107</f>
        <v>5647149.3140768604</v>
      </c>
      <c r="AP108">
        <f>I$2*CleanedAssets!I107</f>
        <v>2237375.0277121169</v>
      </c>
      <c r="AQ108">
        <f t="shared" si="7"/>
        <v>38786408.868210524</v>
      </c>
      <c r="AS108" s="15">
        <v>45763</v>
      </c>
      <c r="AT108">
        <f>B$3*CleanedAssets!B107</f>
        <v>190410.05013070535</v>
      </c>
      <c r="AU108">
        <f>C$3*CleanedAssets!C107</f>
        <v>2135957.4635934019</v>
      </c>
      <c r="AV108">
        <f>D$3*CleanedAssets!D107</f>
        <v>1933717.4533320803</v>
      </c>
      <c r="AW108">
        <f>E$3*CleanedAssets!E107</f>
        <v>2766636.1796814138</v>
      </c>
      <c r="AX108">
        <f>F$3*CleanedAssets!F107</f>
        <v>7448709.1752228485</v>
      </c>
      <c r="AY108">
        <f>G$3*CleanedAssets!G107</f>
        <v>612034.81199246587</v>
      </c>
      <c r="AZ108">
        <f>H$3*CleanedAssets!H107</f>
        <v>23354833.005692851</v>
      </c>
      <c r="BA108">
        <f>I$3*CleanedAssets!I107</f>
        <v>6417167.3178005312</v>
      </c>
      <c r="BB108">
        <f t="shared" si="8"/>
        <v>44859465.457446299</v>
      </c>
      <c r="BE108" s="15">
        <v>45763</v>
      </c>
      <c r="BF108">
        <f>B$5*CleanedAssets!B107</f>
        <v>954019.71513817436</v>
      </c>
      <c r="BG108">
        <f>C$5*CleanedAssets!C107</f>
        <v>4881451.3570617214</v>
      </c>
      <c r="BH108">
        <f>D$5*CleanedAssets!D107</f>
        <v>10549179.847072503</v>
      </c>
      <c r="BI108">
        <f>E$5*CleanedAssets!E107</f>
        <v>8834096.552354807</v>
      </c>
      <c r="BJ108">
        <f>F$5*CleanedAssets!F107</f>
        <v>8876902.3253697753</v>
      </c>
      <c r="BK108">
        <f>G$5*CleanedAssets!G107</f>
        <v>2639227.2647678354</v>
      </c>
      <c r="BL108">
        <f>H$5*CleanedAssets!H107</f>
        <v>3419777.7783836336</v>
      </c>
      <c r="BM108">
        <f>I$5*CleanedAssets!I107</f>
        <v>942547.51796201</v>
      </c>
      <c r="BN108">
        <f t="shared" si="9"/>
        <v>41097202.358110458</v>
      </c>
    </row>
    <row r="109" spans="12:66" x14ac:dyDescent="0.35">
      <c r="L109" s="14">
        <v>45764</v>
      </c>
      <c r="M109">
        <f>B$4*CleanedAssets!B108</f>
        <v>1630088.3194593238</v>
      </c>
      <c r="N109">
        <f>C$4*CleanedAssets!C108</f>
        <v>11318180.927593714</v>
      </c>
      <c r="O109">
        <f>D$4*CleanedAssets!D108</f>
        <v>2035067.2284663653</v>
      </c>
      <c r="P109">
        <f>E$4*CleanedAssets!E108</f>
        <v>464067.83283538336</v>
      </c>
      <c r="Q109">
        <f>F$4*CleanedAssets!F108</f>
        <v>11531692.651410157</v>
      </c>
      <c r="R109">
        <f>G$4*CleanedAssets!G108</f>
        <v>14359198.661063392</v>
      </c>
      <c r="S109">
        <f>H$4*CleanedAssets!H108</f>
        <v>3261788.929367085</v>
      </c>
      <c r="T109">
        <f>I$4*CleanedAssets!I108</f>
        <v>1152176.3131738203</v>
      </c>
      <c r="U109">
        <f t="shared" si="5"/>
        <v>45752260.863369241</v>
      </c>
      <c r="W109" s="14">
        <v>45764</v>
      </c>
      <c r="X109">
        <f>B$6*CleanedAssets!B108</f>
        <v>196096.45474967008</v>
      </c>
      <c r="Y109">
        <f>C$6*CleanedAssets!C108</f>
        <v>2926887.344524079</v>
      </c>
      <c r="Z109">
        <f>D$6*CleanedAssets!D108</f>
        <v>10924286.818559324</v>
      </c>
      <c r="AA109">
        <f>E$6*CleanedAssets!E108</f>
        <v>6386304.5409960542</v>
      </c>
      <c r="AB109">
        <f>F$6*CleanedAssets!F108</f>
        <v>8813746.0013917647</v>
      </c>
      <c r="AC109">
        <f>G$6*CleanedAssets!G108</f>
        <v>1624020.2637068168</v>
      </c>
      <c r="AD109">
        <f>H$6*CleanedAssets!H108</f>
        <v>15150610.518357215</v>
      </c>
      <c r="AE109">
        <f>I$6*CleanedAssets!I108</f>
        <v>4669735.7798779849</v>
      </c>
      <c r="AF109">
        <f t="shared" si="6"/>
        <v>50691687.72216291</v>
      </c>
      <c r="AH109" s="14">
        <v>45764</v>
      </c>
      <c r="AI109">
        <f>B$2*CleanedAssets!B108</f>
        <v>2584608.4083186085</v>
      </c>
      <c r="AJ109">
        <f>C$2*CleanedAssets!C108</f>
        <v>10107327.533651337</v>
      </c>
      <c r="AK109">
        <f>D$2*CleanedAssets!D108</f>
        <v>1798226.889160044</v>
      </c>
      <c r="AL109">
        <f>E$2*CleanedAssets!E108</f>
        <v>3257767.3734393222</v>
      </c>
      <c r="AM109">
        <f>F$2*CleanedAssets!F108</f>
        <v>1289486.4907303741</v>
      </c>
      <c r="AN109">
        <f>G$2*CleanedAssets!G108</f>
        <v>13136536.811433032</v>
      </c>
      <c r="AO109">
        <f>H$2*CleanedAssets!H108</f>
        <v>5568865.5900529297</v>
      </c>
      <c r="AP109">
        <f>I$2*CleanedAssets!I108</f>
        <v>2237297.3988912012</v>
      </c>
      <c r="AQ109">
        <f t="shared" si="7"/>
        <v>39980116.495676853</v>
      </c>
      <c r="AS109" s="14">
        <v>45764</v>
      </c>
      <c r="AT109">
        <f>B$3*CleanedAssets!B108</f>
        <v>186106.43220873585</v>
      </c>
      <c r="AU109">
        <f>C$3*CleanedAssets!C108</f>
        <v>2147527.8992115748</v>
      </c>
      <c r="AV109">
        <f>D$3*CleanedAssets!D108</f>
        <v>2880053.1722116633</v>
      </c>
      <c r="AW109">
        <f>E$3*CleanedAssets!E108</f>
        <v>2796527.9354733988</v>
      </c>
      <c r="AX109">
        <f>F$3*CleanedAssets!F108</f>
        <v>11175768.460642127</v>
      </c>
      <c r="AY109">
        <f>G$3*CleanedAssets!G108</f>
        <v>622539.04214822338</v>
      </c>
      <c r="AZ109">
        <f>H$3*CleanedAssets!H108</f>
        <v>23031076.150692549</v>
      </c>
      <c r="BA109">
        <f>I$3*CleanedAssets!I108</f>
        <v>6416944.6653053835</v>
      </c>
      <c r="BB109">
        <f t="shared" si="8"/>
        <v>49256543.757893659</v>
      </c>
      <c r="BE109" s="14">
        <v>45764</v>
      </c>
      <c r="BF109">
        <f>B$5*CleanedAssets!B108</f>
        <v>932457.11200266471</v>
      </c>
      <c r="BG109">
        <f>C$5*CleanedAssets!C108</f>
        <v>4907894.0740225287</v>
      </c>
      <c r="BH109">
        <f>D$5*CleanedAssets!D108</f>
        <v>15711808.79111346</v>
      </c>
      <c r="BI109">
        <f>E$5*CleanedAssets!E108</f>
        <v>8929543.3836820163</v>
      </c>
      <c r="BJ109">
        <f>F$5*CleanedAssets!F108</f>
        <v>13318576.776505744</v>
      </c>
      <c r="BK109">
        <f>G$5*CleanedAssets!G108</f>
        <v>2684523.7905197288</v>
      </c>
      <c r="BL109">
        <f>H$5*CleanedAssets!H108</f>
        <v>3372371.0382857905</v>
      </c>
      <c r="BM109">
        <f>I$5*CleanedAssets!I108</f>
        <v>942514.81497231429</v>
      </c>
      <c r="BN109">
        <f t="shared" si="9"/>
        <v>50799689.781104244</v>
      </c>
    </row>
    <row r="110" spans="12:66" x14ac:dyDescent="0.35">
      <c r="L110" s="15">
        <v>45765</v>
      </c>
      <c r="M110">
        <f>B$4*CleanedAssets!B109</f>
        <v>1653322.4080965617</v>
      </c>
      <c r="N110">
        <f>C$4*CleanedAssets!C109</f>
        <v>11460294.933054812</v>
      </c>
      <c r="O110">
        <f>D$4*CleanedAssets!D109</f>
        <v>2013413.8565507664</v>
      </c>
      <c r="P110">
        <f>E$4*CleanedAssets!E109</f>
        <v>466267.07409675186</v>
      </c>
      <c r="Q110">
        <f>F$4*CleanedAssets!F109</f>
        <v>11437188.852001421</v>
      </c>
      <c r="R110">
        <f>G$4*CleanedAssets!G109</f>
        <v>14300653.316731311</v>
      </c>
      <c r="S110">
        <f>H$4*CleanedAssets!H109</f>
        <v>3304668.2942024036</v>
      </c>
      <c r="T110">
        <f>I$4*CleanedAssets!I109</f>
        <v>1152018.9915795075</v>
      </c>
      <c r="U110">
        <f t="shared" si="5"/>
        <v>45787827.726313539</v>
      </c>
      <c r="W110" s="15">
        <v>45765</v>
      </c>
      <c r="X110">
        <f>B$6*CleanedAssets!B109</f>
        <v>198891.47042870591</v>
      </c>
      <c r="Y110">
        <f>C$6*CleanedAssets!C109</f>
        <v>2963638.0986182839</v>
      </c>
      <c r="Z110">
        <f>D$6*CleanedAssets!D109</f>
        <v>10808051.029349942</v>
      </c>
      <c r="AA110">
        <f>E$6*CleanedAssets!E109</f>
        <v>6416569.5657628225</v>
      </c>
      <c r="AB110">
        <f>F$6*CleanedAssets!F109</f>
        <v>8741516.1467352416</v>
      </c>
      <c r="AC110">
        <f>G$6*CleanedAssets!G109</f>
        <v>1617398.8060763984</v>
      </c>
      <c r="AD110">
        <f>H$6*CleanedAssets!H109</f>
        <v>15349779.922007287</v>
      </c>
      <c r="AE110">
        <f>I$6*CleanedAssets!I109</f>
        <v>4669098.1602103096</v>
      </c>
      <c r="AF110">
        <f t="shared" si="6"/>
        <v>50764943.199188992</v>
      </c>
      <c r="AH110" s="15">
        <v>45765</v>
      </c>
      <c r="AI110">
        <f>B$2*CleanedAssets!B109</f>
        <v>2621447.529324851</v>
      </c>
      <c r="AJ110">
        <f>C$2*CleanedAssets!C109</f>
        <v>10234237.750894155</v>
      </c>
      <c r="AK110">
        <f>D$2*CleanedAssets!D109</f>
        <v>1779093.5283182224</v>
      </c>
      <c r="AL110">
        <f>E$2*CleanedAssets!E109</f>
        <v>3273206.1001095874</v>
      </c>
      <c r="AM110">
        <f>F$2*CleanedAssets!F109</f>
        <v>1278918.9724705673</v>
      </c>
      <c r="AN110">
        <f>G$2*CleanedAssets!G109</f>
        <v>13082976.505659016</v>
      </c>
      <c r="AO110">
        <f>H$2*CleanedAssets!H109</f>
        <v>5642073.7051473251</v>
      </c>
      <c r="AP110">
        <f>I$2*CleanedAssets!I109</f>
        <v>2236991.9116235659</v>
      </c>
      <c r="AQ110">
        <f t="shared" si="7"/>
        <v>40148946.003547296</v>
      </c>
      <c r="AS110" s="15">
        <v>45765</v>
      </c>
      <c r="AT110">
        <f>B$3*CleanedAssets!B109</f>
        <v>188759.05740105186</v>
      </c>
      <c r="AU110">
        <f>C$3*CleanedAssets!C109</f>
        <v>2174492.8146470892</v>
      </c>
      <c r="AV110">
        <f>D$3*CleanedAssets!D109</f>
        <v>2849409.0433090543</v>
      </c>
      <c r="AW110">
        <f>E$3*CleanedAssets!E109</f>
        <v>2809780.8247906473</v>
      </c>
      <c r="AX110">
        <f>F$3*CleanedAssets!F109</f>
        <v>11084181.508685526</v>
      </c>
      <c r="AY110">
        <f>G$3*CleanedAssets!G109</f>
        <v>620000.82511794008</v>
      </c>
      <c r="AZ110">
        <f>H$3*CleanedAssets!H109</f>
        <v>23333841.883914646</v>
      </c>
      <c r="BA110">
        <f>I$3*CleanedAssets!I109</f>
        <v>6416068.4765191535</v>
      </c>
      <c r="BB110">
        <f t="shared" si="8"/>
        <v>49476534.434385106</v>
      </c>
      <c r="BE110" s="15">
        <v>45765</v>
      </c>
      <c r="BF110">
        <f>B$5*CleanedAssets!B109</f>
        <v>945747.67480964109</v>
      </c>
      <c r="BG110">
        <f>C$5*CleanedAssets!C109</f>
        <v>4969518.8606998362</v>
      </c>
      <c r="BH110">
        <f>D$5*CleanedAssets!D109</f>
        <v>15544633.164450187</v>
      </c>
      <c r="BI110">
        <f>E$5*CleanedAssets!E109</f>
        <v>8971860.9477643762</v>
      </c>
      <c r="BJ110">
        <f>F$5*CleanedAssets!F109</f>
        <v>13209429.217153925</v>
      </c>
      <c r="BK110">
        <f>G$5*CleanedAssets!G109</f>
        <v>2673578.4464658285</v>
      </c>
      <c r="BL110">
        <f>H$5*CleanedAssets!H109</f>
        <v>3416704.1117133154</v>
      </c>
      <c r="BM110">
        <f>I$5*CleanedAssets!I109</f>
        <v>942386.12118503579</v>
      </c>
      <c r="BN110">
        <f t="shared" si="9"/>
        <v>50673858.544242144</v>
      </c>
    </row>
    <row r="111" spans="12:66" x14ac:dyDescent="0.35">
      <c r="L111" s="14">
        <v>45766</v>
      </c>
      <c r="M111">
        <f>B$4*CleanedAssets!B110</f>
        <v>1683856.2582038487</v>
      </c>
      <c r="N111">
        <f>C$4*CleanedAssets!C110</f>
        <v>11488919.349745866</v>
      </c>
      <c r="O111">
        <f>D$4*CleanedAssets!D110</f>
        <v>1991632.5660200689</v>
      </c>
      <c r="P111">
        <f>E$4*CleanedAssets!E110</f>
        <v>469752.87453938101</v>
      </c>
      <c r="Q111">
        <f>F$4*CleanedAssets!F110</f>
        <v>11290869.310383024</v>
      </c>
      <c r="R111">
        <f>G$4*CleanedAssets!G110</f>
        <v>14167225.770817138</v>
      </c>
      <c r="S111">
        <f>H$4*CleanedAssets!H110</f>
        <v>3287833.6245540543</v>
      </c>
      <c r="T111">
        <f>I$4*CleanedAssets!I110</f>
        <v>1152172.4610705136</v>
      </c>
      <c r="U111">
        <f t="shared" si="5"/>
        <v>45532262.215333894</v>
      </c>
      <c r="W111" s="14">
        <v>45766</v>
      </c>
      <c r="X111">
        <f>B$6*CleanedAssets!B110</f>
        <v>202564.63321652517</v>
      </c>
      <c r="Y111">
        <f>C$6*CleanedAssets!C110</f>
        <v>2971040.3873335291</v>
      </c>
      <c r="Z111">
        <f>D$6*CleanedAssets!D110</f>
        <v>10691128.570127293</v>
      </c>
      <c r="AA111">
        <f>E$6*CleanedAssets!E110</f>
        <v>6464539.6718995804</v>
      </c>
      <c r="AB111">
        <f>F$6*CleanedAssets!F110</f>
        <v>8629683.1909109354</v>
      </c>
      <c r="AC111">
        <f>G$6*CleanedAssets!G110</f>
        <v>1602308.1980685249</v>
      </c>
      <c r="AD111">
        <f>H$6*CleanedAssets!H110</f>
        <v>15271584.941102486</v>
      </c>
      <c r="AE111">
        <f>I$6*CleanedAssets!I110</f>
        <v>4669720.1674196888</v>
      </c>
      <c r="AF111">
        <f t="shared" si="6"/>
        <v>50502569.760078564</v>
      </c>
      <c r="AH111" s="14">
        <v>45766</v>
      </c>
      <c r="AI111">
        <f>B$2*CleanedAssets!B110</f>
        <v>2669860.885082047</v>
      </c>
      <c r="AJ111">
        <f>C$2*CleanedAssets!C110</f>
        <v>10259799.840492038</v>
      </c>
      <c r="AK111">
        <f>D$2*CleanedAssets!D110</f>
        <v>1759847.1359804007</v>
      </c>
      <c r="AL111">
        <f>E$2*CleanedAssets!E110</f>
        <v>3297676.5032464191</v>
      </c>
      <c r="AM111">
        <f>F$2*CleanedAssets!F110</f>
        <v>1262557.3612179719</v>
      </c>
      <c r="AN111">
        <f>G$2*CleanedAssets!G110</f>
        <v>12960910.093045507</v>
      </c>
      <c r="AO111">
        <f>H$2*CleanedAssets!H110</f>
        <v>5613331.8047501119</v>
      </c>
      <c r="AP111">
        <f>I$2*CleanedAssets!I110</f>
        <v>2237289.918872206</v>
      </c>
      <c r="AQ111">
        <f t="shared" si="7"/>
        <v>40061273.542686708</v>
      </c>
      <c r="AS111" s="14">
        <v>45766</v>
      </c>
      <c r="AT111">
        <f>B$3*CleanedAssets!B110</f>
        <v>192245.09299631845</v>
      </c>
      <c r="AU111">
        <f>C$3*CleanedAssets!C110</f>
        <v>2179924.0525673833</v>
      </c>
      <c r="AV111">
        <f>D$3*CleanedAssets!D110</f>
        <v>2818583.8823461542</v>
      </c>
      <c r="AW111">
        <f>E$3*CleanedAssets!E110</f>
        <v>2830786.672698136</v>
      </c>
      <c r="AX111">
        <f>F$3*CleanedAssets!F110</f>
        <v>10942378.100649454</v>
      </c>
      <c r="AY111">
        <f>G$3*CleanedAssets!G110</f>
        <v>614216.1111801886</v>
      </c>
      <c r="AZ111">
        <f>H$3*CleanedAssets!H110</f>
        <v>23214974.425891198</v>
      </c>
      <c r="BA111">
        <f>I$3*CleanedAssets!I110</f>
        <v>6416923.2113547325</v>
      </c>
      <c r="BB111">
        <f t="shared" si="8"/>
        <v>49210031.549683571</v>
      </c>
      <c r="BE111" s="14">
        <v>45766</v>
      </c>
      <c r="BF111">
        <f>B$5*CleanedAssets!B110</f>
        <v>963213.90982861642</v>
      </c>
      <c r="BG111">
        <f>C$5*CleanedAssets!C110</f>
        <v>4981931.2444520583</v>
      </c>
      <c r="BH111">
        <f>D$5*CleanedAssets!D110</f>
        <v>15376469.93757738</v>
      </c>
      <c r="BI111">
        <f>E$5*CleanedAssets!E110</f>
        <v>9038934.3453949261</v>
      </c>
      <c r="BJ111">
        <f>F$5*CleanedAssets!F110</f>
        <v>13040436.849089948</v>
      </c>
      <c r="BK111">
        <f>G$5*CleanedAssets!G110</f>
        <v>2648633.5014328905</v>
      </c>
      <c r="BL111">
        <f>H$5*CleanedAssets!H110</f>
        <v>3399298.7082397621</v>
      </c>
      <c r="BM111">
        <f>I$5*CleanedAssets!I110</f>
        <v>942511.66383616102</v>
      </c>
      <c r="BN111">
        <f t="shared" si="9"/>
        <v>50391430.159851745</v>
      </c>
    </row>
    <row r="112" spans="12:66" x14ac:dyDescent="0.35">
      <c r="L112" s="15">
        <v>45767</v>
      </c>
      <c r="M112">
        <f>B$4*CleanedAssets!B111</f>
        <v>1654709.8804485218</v>
      </c>
      <c r="N112">
        <f>C$4*CleanedAssets!C111</f>
        <v>11443610.743866768</v>
      </c>
      <c r="O112">
        <f>D$4*CleanedAssets!D111</f>
        <v>2009613.4887551276</v>
      </c>
      <c r="P112">
        <f>E$4*CleanedAssets!E111</f>
        <v>469967.49091457023</v>
      </c>
      <c r="Q112">
        <f>F$4*CleanedAssets!F111</f>
        <v>11351942.21949614</v>
      </c>
      <c r="R112">
        <f>G$4*CleanedAssets!G111</f>
        <v>14045079.297794031</v>
      </c>
      <c r="S112">
        <f>H$4*CleanedAssets!H111</f>
        <v>3293144.6472293227</v>
      </c>
      <c r="T112">
        <f>I$4*CleanedAssets!I111</f>
        <v>1151934.930631913</v>
      </c>
      <c r="U112">
        <f t="shared" si="5"/>
        <v>45420002.699136391</v>
      </c>
      <c r="W112" s="15">
        <v>45767</v>
      </c>
      <c r="X112">
        <f>B$6*CleanedAssets!B111</f>
        <v>199058.3806543879</v>
      </c>
      <c r="Y112">
        <f>C$6*CleanedAssets!C111</f>
        <v>2959323.5588083505</v>
      </c>
      <c r="Z112">
        <f>D$6*CleanedAssets!D111</f>
        <v>10787650.569239905</v>
      </c>
      <c r="AA112">
        <f>E$6*CleanedAssets!E111</f>
        <v>6467493.1313606016</v>
      </c>
      <c r="AB112">
        <f>F$6*CleanedAssets!F111</f>
        <v>8676361.6035915986</v>
      </c>
      <c r="AC112">
        <f>G$6*CleanedAssets!G111</f>
        <v>1588493.4753940806</v>
      </c>
      <c r="AD112">
        <f>H$6*CleanedAssets!H111</f>
        <v>15296253.991660204</v>
      </c>
      <c r="AE112">
        <f>I$6*CleanedAssets!I111</f>
        <v>4668757.4637299329</v>
      </c>
      <c r="AF112">
        <f t="shared" si="6"/>
        <v>50643392.174439058</v>
      </c>
      <c r="AH112" s="15">
        <v>45767</v>
      </c>
      <c r="AI112">
        <f>B$2*CleanedAssets!B111</f>
        <v>2623647.4547303501</v>
      </c>
      <c r="AJ112">
        <f>C$2*CleanedAssets!C111</f>
        <v>10219338.486972174</v>
      </c>
      <c r="AK112">
        <f>D$2*CleanedAssets!D111</f>
        <v>1775735.4458611798</v>
      </c>
      <c r="AL112">
        <f>E$2*CleanedAssets!E111</f>
        <v>3299183.1153738433</v>
      </c>
      <c r="AM112">
        <f>F$2*CleanedAssets!F111</f>
        <v>1269386.6007434754</v>
      </c>
      <c r="AN112">
        <f>G$2*CleanedAssets!G111</f>
        <v>12849164.18875589</v>
      </c>
      <c r="AO112">
        <f>H$2*CleanedAssets!H111</f>
        <v>5622399.3355023349</v>
      </c>
      <c r="AP112">
        <f>I$2*CleanedAssets!I111</f>
        <v>2236828.6819709069</v>
      </c>
      <c r="AQ112">
        <f t="shared" si="7"/>
        <v>39895683.309910156</v>
      </c>
      <c r="AS112" s="15">
        <v>45767</v>
      </c>
      <c r="AT112">
        <f>B$3*CleanedAssets!B111</f>
        <v>188917.46448006044</v>
      </c>
      <c r="AU112">
        <f>C$3*CleanedAssets!C111</f>
        <v>2171327.1326363259</v>
      </c>
      <c r="AV112">
        <f>D$3*CleanedAssets!D111</f>
        <v>2844030.7141942717</v>
      </c>
      <c r="AW112">
        <f>E$3*CleanedAssets!E111</f>
        <v>2832079.9764915914</v>
      </c>
      <c r="AX112">
        <f>F$3*CleanedAssets!F111</f>
        <v>11001566.002382385</v>
      </c>
      <c r="AY112">
        <f>G$3*CleanedAssets!G111</f>
        <v>608920.48500267882</v>
      </c>
      <c r="AZ112">
        <f>H$3*CleanedAssets!H111</f>
        <v>23252474.880494773</v>
      </c>
      <c r="BA112">
        <f>I$3*CleanedAssets!I111</f>
        <v>6415600.3064630097</v>
      </c>
      <c r="BB112">
        <f t="shared" si="8"/>
        <v>49314916.962145098</v>
      </c>
      <c r="BE112" s="15">
        <v>45767</v>
      </c>
      <c r="BF112">
        <f>B$5*CleanedAssets!B111</f>
        <v>946541.34865347401</v>
      </c>
      <c r="BG112">
        <f>C$5*CleanedAssets!C111</f>
        <v>4962284.1085987948</v>
      </c>
      <c r="BH112">
        <f>D$5*CleanedAssets!D111</f>
        <v>15515292.289954372</v>
      </c>
      <c r="BI112">
        <f>E$5*CleanedAssets!E111</f>
        <v>9043063.9706296492</v>
      </c>
      <c r="BJ112">
        <f>F$5*CleanedAssets!F111</f>
        <v>13110973.261529639</v>
      </c>
      <c r="BK112">
        <f>G$5*CleanedAssets!G111</f>
        <v>2625797.6092289779</v>
      </c>
      <c r="BL112">
        <f>H$5*CleanedAssets!H111</f>
        <v>3404789.7867373619</v>
      </c>
      <c r="BM112">
        <f>I$5*CleanedAssets!I111</f>
        <v>942317.35680621432</v>
      </c>
      <c r="BN112">
        <f t="shared" si="9"/>
        <v>50551059.732138477</v>
      </c>
    </row>
    <row r="113" spans="12:66" x14ac:dyDescent="0.35">
      <c r="L113" s="14">
        <v>45768</v>
      </c>
      <c r="M113">
        <f>B$4*CleanedAssets!B112</f>
        <v>1631882.4402241835</v>
      </c>
      <c r="N113">
        <f>C$4*CleanedAssets!C112</f>
        <v>11437351.321118081</v>
      </c>
      <c r="O113">
        <f>D$4*CleanedAssets!D112</f>
        <v>1956549.6410575293</v>
      </c>
      <c r="P113">
        <f>E$4*CleanedAssets!E112</f>
        <v>466166.7808231581</v>
      </c>
      <c r="Q113">
        <f>F$4*CleanedAssets!F112</f>
        <v>11321973.047342893</v>
      </c>
      <c r="R113">
        <f>G$4*CleanedAssets!G112</f>
        <v>14165946.07243811</v>
      </c>
      <c r="S113">
        <f>H$4*CleanedAssets!H112</f>
        <v>3272778.0534663792</v>
      </c>
      <c r="T113">
        <f>I$4*CleanedAssets!I112</f>
        <v>1151941.8701061192</v>
      </c>
      <c r="U113">
        <f t="shared" si="5"/>
        <v>45404589.226576447</v>
      </c>
      <c r="W113" s="14">
        <v>45768</v>
      </c>
      <c r="X113">
        <f>B$6*CleanedAssets!B112</f>
        <v>196312.28398860266</v>
      </c>
      <c r="Y113">
        <f>C$6*CleanedAssets!C112</f>
        <v>2957704.8689018749</v>
      </c>
      <c r="Z113">
        <f>D$6*CleanedAssets!D112</f>
        <v>10502802.637026004</v>
      </c>
      <c r="AA113">
        <f>E$6*CleanedAssets!E112</f>
        <v>6415189.3723012982</v>
      </c>
      <c r="AB113">
        <f>F$6*CleanedAssets!F112</f>
        <v>8653455.9747983776</v>
      </c>
      <c r="AC113">
        <f>G$6*CleanedAssets!G112</f>
        <v>1602163.4646368043</v>
      </c>
      <c r="AD113">
        <f>H$6*CleanedAssets!H112</f>
        <v>15201653.65535094</v>
      </c>
      <c r="AE113">
        <f>I$6*CleanedAssets!I112</f>
        <v>4668785.5892091878</v>
      </c>
      <c r="AF113">
        <f t="shared" si="6"/>
        <v>50198067.846213087</v>
      </c>
      <c r="AH113" s="14">
        <v>45768</v>
      </c>
      <c r="AI113">
        <f>B$2*CleanedAssets!B112</f>
        <v>2587453.100571807</v>
      </c>
      <c r="AJ113">
        <f>C$2*CleanedAssets!C112</f>
        <v>10213748.71629283</v>
      </c>
      <c r="AK113">
        <f>D$2*CleanedAssets!D112</f>
        <v>1728847.1482966691</v>
      </c>
      <c r="AL113">
        <f>E$2*CleanedAssets!E112</f>
        <v>3272502.0389112644</v>
      </c>
      <c r="AM113">
        <f>F$2*CleanedAssets!F112</f>
        <v>1266035.4151198054</v>
      </c>
      <c r="AN113">
        <f>G$2*CleanedAssets!G112</f>
        <v>12959739.358852016</v>
      </c>
      <c r="AO113">
        <f>H$2*CleanedAssets!H112</f>
        <v>5587627.3666076306</v>
      </c>
      <c r="AP113">
        <f>I$2*CleanedAssets!I112</f>
        <v>2236842.1570505574</v>
      </c>
      <c r="AQ113">
        <f t="shared" si="7"/>
        <v>39852795.301702574</v>
      </c>
      <c r="AS113" s="14">
        <v>45768</v>
      </c>
      <c r="AT113">
        <f>B$3*CleanedAssets!B112</f>
        <v>186311.26614964183</v>
      </c>
      <c r="AU113">
        <f>C$3*CleanedAssets!C112</f>
        <v>2170139.4607770615</v>
      </c>
      <c r="AV113">
        <f>D$3*CleanedAssets!D112</f>
        <v>2768934.0781944888</v>
      </c>
      <c r="AW113">
        <f>E$3*CleanedAssets!E112</f>
        <v>2809176.4455997185</v>
      </c>
      <c r="AX113">
        <f>F$3*CleanedAssets!F112</f>
        <v>10972521.824821785</v>
      </c>
      <c r="AY113">
        <f>G$3*CleanedAssets!G112</f>
        <v>614160.63021485589</v>
      </c>
      <c r="AZ113">
        <f>H$3*CleanedAssets!H112</f>
        <v>23108668.956186976</v>
      </c>
      <c r="BA113">
        <f>I$3*CleanedAssets!I112</f>
        <v>6415638.9552544123</v>
      </c>
      <c r="BB113">
        <f t="shared" si="8"/>
        <v>49045551.617198937</v>
      </c>
      <c r="BE113" s="14">
        <v>45768</v>
      </c>
      <c r="BF113">
        <f>B$5*CleanedAssets!B112</f>
        <v>933483.40036202187</v>
      </c>
      <c r="BG113">
        <f>C$5*CleanedAssets!C112</f>
        <v>4959569.8399356939</v>
      </c>
      <c r="BH113">
        <f>D$5*CleanedAssets!D112</f>
        <v>15105610.969807649</v>
      </c>
      <c r="BI113">
        <f>E$5*CleanedAssets!E112</f>
        <v>8969931.1153685916</v>
      </c>
      <c r="BJ113">
        <f>F$5*CleanedAssets!F112</f>
        <v>13076360.240499934</v>
      </c>
      <c r="BK113">
        <f>G$5*CleanedAssets!G112</f>
        <v>2648394.2554398323</v>
      </c>
      <c r="BL113">
        <f>H$5*CleanedAssets!H112</f>
        <v>3383732.7188393446</v>
      </c>
      <c r="BM113">
        <f>I$5*CleanedAssets!I112</f>
        <v>942323.03350445291</v>
      </c>
      <c r="BN113">
        <f t="shared" si="9"/>
        <v>50019405.573757529</v>
      </c>
    </row>
    <row r="114" spans="12:66" x14ac:dyDescent="0.35">
      <c r="L114" s="15">
        <v>45769</v>
      </c>
      <c r="M114">
        <f>B$4*CleanedAssets!B113</f>
        <v>1625548.1674775288</v>
      </c>
      <c r="N114">
        <f>C$4*CleanedAssets!C113</f>
        <v>11241334.628030013</v>
      </c>
      <c r="O114">
        <f>D$4*CleanedAssets!D113</f>
        <v>1953033.4706932437</v>
      </c>
      <c r="P114">
        <f>E$4*CleanedAssets!E113</f>
        <v>471932.71044641058</v>
      </c>
      <c r="Q114">
        <f>F$4*CleanedAssets!F113</f>
        <v>11328452.920073655</v>
      </c>
      <c r="R114">
        <f>G$4*CleanedAssets!G113</f>
        <v>14113135.274361867</v>
      </c>
      <c r="S114">
        <f>H$4*CleanedAssets!H113</f>
        <v>2182572.1540041021</v>
      </c>
      <c r="T114">
        <f>I$4*CleanedAssets!I113</f>
        <v>1152005.933327765</v>
      </c>
      <c r="U114">
        <f t="shared" si="5"/>
        <v>44068015.258414589</v>
      </c>
      <c r="W114" s="15">
        <v>45769</v>
      </c>
      <c r="X114">
        <f>B$6*CleanedAssets!B113</f>
        <v>195550.28329562888</v>
      </c>
      <c r="Y114">
        <f>C$6*CleanedAssets!C113</f>
        <v>2907014.8523713737</v>
      </c>
      <c r="Z114">
        <f>D$6*CleanedAssets!D113</f>
        <v>10483927.755142462</v>
      </c>
      <c r="AA114">
        <f>E$6*CleanedAssets!E113</f>
        <v>6494537.6484165769</v>
      </c>
      <c r="AB114">
        <f>F$6*CleanedAssets!F113</f>
        <v>8658408.5827195831</v>
      </c>
      <c r="AC114">
        <f>G$6*CleanedAssets!G113</f>
        <v>1596190.5821492244</v>
      </c>
      <c r="AD114">
        <f>H$6*CleanedAssets!H113</f>
        <v>10137780.631913686</v>
      </c>
      <c r="AE114">
        <f>I$6*CleanedAssets!I113</f>
        <v>4669045.2355106026</v>
      </c>
      <c r="AF114">
        <f t="shared" si="6"/>
        <v>45142455.571519136</v>
      </c>
      <c r="AH114" s="15">
        <v>45769</v>
      </c>
      <c r="AI114">
        <f>B$2*CleanedAssets!B113</f>
        <v>2577409.7094216775</v>
      </c>
      <c r="AJ114">
        <f>C$2*CleanedAssets!C113</f>
        <v>10038702.484766867</v>
      </c>
      <c r="AK114">
        <f>D$2*CleanedAssets!D113</f>
        <v>1725740.1884835083</v>
      </c>
      <c r="AL114">
        <f>E$2*CleanedAssets!E113</f>
        <v>3312979.0038614348</v>
      </c>
      <c r="AM114">
        <f>F$2*CleanedAssets!F113</f>
        <v>1266760.001579101</v>
      </c>
      <c r="AN114">
        <f>G$2*CleanedAssets!G113</f>
        <v>12911425.312271485</v>
      </c>
      <c r="AO114">
        <f>H$2*CleanedAssets!H113</f>
        <v>3726314.3720950661</v>
      </c>
      <c r="AP114">
        <f>I$2*CleanedAssets!I113</f>
        <v>2236966.5550940805</v>
      </c>
      <c r="AQ114">
        <f t="shared" si="7"/>
        <v>37796297.627573214</v>
      </c>
      <c r="AS114" s="15">
        <v>45769</v>
      </c>
      <c r="AT114">
        <f>B$3*CleanedAssets!B113</f>
        <v>185588.08514929703</v>
      </c>
      <c r="AU114">
        <f>C$3*CleanedAssets!C113</f>
        <v>2132946.9720007475</v>
      </c>
      <c r="AV114">
        <f>D$3*CleanedAssets!D113</f>
        <v>2763957.9489197186</v>
      </c>
      <c r="AW114">
        <f>E$3*CleanedAssets!E113</f>
        <v>2843922.6230429611</v>
      </c>
      <c r="AX114">
        <f>F$3*CleanedAssets!F113</f>
        <v>10978801.69712523</v>
      </c>
      <c r="AY114">
        <f>G$3*CleanedAssets!G113</f>
        <v>611871.03283372789</v>
      </c>
      <c r="AZ114">
        <f>H$3*CleanedAssets!H113</f>
        <v>15410863.968136439</v>
      </c>
      <c r="BA114">
        <f>I$3*CleanedAssets!I113</f>
        <v>6415995.7497342872</v>
      </c>
      <c r="BB114">
        <f t="shared" si="8"/>
        <v>41343948.076942414</v>
      </c>
      <c r="BE114" s="15">
        <v>45769</v>
      </c>
      <c r="BF114">
        <f>B$5*CleanedAssets!B113</f>
        <v>929860.01529663964</v>
      </c>
      <c r="BG114">
        <f>C$5*CleanedAssets!C113</f>
        <v>4874571.2723592557</v>
      </c>
      <c r="BH114">
        <f>D$5*CleanedAssets!D113</f>
        <v>15078464.251670839</v>
      </c>
      <c r="BI114">
        <f>E$5*CleanedAssets!E113</f>
        <v>9080878.5137338527</v>
      </c>
      <c r="BJ114">
        <f>F$5*CleanedAssets!F113</f>
        <v>13083844.196678394</v>
      </c>
      <c r="BK114">
        <f>G$5*CleanedAssets!G113</f>
        <v>2638521.0134032527</v>
      </c>
      <c r="BL114">
        <f>H$5*CleanedAssets!H113</f>
        <v>2256566.3445797157</v>
      </c>
      <c r="BM114">
        <f>I$5*CleanedAssets!I113</f>
        <v>942375.43914307398</v>
      </c>
      <c r="BN114">
        <f t="shared" si="9"/>
        <v>48885081.046865031</v>
      </c>
    </row>
    <row r="115" spans="12:66" x14ac:dyDescent="0.35">
      <c r="L115" s="14">
        <v>45770</v>
      </c>
      <c r="M115">
        <f>B$4*CleanedAssets!B114</f>
        <v>1617847.8544534235</v>
      </c>
      <c r="N115">
        <f>C$4*CleanedAssets!C114</f>
        <v>11252649.527908443</v>
      </c>
      <c r="O115">
        <f>D$4*CleanedAssets!D114</f>
        <v>1968043.8090267945</v>
      </c>
      <c r="P115">
        <f>E$4*CleanedAssets!E114</f>
        <v>479541.82070274209</v>
      </c>
      <c r="Q115">
        <f>F$4*CleanedAssets!F114</f>
        <v>11482531.432537207</v>
      </c>
      <c r="R115">
        <f>G$4*CleanedAssets!G114</f>
        <v>13969795.227986343</v>
      </c>
      <c r="S115">
        <f>H$4*CleanedAssets!H114</f>
        <v>3274938.4085459281</v>
      </c>
      <c r="T115">
        <f>I$4*CleanedAssets!I114</f>
        <v>1151769.1100657608</v>
      </c>
      <c r="U115">
        <f t="shared" si="5"/>
        <v>45197117.191226639</v>
      </c>
      <c r="W115" s="14">
        <v>45770</v>
      </c>
      <c r="X115">
        <f>B$6*CleanedAssets!B114</f>
        <v>194623.95061385701</v>
      </c>
      <c r="Y115">
        <f>C$6*CleanedAssets!C114</f>
        <v>2909940.8912349152</v>
      </c>
      <c r="Z115">
        <f>D$6*CleanedAssets!D114</f>
        <v>10564503.590134852</v>
      </c>
      <c r="AA115">
        <f>E$6*CleanedAssets!E114</f>
        <v>6599250.9940627236</v>
      </c>
      <c r="AB115">
        <f>F$6*CleanedAssets!F114</f>
        <v>8776171.7692852579</v>
      </c>
      <c r="AC115">
        <f>G$6*CleanedAssets!G114</f>
        <v>1579978.8738631795</v>
      </c>
      <c r="AD115">
        <f>H$6*CleanedAssets!H114</f>
        <v>15211688.240390122</v>
      </c>
      <c r="AE115">
        <f>I$6*CleanedAssets!I114</f>
        <v>4668085.3979862202</v>
      </c>
      <c r="AF115">
        <f t="shared" si="6"/>
        <v>50504243.707571127</v>
      </c>
      <c r="AH115" s="14">
        <v>45770</v>
      </c>
      <c r="AI115">
        <f>B$2*CleanedAssets!B114</f>
        <v>2565200.3747793748</v>
      </c>
      <c r="AJ115">
        <f>C$2*CleanedAssets!C114</f>
        <v>10048806.882267965</v>
      </c>
      <c r="AK115">
        <f>D$2*CleanedAssets!D114</f>
        <v>1739003.6294299392</v>
      </c>
      <c r="AL115">
        <f>E$2*CleanedAssets!E114</f>
        <v>3366395.1412879918</v>
      </c>
      <c r="AM115">
        <f>F$2*CleanedAssets!F114</f>
        <v>1283989.2294417848</v>
      </c>
      <c r="AN115">
        <f>G$2*CleanedAssets!G114</f>
        <v>12780290.43210087</v>
      </c>
      <c r="AO115">
        <f>H$2*CleanedAssets!H114</f>
        <v>5591315.7496775696</v>
      </c>
      <c r="AP115">
        <f>I$2*CleanedAssets!I114</f>
        <v>2236506.6913891761</v>
      </c>
      <c r="AQ115">
        <f t="shared" si="7"/>
        <v>39611508.13037467</v>
      </c>
      <c r="AS115" s="14">
        <v>45770</v>
      </c>
      <c r="AT115">
        <f>B$3*CleanedAssets!B114</f>
        <v>184708.94396001348</v>
      </c>
      <c r="AU115">
        <f>C$3*CleanedAssets!C114</f>
        <v>2135093.8773489799</v>
      </c>
      <c r="AV115">
        <f>D$3*CleanedAssets!D114</f>
        <v>2785200.7717261631</v>
      </c>
      <c r="AW115">
        <f>E$3*CleanedAssets!E114</f>
        <v>2889776.0261239638</v>
      </c>
      <c r="AX115">
        <f>F$3*CleanedAssets!F114</f>
        <v>11128124.596382543</v>
      </c>
      <c r="AY115">
        <f>G$3*CleanedAssets!G114</f>
        <v>605656.56521067931</v>
      </c>
      <c r="AZ115">
        <f>H$3*CleanedAssets!H114</f>
        <v>23123922.948222347</v>
      </c>
      <c r="BA115">
        <f>I$3*CleanedAssets!I114</f>
        <v>6414676.7834004341</v>
      </c>
      <c r="BB115">
        <f t="shared" si="8"/>
        <v>49267160.512375116</v>
      </c>
      <c r="BE115" s="14">
        <v>45770</v>
      </c>
      <c r="BF115">
        <f>B$5*CleanedAssets!B114</f>
        <v>925455.21614664316</v>
      </c>
      <c r="BG115">
        <f>C$5*CleanedAssets!C114</f>
        <v>4879477.743674458</v>
      </c>
      <c r="BH115">
        <f>D$5*CleanedAssets!D114</f>
        <v>15194352.101707321</v>
      </c>
      <c r="BI115">
        <f>E$5*CleanedAssets!E114</f>
        <v>9227292.1958242338</v>
      </c>
      <c r="BJ115">
        <f>F$5*CleanedAssets!F114</f>
        <v>13261797.820650907</v>
      </c>
      <c r="BK115">
        <f>G$5*CleanedAssets!G114</f>
        <v>2611722.8769812863</v>
      </c>
      <c r="BL115">
        <f>H$5*CleanedAssets!H114</f>
        <v>3385966.3148998036</v>
      </c>
      <c r="BM115">
        <f>I$5*CleanedAssets!I114</f>
        <v>942181.71060481376</v>
      </c>
      <c r="BN115">
        <f t="shared" si="9"/>
        <v>50428245.98048947</v>
      </c>
    </row>
    <row r="116" spans="12:66" x14ac:dyDescent="0.35">
      <c r="L116" s="15">
        <v>45771</v>
      </c>
      <c r="M116">
        <f>B$4*CleanedAssets!B115</f>
        <v>1608951.6560030023</v>
      </c>
      <c r="N116">
        <f>C$4*CleanedAssets!C115</f>
        <v>11254257.414666571</v>
      </c>
      <c r="O116">
        <f>D$4*CleanedAssets!D115</f>
        <v>1973096.8336336378</v>
      </c>
      <c r="P116">
        <f>E$4*CleanedAssets!E115</f>
        <v>477690.2247256852</v>
      </c>
      <c r="Q116">
        <f>F$4*CleanedAssets!F115</f>
        <v>11485139.340443041</v>
      </c>
      <c r="R116">
        <f>G$4*CleanedAssets!G115</f>
        <v>13977307.531811642</v>
      </c>
      <c r="S116">
        <f>H$4*CleanedAssets!H115</f>
        <v>3258721.9597563348</v>
      </c>
      <c r="T116">
        <f>I$4*CleanedAssets!I115</f>
        <v>1151793.4531660057</v>
      </c>
      <c r="U116">
        <f t="shared" si="5"/>
        <v>45186958.414205924</v>
      </c>
      <c r="W116" s="15">
        <v>45771</v>
      </c>
      <c r="X116">
        <f>B$6*CleanedAssets!B115</f>
        <v>193553.75524097332</v>
      </c>
      <c r="Y116">
        <f>C$6*CleanedAssets!C115</f>
        <v>2910356.69156837</v>
      </c>
      <c r="Z116">
        <f>D$6*CleanedAssets!D115</f>
        <v>10591628.340282783</v>
      </c>
      <c r="AA116">
        <f>E$6*CleanedAssets!E115</f>
        <v>6573770.1161399418</v>
      </c>
      <c r="AB116">
        <f>F$6*CleanedAssets!F115</f>
        <v>8778165.0098763723</v>
      </c>
      <c r="AC116">
        <f>G$6*CleanedAssets!G115</f>
        <v>1580828.5127551109</v>
      </c>
      <c r="AD116">
        <f>H$6*CleanedAssets!H115</f>
        <v>15136364.819738962</v>
      </c>
      <c r="AE116">
        <f>I$6*CleanedAssets!I115</f>
        <v>4668184.0598358931</v>
      </c>
      <c r="AF116">
        <f t="shared" si="6"/>
        <v>50432851.305438407</v>
      </c>
      <c r="AH116" s="15">
        <v>45771</v>
      </c>
      <c r="AI116">
        <f>B$2*CleanedAssets!B115</f>
        <v>2551094.8879523445</v>
      </c>
      <c r="AJ116">
        <f>C$2*CleanedAssets!C115</f>
        <v>10050242.752414007</v>
      </c>
      <c r="AK116">
        <f>D$2*CleanedAssets!D115</f>
        <v>1743468.5849815356</v>
      </c>
      <c r="AL116">
        <f>E$2*CleanedAssets!E115</f>
        <v>3353396.892894018</v>
      </c>
      <c r="AM116">
        <f>F$2*CleanedAssets!F115</f>
        <v>1284280.8485574946</v>
      </c>
      <c r="AN116">
        <f>G$2*CleanedAssets!G115</f>
        <v>12787163.075767769</v>
      </c>
      <c r="AO116">
        <f>H$2*CleanedAssets!H115</f>
        <v>5563629.3402829729</v>
      </c>
      <c r="AP116">
        <f>I$2*CleanedAssets!I115</f>
        <v>2236553.9608515287</v>
      </c>
      <c r="AQ116">
        <f t="shared" si="7"/>
        <v>39569830.343701668</v>
      </c>
      <c r="AS116" s="15">
        <v>45771</v>
      </c>
      <c r="AT116">
        <f>B$3*CleanedAssets!B115</f>
        <v>183693.26908272959</v>
      </c>
      <c r="AU116">
        <f>C$3*CleanedAssets!C115</f>
        <v>2135398.9600909813</v>
      </c>
      <c r="AV116">
        <f>D$3*CleanedAssets!D115</f>
        <v>2792351.8767828597</v>
      </c>
      <c r="AW116">
        <f>E$3*CleanedAssets!E115</f>
        <v>2878618.0886228601</v>
      </c>
      <c r="AX116">
        <f>F$3*CleanedAssets!F115</f>
        <v>11130652.011550751</v>
      </c>
      <c r="AY116">
        <f>G$3*CleanedAssets!G115</f>
        <v>605982.25904207746</v>
      </c>
      <c r="AZ116">
        <f>H$3*CleanedAssets!H115</f>
        <v>23009420.668934949</v>
      </c>
      <c r="BA116">
        <f>I$3*CleanedAssets!I115</f>
        <v>6414812.3601567587</v>
      </c>
      <c r="BB116">
        <f t="shared" si="8"/>
        <v>49150929.494263969</v>
      </c>
      <c r="BE116" s="15">
        <v>45771</v>
      </c>
      <c r="BF116">
        <f>B$5*CleanedAssets!B115</f>
        <v>920366.33635046508</v>
      </c>
      <c r="BG116">
        <f>C$5*CleanedAssets!C115</f>
        <v>4880174.9703703728</v>
      </c>
      <c r="BH116">
        <f>D$5*CleanedAssets!D115</f>
        <v>15233364.157588808</v>
      </c>
      <c r="BI116">
        <f>E$5*CleanedAssets!E115</f>
        <v>9191663.9849543683</v>
      </c>
      <c r="BJ116">
        <f>F$5*CleanedAssets!F115</f>
        <v>13264809.834820889</v>
      </c>
      <c r="BK116">
        <f>G$5*CleanedAssets!G115</f>
        <v>2613127.3396408432</v>
      </c>
      <c r="BL116">
        <f>H$5*CleanedAssets!H115</f>
        <v>3369200.0913868435</v>
      </c>
      <c r="BM116">
        <f>I$5*CleanedAssets!I115</f>
        <v>942201.62399164611</v>
      </c>
      <c r="BN116">
        <f t="shared" si="9"/>
        <v>50414908.339104228</v>
      </c>
    </row>
    <row r="117" spans="12:66" x14ac:dyDescent="0.35">
      <c r="L117" s="14">
        <v>45772</v>
      </c>
      <c r="M117">
        <f>B$4*CleanedAssets!B116</f>
        <v>1602555.4060709365</v>
      </c>
      <c r="N117">
        <f>C$4*CleanedAssets!C116</f>
        <v>11173041.877231892</v>
      </c>
      <c r="O117">
        <f>D$4*CleanedAssets!D116</f>
        <v>1958271.2444614146</v>
      </c>
      <c r="P117">
        <f>E$4*CleanedAssets!E116</f>
        <v>475861.28857987822</v>
      </c>
      <c r="Q117">
        <f>F$4*CleanedAssets!F116</f>
        <v>11546253.695154423</v>
      </c>
      <c r="R117">
        <f>G$4*CleanedAssets!G116</f>
        <v>14023265.620634736</v>
      </c>
      <c r="S117">
        <f>H$4*CleanedAssets!H116</f>
        <v>3267829.7993189381</v>
      </c>
      <c r="T117">
        <f>I$4*CleanedAssets!I116</f>
        <v>1151752.8459326248</v>
      </c>
      <c r="U117">
        <f t="shared" si="5"/>
        <v>45198831.777384847</v>
      </c>
      <c r="W117" s="14">
        <v>45772</v>
      </c>
      <c r="X117">
        <f>B$6*CleanedAssets!B116</f>
        <v>192784.29881312349</v>
      </c>
      <c r="Y117">
        <f>C$6*CleanedAssets!C116</f>
        <v>2889354.3122799504</v>
      </c>
      <c r="Z117">
        <f>D$6*CleanedAssets!D116</f>
        <v>10512044.242958615</v>
      </c>
      <c r="AA117">
        <f>E$6*CleanedAssets!E116</f>
        <v>6548601.0731968116</v>
      </c>
      <c r="AB117">
        <f>F$6*CleanedAssets!F116</f>
        <v>8824875.0996912625</v>
      </c>
      <c r="AC117">
        <f>G$6*CleanedAssets!G116</f>
        <v>1586026.3562623763</v>
      </c>
      <c r="AD117">
        <f>H$6*CleanedAssets!H116</f>
        <v>15178669.620222624</v>
      </c>
      <c r="AE117">
        <f>I$6*CleanedAssets!I116</f>
        <v>4668019.4799461029</v>
      </c>
      <c r="AF117">
        <f t="shared" si="6"/>
        <v>50400374.48337087</v>
      </c>
      <c r="AH117" s="14">
        <v>45772</v>
      </c>
      <c r="AI117">
        <f>B$2*CleanedAssets!B116</f>
        <v>2540953.2280442435</v>
      </c>
      <c r="AJ117">
        <f>C$2*CleanedAssets!C116</f>
        <v>9977715.9000050183</v>
      </c>
      <c r="AK117">
        <f>D$2*CleanedAssets!D116</f>
        <v>1730368.392160278</v>
      </c>
      <c r="AL117">
        <f>E$2*CleanedAssets!E116</f>
        <v>3340557.7170616621</v>
      </c>
      <c r="AM117">
        <f>F$2*CleanedAssets!F116</f>
        <v>1291114.7225751476</v>
      </c>
      <c r="AN117">
        <f>G$2*CleanedAssets!G116</f>
        <v>12829207.909874341</v>
      </c>
      <c r="AO117">
        <f>H$2*CleanedAssets!H116</f>
        <v>5579179.1920478288</v>
      </c>
      <c r="AP117">
        <f>I$2*CleanedAssets!I116</f>
        <v>2236475.1096752109</v>
      </c>
      <c r="AQ117">
        <f t="shared" si="7"/>
        <v>39525572.171443731</v>
      </c>
      <c r="AS117" s="14">
        <v>45772</v>
      </c>
      <c r="AT117">
        <f>B$3*CleanedAssets!B116</f>
        <v>182963.01217568852</v>
      </c>
      <c r="AU117">
        <f>C$3*CleanedAssets!C116</f>
        <v>2119989.0074134078</v>
      </c>
      <c r="AV117">
        <f>D$3*CleanedAssets!D116</f>
        <v>2771370.513352647</v>
      </c>
      <c r="AW117">
        <f>E$3*CleanedAssets!E116</f>
        <v>2867596.7019589832</v>
      </c>
      <c r="AX117">
        <f>F$3*CleanedAssets!F116</f>
        <v>11189880.079668958</v>
      </c>
      <c r="AY117">
        <f>G$3*CleanedAssets!G116</f>
        <v>607974.75913001574</v>
      </c>
      <c r="AZ117">
        <f>H$3*CleanedAssets!H116</f>
        <v>23073729.963949729</v>
      </c>
      <c r="BA117">
        <f>I$3*CleanedAssets!I116</f>
        <v>6414586.2017410398</v>
      </c>
      <c r="BB117">
        <f t="shared" si="8"/>
        <v>49228090.23939047</v>
      </c>
      <c r="BE117" s="14">
        <v>45772</v>
      </c>
      <c r="BF117">
        <f>B$5*CleanedAssets!B116</f>
        <v>916707.49856351654</v>
      </c>
      <c r="BG117">
        <f>C$5*CleanedAssets!C116</f>
        <v>4844957.5394559726</v>
      </c>
      <c r="BH117">
        <f>D$5*CleanedAssets!D116</f>
        <v>15118902.670011755</v>
      </c>
      <c r="BI117">
        <f>E$5*CleanedAssets!E116</f>
        <v>9156471.7921230234</v>
      </c>
      <c r="BJ117">
        <f>F$5*CleanedAssets!F116</f>
        <v>13335394.115028063</v>
      </c>
      <c r="BK117">
        <f>G$5*CleanedAssets!G116</f>
        <v>2621719.4335121373</v>
      </c>
      <c r="BL117">
        <f>H$5*CleanedAssets!H116</f>
        <v>3378616.7075528186</v>
      </c>
      <c r="BM117">
        <f>I$5*CleanedAssets!I116</f>
        <v>942168.4060556246</v>
      </c>
      <c r="BN117">
        <f t="shared" si="9"/>
        <v>50314938.162302911</v>
      </c>
    </row>
    <row r="118" spans="12:66" x14ac:dyDescent="0.35">
      <c r="L118" s="15">
        <v>45773</v>
      </c>
      <c r="M118">
        <f>B$4*CleanedAssets!B117</f>
        <v>1600839.604089699</v>
      </c>
      <c r="N118">
        <f>C$4*CleanedAssets!C117</f>
        <v>11255851.315613667</v>
      </c>
      <c r="O118">
        <f>D$4*CleanedAssets!D117</f>
        <v>1965620.725419726</v>
      </c>
      <c r="P118">
        <f>E$4*CleanedAssets!E117</f>
        <v>479933.19225485157</v>
      </c>
      <c r="Q118">
        <f>F$4*CleanedAssets!F117</f>
        <v>11608810.794068091</v>
      </c>
      <c r="R118">
        <f>G$4*CleanedAssets!G117</f>
        <v>13862346.992392952</v>
      </c>
      <c r="S118">
        <f>H$4*CleanedAssets!H117</f>
        <v>3247806.0312585803</v>
      </c>
      <c r="T118">
        <f>I$4*CleanedAssets!I117</f>
        <v>1151689.4634695752</v>
      </c>
      <c r="U118">
        <f t="shared" si="5"/>
        <v>45172898.118567139</v>
      </c>
      <c r="W118" s="15">
        <v>45773</v>
      </c>
      <c r="X118">
        <f>B$6*CleanedAssets!B117</f>
        <v>192577.8911715518</v>
      </c>
      <c r="Y118">
        <f>C$6*CleanedAssets!C117</f>
        <v>2910768.875163978</v>
      </c>
      <c r="Z118">
        <f>D$6*CleanedAssets!D117</f>
        <v>10551496.422637532</v>
      </c>
      <c r="AA118">
        <f>E$6*CleanedAssets!E117</f>
        <v>6604636.8832444465</v>
      </c>
      <c r="AB118">
        <f>F$6*CleanedAssets!F117</f>
        <v>8872687.8880716022</v>
      </c>
      <c r="AC118">
        <f>G$6*CleanedAssets!G117</f>
        <v>1567826.5166166443</v>
      </c>
      <c r="AD118">
        <f>H$6*CleanedAssets!H117</f>
        <v>15085661.667359386</v>
      </c>
      <c r="AE118">
        <f>I$6*CleanedAssets!I117</f>
        <v>4667762.5927387066</v>
      </c>
      <c r="AF118">
        <f t="shared" si="6"/>
        <v>50453418.737003848</v>
      </c>
      <c r="AH118" s="15">
        <v>45773</v>
      </c>
      <c r="AI118">
        <f>B$2*CleanedAssets!B117</f>
        <v>2538232.7151893405</v>
      </c>
      <c r="AJ118">
        <f>C$2*CleanedAssets!C117</f>
        <v>10051666.132993584</v>
      </c>
      <c r="AK118">
        <f>D$2*CleanedAssets!D117</f>
        <v>1736862.5433586957</v>
      </c>
      <c r="AL118">
        <f>E$2*CleanedAssets!E117</f>
        <v>3369142.5790183009</v>
      </c>
      <c r="AM118">
        <f>F$2*CleanedAssets!F117</f>
        <v>1298109.9258282096</v>
      </c>
      <c r="AN118">
        <f>G$2*CleanedAssets!G117</f>
        <v>12681991.234804885</v>
      </c>
      <c r="AO118">
        <f>H$2*CleanedAssets!H117</f>
        <v>5544992.5308783809</v>
      </c>
      <c r="AP118">
        <f>I$2*CleanedAssets!I117</f>
        <v>2236352.0335295768</v>
      </c>
      <c r="AQ118">
        <f t="shared" si="7"/>
        <v>39457349.695600979</v>
      </c>
      <c r="AS118" s="15">
        <v>45773</v>
      </c>
      <c r="AT118">
        <f>B$3*CleanedAssets!B117</f>
        <v>182767.11985421559</v>
      </c>
      <c r="AU118">
        <f>C$3*CleanedAssets!C117</f>
        <v>2135701.3891451168</v>
      </c>
      <c r="AV118">
        <f>D$3*CleanedAssets!D117</f>
        <v>2781771.5928118476</v>
      </c>
      <c r="AW118">
        <f>E$3*CleanedAssets!E117</f>
        <v>2892134.4776286432</v>
      </c>
      <c r="AX118">
        <f>F$3*CleanedAssets!F117</f>
        <v>11250506.36187768</v>
      </c>
      <c r="AY118">
        <f>G$3*CleanedAssets!G117</f>
        <v>600998.17700631474</v>
      </c>
      <c r="AZ118">
        <f>H$3*CleanedAssets!H117</f>
        <v>22932344.688259497</v>
      </c>
      <c r="BA118">
        <f>I$3*CleanedAssets!I117</f>
        <v>6414233.1986863073</v>
      </c>
      <c r="BB118">
        <f t="shared" si="8"/>
        <v>49190457.005269624</v>
      </c>
      <c r="BE118" s="15">
        <v>45773</v>
      </c>
      <c r="BF118">
        <f>B$5*CleanedAssets!B117</f>
        <v>915726.01078699902</v>
      </c>
      <c r="BG118">
        <f>C$5*CleanedAssets!C117</f>
        <v>4880866.1324098269</v>
      </c>
      <c r="BH118">
        <f>D$5*CleanedAssets!D117</f>
        <v>15175644.598688941</v>
      </c>
      <c r="BI118">
        <f>E$5*CleanedAssets!E117</f>
        <v>9234822.9251840953</v>
      </c>
      <c r="BJ118">
        <f>F$5*CleanedAssets!F117</f>
        <v>13407644.698700637</v>
      </c>
      <c r="BK118">
        <f>G$5*CleanedAssets!G117</f>
        <v>2591634.8935562791</v>
      </c>
      <c r="BL118">
        <f>H$5*CleanedAssets!H117</f>
        <v>3357914.0879332204</v>
      </c>
      <c r="BM118">
        <f>I$5*CleanedAssets!I117</f>
        <v>942116.55729797285</v>
      </c>
      <c r="BN118">
        <f t="shared" si="9"/>
        <v>50506369.904557973</v>
      </c>
    </row>
    <row r="119" spans="12:66" x14ac:dyDescent="0.35">
      <c r="L119" s="14">
        <v>45774</v>
      </c>
      <c r="M119">
        <f>B$4*CleanedAssets!B118</f>
        <v>1597119.3227841328</v>
      </c>
      <c r="N119">
        <f>C$4*CleanedAssets!C118</f>
        <v>11215563.380237127</v>
      </c>
      <c r="O119">
        <f>D$4*CleanedAssets!D118</f>
        <v>1957760.1189325808</v>
      </c>
      <c r="P119">
        <f>E$4*CleanedAssets!E118</f>
        <v>480545.59441413148</v>
      </c>
      <c r="Q119">
        <f>F$4*CleanedAssets!F118</f>
        <v>11620131.042388296</v>
      </c>
      <c r="R119">
        <f>G$4*CleanedAssets!G118</f>
        <v>13535219.995852087</v>
      </c>
      <c r="S119">
        <f>H$4*CleanedAssets!H118</f>
        <v>3249206.0024128435</v>
      </c>
      <c r="T119">
        <f>I$4*CleanedAssets!I118</f>
        <v>1151758.5529481622</v>
      </c>
      <c r="U119">
        <f t="shared" si="5"/>
        <v>44807304.009969354</v>
      </c>
      <c r="W119" s="14">
        <v>45774</v>
      </c>
      <c r="X119">
        <f>B$6*CleanedAssets!B118</f>
        <v>192130.34856543402</v>
      </c>
      <c r="Y119">
        <f>C$6*CleanedAssets!C118</f>
        <v>2900350.3945843722</v>
      </c>
      <c r="Z119">
        <f>D$6*CleanedAssets!D118</f>
        <v>10509300.509582555</v>
      </c>
      <c r="AA119">
        <f>E$6*CleanedAssets!E118</f>
        <v>6613064.5018251818</v>
      </c>
      <c r="AB119">
        <f>F$6*CleanedAssets!F118</f>
        <v>8881340.025826484</v>
      </c>
      <c r="AC119">
        <f>G$6*CleanedAssets!G118</f>
        <v>1530828.5696052636</v>
      </c>
      <c r="AD119">
        <f>H$6*CleanedAssets!H118</f>
        <v>15092164.36209362</v>
      </c>
      <c r="AE119">
        <f>I$6*CleanedAssets!I118</f>
        <v>4668042.6103076171</v>
      </c>
      <c r="AF119">
        <f t="shared" si="6"/>
        <v>50387221.322390527</v>
      </c>
      <c r="AH119" s="14">
        <v>45774</v>
      </c>
      <c r="AI119">
        <f>B$2*CleanedAssets!B118</f>
        <v>2532333.9732445688</v>
      </c>
      <c r="AJ119">
        <f>C$2*CleanedAssets!C118</f>
        <v>10015688.323387051</v>
      </c>
      <c r="AK119">
        <f>D$2*CleanedAssets!D118</f>
        <v>1729916.7512233946</v>
      </c>
      <c r="AL119">
        <f>E$2*CleanedAssets!E118</f>
        <v>3373441.6569391647</v>
      </c>
      <c r="AM119">
        <f>F$2*CleanedAssets!F118</f>
        <v>1299375.7683824536</v>
      </c>
      <c r="AN119">
        <f>G$2*CleanedAssets!G118</f>
        <v>12382718.557164088</v>
      </c>
      <c r="AO119">
        <f>H$2*CleanedAssets!H118</f>
        <v>5547382.7073603263</v>
      </c>
      <c r="AP119">
        <f>I$2*CleanedAssets!I118</f>
        <v>2236486.1915650843</v>
      </c>
      <c r="AQ119">
        <f t="shared" si="7"/>
        <v>39117343.929266125</v>
      </c>
      <c r="AS119" s="14">
        <v>45774</v>
      </c>
      <c r="AT119">
        <f>B$3*CleanedAssets!B118</f>
        <v>182342.37705204557</v>
      </c>
      <c r="AU119">
        <f>C$3*CleanedAssets!C118</f>
        <v>2128057.098443612</v>
      </c>
      <c r="AV119">
        <f>D$3*CleanedAssets!D118</f>
        <v>2770647.1619664496</v>
      </c>
      <c r="AW119">
        <f>E$3*CleanedAssets!E118</f>
        <v>2895824.8858513092</v>
      </c>
      <c r="AX119">
        <f>F$3*CleanedAssets!F118</f>
        <v>11261477.212208841</v>
      </c>
      <c r="AY119">
        <f>G$3*CleanedAssets!G118</f>
        <v>586815.67755809729</v>
      </c>
      <c r="AZ119">
        <f>H$3*CleanedAssets!H118</f>
        <v>22942229.706254475</v>
      </c>
      <c r="BA119">
        <f>I$3*CleanedAssets!I118</f>
        <v>6414617.9864622569</v>
      </c>
      <c r="BB119">
        <f t="shared" si="8"/>
        <v>49182012.10579709</v>
      </c>
      <c r="BE119" s="14">
        <v>45774</v>
      </c>
      <c r="BF119">
        <f>B$5*CleanedAssets!B118</f>
        <v>913597.90354237054</v>
      </c>
      <c r="BG119">
        <f>C$5*CleanedAssets!C118</f>
        <v>4863396.1060377397</v>
      </c>
      <c r="BH119">
        <f>D$5*CleanedAssets!D118</f>
        <v>15114956.507219214</v>
      </c>
      <c r="BI119">
        <f>E$5*CleanedAssets!E118</f>
        <v>9246606.7017413694</v>
      </c>
      <c r="BJ119">
        <f>F$5*CleanedAssets!F118</f>
        <v>13420719.066960298</v>
      </c>
      <c r="BK119">
        <f>G$5*CleanedAssets!G118</f>
        <v>2530476.8703640443</v>
      </c>
      <c r="BL119">
        <f>H$5*CleanedAssets!H118</f>
        <v>3359361.5213132794</v>
      </c>
      <c r="BM119">
        <f>I$5*CleanedAssets!I118</f>
        <v>942173.07456567104</v>
      </c>
      <c r="BN119">
        <f t="shared" si="9"/>
        <v>50391287.751743987</v>
      </c>
    </row>
    <row r="120" spans="12:66" x14ac:dyDescent="0.35">
      <c r="L120" s="15">
        <v>45775</v>
      </c>
      <c r="M120">
        <f>B$4*CleanedAssets!B119</f>
        <v>1615871.612890945</v>
      </c>
      <c r="N120">
        <f>C$4*CleanedAssets!C119</f>
        <v>11296120.908009425</v>
      </c>
      <c r="O120">
        <f>D$4*CleanedAssets!D119</f>
        <v>1933231.9953596392</v>
      </c>
      <c r="P120">
        <f>E$4*CleanedAssets!E119</f>
        <v>479003.21757916338</v>
      </c>
      <c r="Q120">
        <f>F$4*CleanedAssets!F119</f>
        <v>11573902.379572371</v>
      </c>
      <c r="R120">
        <f>G$4*CleanedAssets!G119</f>
        <v>13428781.848676488</v>
      </c>
      <c r="S120">
        <f>H$4*CleanedAssets!H119</f>
        <v>3219760.1463433113</v>
      </c>
      <c r="T120">
        <f>I$4*CleanedAssets!I119</f>
        <v>1151808.4826067437</v>
      </c>
      <c r="U120">
        <f t="shared" si="5"/>
        <v>44698480.591038093</v>
      </c>
      <c r="W120" s="15">
        <v>45775</v>
      </c>
      <c r="X120">
        <f>B$6*CleanedAssets!B119</f>
        <v>194386.21259714666</v>
      </c>
      <c r="Y120">
        <f>C$6*CleanedAssets!C119</f>
        <v>2921182.6122394241</v>
      </c>
      <c r="Z120">
        <f>D$6*CleanedAssets!D119</f>
        <v>10377632.988586795</v>
      </c>
      <c r="AA120">
        <f>E$6*CleanedAssets!E119</f>
        <v>6591838.9664871655</v>
      </c>
      <c r="AB120">
        <f>F$6*CleanedAssets!F119</f>
        <v>8846007.1649568621</v>
      </c>
      <c r="AC120">
        <f>G$6*CleanedAssets!G119</f>
        <v>1518790.4529996826</v>
      </c>
      <c r="AD120">
        <f>H$6*CleanedAssets!H119</f>
        <v>14955391.963158643</v>
      </c>
      <c r="AE120">
        <f>I$6*CleanedAssets!I119</f>
        <v>4668244.9737050319</v>
      </c>
      <c r="AF120">
        <f t="shared" si="6"/>
        <v>50073475.334730752</v>
      </c>
      <c r="AH120" s="15">
        <v>45775</v>
      </c>
      <c r="AI120">
        <f>B$2*CleanedAssets!B119</f>
        <v>2562066.9184517171</v>
      </c>
      <c r="AJ120">
        <f>C$2*CleanedAssets!C119</f>
        <v>10087627.562007168</v>
      </c>
      <c r="AK120">
        <f>D$2*CleanedAssets!D119</f>
        <v>1708243.2012135787</v>
      </c>
      <c r="AL120">
        <f>E$2*CleanedAssets!E119</f>
        <v>3362614.134376768</v>
      </c>
      <c r="AM120">
        <f>F$2*CleanedAssets!F119</f>
        <v>1294206.4287210838</v>
      </c>
      <c r="AN120">
        <f>G$2*CleanedAssets!G119</f>
        <v>12285343.440939501</v>
      </c>
      <c r="AO120">
        <f>H$2*CleanedAssets!H119</f>
        <v>5497109.6767669311</v>
      </c>
      <c r="AP120">
        <f>I$2*CleanedAssets!I119</f>
        <v>2236583.1450382587</v>
      </c>
      <c r="AQ120">
        <f t="shared" si="7"/>
        <v>39033794.507515013</v>
      </c>
      <c r="AS120" s="15">
        <v>45775</v>
      </c>
      <c r="AT120">
        <f>B$3*CleanedAssets!B119</f>
        <v>184483.3173715735</v>
      </c>
      <c r="AU120">
        <f>C$3*CleanedAssets!C119</f>
        <v>2143342.199423112</v>
      </c>
      <c r="AV120">
        <f>D$3*CleanedAssets!D119</f>
        <v>2735934.6477475036</v>
      </c>
      <c r="AW120">
        <f>E$3*CleanedAssets!E119</f>
        <v>2886530.3396646841</v>
      </c>
      <c r="AX120">
        <f>F$3*CleanedAssets!F119</f>
        <v>11216675.391045781</v>
      </c>
      <c r="AY120">
        <f>G$3*CleanedAssets!G119</f>
        <v>582201.08145459706</v>
      </c>
      <c r="AZ120">
        <f>H$3*CleanedAssets!H119</f>
        <v>22734316.267296512</v>
      </c>
      <c r="BA120">
        <f>I$3*CleanedAssets!I119</f>
        <v>6414896.065305409</v>
      </c>
      <c r="BB120">
        <f t="shared" si="8"/>
        <v>48898379.30930917</v>
      </c>
      <c r="BE120" s="15">
        <v>45775</v>
      </c>
      <c r="BF120">
        <f>B$5*CleanedAssets!B119</f>
        <v>924324.74948543822</v>
      </c>
      <c r="BG120">
        <f>C$5*CleanedAssets!C119</f>
        <v>4898328.2047292935</v>
      </c>
      <c r="BH120">
        <f>D$5*CleanedAssets!D119</f>
        <v>14925586.258319238</v>
      </c>
      <c r="BI120">
        <f>E$5*CleanedAssets!E119</f>
        <v>9216928.4523835443</v>
      </c>
      <c r="BJ120">
        <f>F$5*CleanedAssets!F119</f>
        <v>13367327.079018807</v>
      </c>
      <c r="BK120">
        <f>G$5*CleanedAssets!G119</f>
        <v>2510577.7280054572</v>
      </c>
      <c r="BL120">
        <f>H$5*CleanedAssets!H119</f>
        <v>3328917.3833396765</v>
      </c>
      <c r="BM120">
        <f>I$5*CleanedAssets!I119</f>
        <v>942213.91852538567</v>
      </c>
      <c r="BN120">
        <f t="shared" si="9"/>
        <v>50114203.773806833</v>
      </c>
    </row>
    <row r="121" spans="12:66" x14ac:dyDescent="0.35">
      <c r="L121" s="14">
        <v>45776</v>
      </c>
      <c r="M121">
        <f>B$4*CleanedAssets!B120</f>
        <v>1633635.7685488348</v>
      </c>
      <c r="N121">
        <f>C$4*CleanedAssets!C120</f>
        <v>11422036.893197047</v>
      </c>
      <c r="O121">
        <f>D$4*CleanedAssets!D120</f>
        <v>1969262.5158280428</v>
      </c>
      <c r="P121">
        <f>E$4*CleanedAssets!E120</f>
        <v>477708.36846899451</v>
      </c>
      <c r="Q121">
        <f>F$4*CleanedAssets!F120</f>
        <v>11491871.445622304</v>
      </c>
      <c r="R121">
        <f>G$4*CleanedAssets!G120</f>
        <v>13219071.336870262</v>
      </c>
      <c r="S121">
        <f>H$4*CleanedAssets!H120</f>
        <v>3258391.9620518424</v>
      </c>
      <c r="T121">
        <f>I$4*CleanedAssets!I120</f>
        <v>1151965.6431882051</v>
      </c>
      <c r="U121">
        <f t="shared" si="5"/>
        <v>44623943.933775529</v>
      </c>
      <c r="W121" s="14">
        <v>45776</v>
      </c>
      <c r="X121">
        <f>B$6*CleanedAssets!B120</f>
        <v>196523.20597630838</v>
      </c>
      <c r="Y121">
        <f>C$6*CleanedAssets!C120</f>
        <v>2953744.5500522777</v>
      </c>
      <c r="Z121">
        <f>D$6*CleanedAssets!D120</f>
        <v>10571045.63575297</v>
      </c>
      <c r="AA121">
        <f>E$6*CleanedAssets!E120</f>
        <v>6574019.8026342168</v>
      </c>
      <c r="AB121">
        <f>F$6*CleanedAssets!F120</f>
        <v>8783310.4006614294</v>
      </c>
      <c r="AC121">
        <f>G$6*CleanedAssets!G120</f>
        <v>1495072.2686688853</v>
      </c>
      <c r="AD121">
        <f>H$6*CleanedAssets!H120</f>
        <v>15134832.020774657</v>
      </c>
      <c r="AE121">
        <f>I$6*CleanedAssets!I120</f>
        <v>4668881.940792487</v>
      </c>
      <c r="AF121">
        <f t="shared" si="6"/>
        <v>50377429.825313233</v>
      </c>
      <c r="AH121" s="14">
        <v>45776</v>
      </c>
      <c r="AI121">
        <f>B$2*CleanedAssets!B120</f>
        <v>2590233.1138240583</v>
      </c>
      <c r="AJ121">
        <f>C$2*CleanedAssets!C120</f>
        <v>10200072.672414523</v>
      </c>
      <c r="AK121">
        <f>D$2*CleanedAssets!D120</f>
        <v>1740080.5036036039</v>
      </c>
      <c r="AL121">
        <f>E$2*CleanedAssets!E120</f>
        <v>3353524.2624094267</v>
      </c>
      <c r="AM121">
        <f>F$2*CleanedAssets!F120</f>
        <v>1285033.6399251847</v>
      </c>
      <c r="AN121">
        <f>G$2*CleanedAssets!G120</f>
        <v>12093489.429924451</v>
      </c>
      <c r="AO121">
        <f>H$2*CleanedAssets!H120</f>
        <v>5563065.9338513678</v>
      </c>
      <c r="AP121">
        <f>I$2*CleanedAssets!I120</f>
        <v>2236888.3196509387</v>
      </c>
      <c r="AQ121">
        <f t="shared" si="7"/>
        <v>39062387.875603557</v>
      </c>
      <c r="AS121" s="14">
        <v>45776</v>
      </c>
      <c r="AT121">
        <f>B$3*CleanedAssets!B120</f>
        <v>186511.44283644832</v>
      </c>
      <c r="AU121">
        <f>C$3*CleanedAssets!C120</f>
        <v>2167233.6792357271</v>
      </c>
      <c r="AV121">
        <f>D$3*CleanedAssets!D120</f>
        <v>2786925.5011797333</v>
      </c>
      <c r="AW121">
        <f>E$3*CleanedAssets!E120</f>
        <v>2878727.4249772215</v>
      </c>
      <c r="AX121">
        <f>F$3*CleanedAssets!F120</f>
        <v>11137176.331181047</v>
      </c>
      <c r="AY121">
        <f>G$3*CleanedAssets!G120</f>
        <v>573109.14086446713</v>
      </c>
      <c r="AZ121">
        <f>H$3*CleanedAssets!H120</f>
        <v>23007090.597177919</v>
      </c>
      <c r="BA121">
        <f>I$3*CleanedAssets!I120</f>
        <v>6415771.3573447214</v>
      </c>
      <c r="BB121">
        <f t="shared" si="8"/>
        <v>49152545.474797286</v>
      </c>
      <c r="BE121" s="14">
        <v>45776</v>
      </c>
      <c r="BF121">
        <f>B$5*CleanedAssets!B120</f>
        <v>934486.35427959787</v>
      </c>
      <c r="BG121">
        <f>C$5*CleanedAssets!C120</f>
        <v>4952929.0563573493</v>
      </c>
      <c r="BH121">
        <f>D$5*CleanedAssets!D120</f>
        <v>15203761.170835752</v>
      </c>
      <c r="BI121">
        <f>E$5*CleanedAssets!E120</f>
        <v>9192013.1049139071</v>
      </c>
      <c r="BJ121">
        <f>F$5*CleanedAssets!F120</f>
        <v>13272585.107923277</v>
      </c>
      <c r="BK121">
        <f>G$5*CleanedAssets!G120</f>
        <v>2471371.302120951</v>
      </c>
      <c r="BL121">
        <f>H$5*CleanedAssets!H120</f>
        <v>3368858.9060050086</v>
      </c>
      <c r="BM121">
        <f>I$5*CleanedAssets!I120</f>
        <v>942342.48059931782</v>
      </c>
      <c r="BN121">
        <f t="shared" si="9"/>
        <v>50338347.48303517</v>
      </c>
    </row>
    <row r="122" spans="12:66" x14ac:dyDescent="0.35">
      <c r="L122" s="15">
        <v>45777</v>
      </c>
      <c r="M122">
        <f>B$4*CleanedAssets!B121</f>
        <v>1603264.79348179</v>
      </c>
      <c r="N122">
        <f>C$4*CleanedAssets!C121</f>
        <v>11510885.603997992</v>
      </c>
      <c r="O122">
        <f>D$4*CleanedAssets!D121</f>
        <v>1943435.8246264632</v>
      </c>
      <c r="P122">
        <f>E$4*CleanedAssets!E121</f>
        <v>487787.94939044997</v>
      </c>
      <c r="Q122">
        <f>F$4*CleanedAssets!F121</f>
        <v>11490714.117382104</v>
      </c>
      <c r="R122">
        <f>G$4*CleanedAssets!G121</f>
        <v>13276395.94502734</v>
      </c>
      <c r="S122">
        <f>H$4*CleanedAssets!H121</f>
        <v>3228372.6313682673</v>
      </c>
      <c r="T122">
        <f>I$4*CleanedAssets!I121</f>
        <v>1151911.0957736711</v>
      </c>
      <c r="U122">
        <f t="shared" si="5"/>
        <v>44692767.961048074</v>
      </c>
      <c r="W122" s="15">
        <v>45777</v>
      </c>
      <c r="X122">
        <f>B$6*CleanedAssets!B121</f>
        <v>192869.63673908234</v>
      </c>
      <c r="Y122">
        <f>C$6*CleanedAssets!C121</f>
        <v>2976720.8718555956</v>
      </c>
      <c r="Z122">
        <f>D$6*CleanedAssets!D121</f>
        <v>10432407.37441502</v>
      </c>
      <c r="AA122">
        <f>E$6*CleanedAssets!E121</f>
        <v>6712730.7169777723</v>
      </c>
      <c r="AB122">
        <f>F$6*CleanedAssets!F121</f>
        <v>8782425.8473302126</v>
      </c>
      <c r="AC122">
        <f>G$6*CleanedAssets!G121</f>
        <v>1501555.6614718966</v>
      </c>
      <c r="AD122">
        <f>H$6*CleanedAssets!H121</f>
        <v>14995395.902418321</v>
      </c>
      <c r="AE122">
        <f>I$6*CleanedAssets!I121</f>
        <v>4668660.8617697386</v>
      </c>
      <c r="AF122">
        <f t="shared" si="6"/>
        <v>50262766.872977637</v>
      </c>
      <c r="AH122" s="15">
        <v>45777</v>
      </c>
      <c r="AI122">
        <f>B$2*CleanedAssets!B121</f>
        <v>2542078.0067724627</v>
      </c>
      <c r="AJ122">
        <f>C$2*CleanedAssets!C121</f>
        <v>10279416.078104254</v>
      </c>
      <c r="AK122">
        <f>D$2*CleanedAssets!D121</f>
        <v>1717259.5127650297</v>
      </c>
      <c r="AL122">
        <f>E$2*CleanedAssets!E121</f>
        <v>3424283.1634589359</v>
      </c>
      <c r="AM122">
        <f>F$2*CleanedAssets!F121</f>
        <v>1284904.2262149695</v>
      </c>
      <c r="AN122">
        <f>G$2*CleanedAssets!G121</f>
        <v>12145932.943175534</v>
      </c>
      <c r="AO122">
        <f>H$2*CleanedAssets!H121</f>
        <v>5511813.8077021074</v>
      </c>
      <c r="AP122">
        <f>I$2*CleanedAssets!I121</f>
        <v>2236782.3994135084</v>
      </c>
      <c r="AQ122">
        <f t="shared" si="7"/>
        <v>39142470.1376068</v>
      </c>
      <c r="AS122" s="15">
        <v>45777</v>
      </c>
      <c r="AT122">
        <f>B$3*CleanedAssets!B121</f>
        <v>183044.00260946545</v>
      </c>
      <c r="AU122">
        <f>C$3*CleanedAssets!C121</f>
        <v>2184091.9611870986</v>
      </c>
      <c r="AV122">
        <f>D$3*CleanedAssets!D121</f>
        <v>2750375.237442798</v>
      </c>
      <c r="AW122">
        <f>E$3*CleanedAssets!E121</f>
        <v>2939468.1780100088</v>
      </c>
      <c r="AX122">
        <f>F$3*CleanedAssets!F121</f>
        <v>11136054.723726146</v>
      </c>
      <c r="AY122">
        <f>G$3*CleanedAssets!G121</f>
        <v>575594.43321928347</v>
      </c>
      <c r="AZ122">
        <f>H$3*CleanedAssets!H121</f>
        <v>22795127.927018143</v>
      </c>
      <c r="BA122">
        <f>I$3*CleanedAssets!I121</f>
        <v>6415467.5603158306</v>
      </c>
      <c r="BB122">
        <f t="shared" si="8"/>
        <v>48979224.023528777</v>
      </c>
      <c r="BE122" s="15">
        <v>45777</v>
      </c>
      <c r="BF122">
        <f>B$5*CleanedAssets!B121</f>
        <v>917113.28843914415</v>
      </c>
      <c r="BG122">
        <f>C$5*CleanedAssets!C121</f>
        <v>4991456.4543565623</v>
      </c>
      <c r="BH122">
        <f>D$5*CleanedAssets!D121</f>
        <v>15004365.284454077</v>
      </c>
      <c r="BI122">
        <f>E$5*CleanedAssets!E121</f>
        <v>9385963.3181349933</v>
      </c>
      <c r="BJ122">
        <f>F$5*CleanedAssets!F121</f>
        <v>13271248.446819944</v>
      </c>
      <c r="BK122">
        <f>G$5*CleanedAssets!G121</f>
        <v>2482088.4234598447</v>
      </c>
      <c r="BL122">
        <f>H$5*CleanedAssets!H121</f>
        <v>3337821.8513156185</v>
      </c>
      <c r="BM122">
        <f>I$5*CleanedAssets!I121</f>
        <v>942297.85917659884</v>
      </c>
      <c r="BN122">
        <f t="shared" si="9"/>
        <v>50332354.926156782</v>
      </c>
    </row>
    <row r="123" spans="12:66" x14ac:dyDescent="0.35">
      <c r="L123" s="14">
        <v>45778</v>
      </c>
      <c r="M123">
        <f>B$4*CleanedAssets!B122</f>
        <v>1065985.0732641753</v>
      </c>
      <c r="N123">
        <f>C$4*CleanedAssets!C122</f>
        <v>11453933.810536241</v>
      </c>
      <c r="O123">
        <f>D$4*CleanedAssets!D122</f>
        <v>1954946.1007042036</v>
      </c>
      <c r="P123">
        <f>E$4*CleanedAssets!E122</f>
        <v>484554.31760188326</v>
      </c>
      <c r="Q123">
        <f>F$4*CleanedAssets!F122</f>
        <v>11644961.042399444</v>
      </c>
      <c r="R123">
        <f>G$4*CleanedAssets!G122</f>
        <v>13170488.396393219</v>
      </c>
      <c r="S123">
        <f>H$4*CleanedAssets!H122</f>
        <v>3235048.9944573184</v>
      </c>
      <c r="T123">
        <f>I$4*CleanedAssets!I122</f>
        <v>1151919.9172967272</v>
      </c>
      <c r="U123">
        <f t="shared" si="5"/>
        <v>44161837.652653217</v>
      </c>
      <c r="W123" s="14">
        <v>45778</v>
      </c>
      <c r="X123">
        <f>B$6*CleanedAssets!B122</f>
        <v>128235.93126077132</v>
      </c>
      <c r="Y123">
        <f>C$6*CleanedAssets!C122</f>
        <v>2961993.1090995898</v>
      </c>
      <c r="Z123">
        <f>D$6*CleanedAssets!D122</f>
        <v>10494194.796213757</v>
      </c>
      <c r="AA123">
        <f>E$6*CleanedAssets!E122</f>
        <v>6668230.8488247516</v>
      </c>
      <c r="AB123">
        <f>F$6*CleanedAssets!F122</f>
        <v>8900317.7526813578</v>
      </c>
      <c r="AC123">
        <f>G$6*CleanedAssets!G122</f>
        <v>1489577.5553727231</v>
      </c>
      <c r="AD123">
        <f>H$6*CleanedAssets!H122</f>
        <v>15026406.792157585</v>
      </c>
      <c r="AE123">
        <f>I$6*CleanedAssets!I122</f>
        <v>4668696.6151361102</v>
      </c>
      <c r="AF123">
        <f t="shared" si="6"/>
        <v>50337653.400746644</v>
      </c>
      <c r="AH123" s="14">
        <v>45778</v>
      </c>
      <c r="AI123">
        <f>B$2*CleanedAssets!B122</f>
        <v>1690186.9368738001</v>
      </c>
      <c r="AJ123">
        <f>C$2*CleanedAssets!C122</f>
        <v>10228557.160595397</v>
      </c>
      <c r="AK123">
        <f>D$2*CleanedAssets!D122</f>
        <v>1727430.2273513221</v>
      </c>
      <c r="AL123">
        <f>E$2*CleanedAssets!E122</f>
        <v>3401582.9903524634</v>
      </c>
      <c r="AM123">
        <f>F$2*CleanedAssets!F122</f>
        <v>1302152.2861537018</v>
      </c>
      <c r="AN123">
        <f>G$2*CleanedAssets!G122</f>
        <v>12049043.245910373</v>
      </c>
      <c r="AO123">
        <f>H$2*CleanedAssets!H122</f>
        <v>5523212.3897313047</v>
      </c>
      <c r="AP123">
        <f>I$2*CleanedAssets!I122</f>
        <v>2236799.5290579582</v>
      </c>
      <c r="AQ123">
        <f t="shared" si="7"/>
        <v>38158964.766026318</v>
      </c>
      <c r="AS123" s="14">
        <v>45778</v>
      </c>
      <c r="AT123">
        <f>B$3*CleanedAssets!B122</f>
        <v>121703.02455683229</v>
      </c>
      <c r="AU123">
        <f>C$3*CleanedAssets!C122</f>
        <v>2173285.8461274724</v>
      </c>
      <c r="AV123">
        <f>D$3*CleanedAssets!D122</f>
        <v>2766664.7273756242</v>
      </c>
      <c r="AW123">
        <f>E$3*CleanedAssets!E122</f>
        <v>2919981.9283932005</v>
      </c>
      <c r="AX123">
        <f>F$3*CleanedAssets!F122</f>
        <v>11285540.837505722</v>
      </c>
      <c r="AY123">
        <f>G$3*CleanedAssets!G122</f>
        <v>571002.8410671578</v>
      </c>
      <c r="AZ123">
        <f>H$3*CleanedAssets!H122</f>
        <v>22842268.876369346</v>
      </c>
      <c r="BA123">
        <f>I$3*CleanedAssets!I122</f>
        <v>6415516.6910128156</v>
      </c>
      <c r="BB123">
        <f t="shared" si="8"/>
        <v>49095964.772408172</v>
      </c>
      <c r="BE123" s="14">
        <v>45778</v>
      </c>
      <c r="BF123">
        <f>B$5*CleanedAssets!B122</f>
        <v>609773.93125763396</v>
      </c>
      <c r="BG123">
        <f>C$5*CleanedAssets!C122</f>
        <v>4966760.4920438882</v>
      </c>
      <c r="BH123">
        <f>D$5*CleanedAssets!D122</f>
        <v>15093230.77957714</v>
      </c>
      <c r="BI123">
        <f>E$5*CleanedAssets!E122</f>
        <v>9323742.1226549316</v>
      </c>
      <c r="BJ123">
        <f>F$5*CleanedAssets!F122</f>
        <v>13449396.579577552</v>
      </c>
      <c r="BK123">
        <f>G$5*CleanedAssets!G122</f>
        <v>2462288.4791443683</v>
      </c>
      <c r="BL123">
        <f>H$5*CleanedAssets!H122</f>
        <v>3344724.5583914458</v>
      </c>
      <c r="BM123">
        <f>I$5*CleanedAssets!I122</f>
        <v>942305.07544729998</v>
      </c>
      <c r="BN123">
        <f t="shared" si="9"/>
        <v>50192222.018094257</v>
      </c>
    </row>
    <row r="124" spans="12:66" x14ac:dyDescent="0.35">
      <c r="L124" s="15">
        <v>45779</v>
      </c>
      <c r="M124">
        <f>B$4*CleanedAssets!B123</f>
        <v>1594690.4263107355</v>
      </c>
      <c r="N124">
        <f>C$4*CleanedAssets!C123</f>
        <v>11630683.360745562</v>
      </c>
      <c r="O124">
        <f>D$4*CleanedAssets!D123</f>
        <v>1941218.9444129313</v>
      </c>
      <c r="P124">
        <f>E$4*CleanedAssets!E123</f>
        <v>484213.14881137491</v>
      </c>
      <c r="Q124">
        <f>F$4*CleanedAssets!F123</f>
        <v>11725286.021516267</v>
      </c>
      <c r="R124">
        <f>G$4*CleanedAssets!G123</f>
        <v>12917495.269985303</v>
      </c>
      <c r="S124">
        <f>H$4*CleanedAssets!H123</f>
        <v>3249804.4505479014</v>
      </c>
      <c r="T124">
        <f>I$4*CleanedAssets!I123</f>
        <v>1151840.0478361796</v>
      </c>
      <c r="U124">
        <f t="shared" si="5"/>
        <v>44695231.670166254</v>
      </c>
      <c r="W124" s="15">
        <v>45779</v>
      </c>
      <c r="X124">
        <f>B$6*CleanedAssets!B123</f>
        <v>191838.15704323159</v>
      </c>
      <c r="Y124">
        <f>C$6*CleanedAssets!C123</f>
        <v>3007700.6326820008</v>
      </c>
      <c r="Z124">
        <f>D$6*CleanedAssets!D123</f>
        <v>10420507.111388691</v>
      </c>
      <c r="AA124">
        <f>E$6*CleanedAssets!E123</f>
        <v>6663535.8287395248</v>
      </c>
      <c r="AB124">
        <f>F$6*CleanedAssets!F123</f>
        <v>8961710.6448528469</v>
      </c>
      <c r="AC124">
        <f>G$6*CleanedAssets!G123</f>
        <v>1460964.1227179396</v>
      </c>
      <c r="AD124">
        <f>H$6*CleanedAssets!H123</f>
        <v>15094944.080464747</v>
      </c>
      <c r="AE124">
        <f>I$6*CleanedAssets!I123</f>
        <v>4668372.9066260708</v>
      </c>
      <c r="AF124">
        <f t="shared" si="6"/>
        <v>50469573.484515049</v>
      </c>
      <c r="AH124" s="15">
        <v>45779</v>
      </c>
      <c r="AI124">
        <f>B$2*CleanedAssets!B123</f>
        <v>2528482.8038489372</v>
      </c>
      <c r="AJ124">
        <f>C$2*CleanedAssets!C123</f>
        <v>10386397.506744642</v>
      </c>
      <c r="AK124">
        <f>D$2*CleanedAssets!D123</f>
        <v>1715300.6322158971</v>
      </c>
      <c r="AL124">
        <f>E$2*CleanedAssets!E123</f>
        <v>3399187.9772187946</v>
      </c>
      <c r="AM124">
        <f>F$2*CleanedAssets!F123</f>
        <v>1311134.313213422</v>
      </c>
      <c r="AN124">
        <f>G$2*CleanedAssets!G123</f>
        <v>11817592.062836414</v>
      </c>
      <c r="AO124">
        <f>H$2*CleanedAssets!H123</f>
        <v>5548404.4403108396</v>
      </c>
      <c r="AP124">
        <f>I$2*CleanedAssets!I123</f>
        <v>2236644.4384400626</v>
      </c>
      <c r="AQ124">
        <f t="shared" si="7"/>
        <v>38943144.174829014</v>
      </c>
      <c r="AS124" s="15">
        <v>45779</v>
      </c>
      <c r="AT124">
        <f>B$3*CleanedAssets!B123</f>
        <v>182065.07106103137</v>
      </c>
      <c r="AU124">
        <f>C$3*CleanedAssets!C123</f>
        <v>2206822.5595512888</v>
      </c>
      <c r="AV124">
        <f>D$3*CleanedAssets!D123</f>
        <v>2747237.8802085565</v>
      </c>
      <c r="AW124">
        <f>E$3*CleanedAssets!E123</f>
        <v>2917926.0046987291</v>
      </c>
      <c r="AX124">
        <f>F$3*CleanedAssets!F123</f>
        <v>11363386.596610805</v>
      </c>
      <c r="AY124">
        <f>G$3*CleanedAssets!G123</f>
        <v>560034.39482571522</v>
      </c>
      <c r="AZ124">
        <f>H$3*CleanedAssets!H123</f>
        <v>22946455.272307098</v>
      </c>
      <c r="BA124">
        <f>I$3*CleanedAssets!I123</f>
        <v>6415071.8650752204</v>
      </c>
      <c r="BB124">
        <f t="shared" si="8"/>
        <v>49338999.644338451</v>
      </c>
      <c r="BE124" s="15">
        <v>45779</v>
      </c>
      <c r="BF124">
        <f>B$5*CleanedAssets!B123</f>
        <v>912208.50533375761</v>
      </c>
      <c r="BG124">
        <f>C$5*CleanedAssets!C123</f>
        <v>5043404.2633007681</v>
      </c>
      <c r="BH124">
        <f>D$5*CleanedAssets!D123</f>
        <v>14987249.782056613</v>
      </c>
      <c r="BI124">
        <f>E$5*CleanedAssets!E123</f>
        <v>9317177.3894404154</v>
      </c>
      <c r="BJ124">
        <f>F$5*CleanedAssets!F123</f>
        <v>13542168.250985896</v>
      </c>
      <c r="BK124">
        <f>G$5*CleanedAssets!G123</f>
        <v>2414990.1526352675</v>
      </c>
      <c r="BL124">
        <f>H$5*CleanedAssets!H123</f>
        <v>3359980.2582095927</v>
      </c>
      <c r="BM124">
        <f>I$5*CleanedAssets!I123</f>
        <v>942239.73983071989</v>
      </c>
      <c r="BN124">
        <f t="shared" si="9"/>
        <v>50519418.341793031</v>
      </c>
    </row>
    <row r="125" spans="12:66" x14ac:dyDescent="0.35">
      <c r="L125" s="14">
        <v>45780</v>
      </c>
      <c r="M125">
        <f>B$4*CleanedAssets!B124</f>
        <v>1566662.9368720027</v>
      </c>
      <c r="N125">
        <f>C$4*CleanedAssets!C124</f>
        <v>11605932.960151987</v>
      </c>
      <c r="O125">
        <f>D$4*CleanedAssets!D124</f>
        <v>1969363.991834779</v>
      </c>
      <c r="P125">
        <f>E$4*CleanedAssets!E124</f>
        <v>485884.14626065129</v>
      </c>
      <c r="Q125">
        <f>F$4*CleanedAssets!F124</f>
        <v>11764301.37038498</v>
      </c>
      <c r="R125">
        <f>G$4*CleanedAssets!G124</f>
        <v>12768945.557928769</v>
      </c>
      <c r="S125">
        <f>H$4*CleanedAssets!H124</f>
        <v>3213245.8071685554</v>
      </c>
      <c r="T125">
        <f>I$4*CleanedAssets!I124</f>
        <v>1151672.963635457</v>
      </c>
      <c r="U125">
        <f t="shared" si="5"/>
        <v>44526009.734237187</v>
      </c>
      <c r="W125" s="14">
        <v>45780</v>
      </c>
      <c r="X125">
        <f>B$6*CleanedAssets!B124</f>
        <v>188466.50456964519</v>
      </c>
      <c r="Y125">
        <f>C$6*CleanedAssets!C124</f>
        <v>3001300.1664999644</v>
      </c>
      <c r="Z125">
        <f>D$6*CleanedAssets!D124</f>
        <v>10571590.361247677</v>
      </c>
      <c r="AA125">
        <f>E$6*CleanedAssets!E124</f>
        <v>6686531.3863783842</v>
      </c>
      <c r="AB125">
        <f>F$6*CleanedAssets!F124</f>
        <v>8991530.3240169883</v>
      </c>
      <c r="AC125">
        <f>G$6*CleanedAssets!G124</f>
        <v>1444163.2030954682</v>
      </c>
      <c r="AD125">
        <f>H$6*CleanedAssets!H124</f>
        <v>14925133.654678715</v>
      </c>
      <c r="AE125">
        <f>I$6*CleanedAssets!I124</f>
        <v>4667695.7194096316</v>
      </c>
      <c r="AF125">
        <f t="shared" si="6"/>
        <v>50476411.319896474</v>
      </c>
      <c r="AH125" s="14">
        <v>45780</v>
      </c>
      <c r="AI125">
        <f>B$2*CleanedAssets!B124</f>
        <v>2484043.4418814597</v>
      </c>
      <c r="AJ125">
        <f>C$2*CleanedAssets!C124</f>
        <v>10364294.979228187</v>
      </c>
      <c r="AK125">
        <f>D$2*CleanedAssets!D124</f>
        <v>1740170.1698718066</v>
      </c>
      <c r="AL125">
        <f>E$2*CleanedAssets!E124</f>
        <v>3410918.4195941961</v>
      </c>
      <c r="AM125">
        <f>F$2*CleanedAssets!F124</f>
        <v>1315497.0522161117</v>
      </c>
      <c r="AN125">
        <f>G$2*CleanedAssets!G124</f>
        <v>11681691.111340424</v>
      </c>
      <c r="AO125">
        <f>H$2*CleanedAssets!H124</f>
        <v>5485987.7188297966</v>
      </c>
      <c r="AP125">
        <f>I$2*CleanedAssets!I124</f>
        <v>2236319.9941311511</v>
      </c>
      <c r="AQ125">
        <f t="shared" si="7"/>
        <v>38718922.887093127</v>
      </c>
      <c r="AS125" s="14">
        <v>45780</v>
      </c>
      <c r="AT125">
        <f>B$3*CleanedAssets!B124</f>
        <v>178865.18550824074</v>
      </c>
      <c r="AU125">
        <f>C$3*CleanedAssets!C124</f>
        <v>2202126.3830074253</v>
      </c>
      <c r="AV125">
        <f>D$3*CleanedAssets!D124</f>
        <v>2787069.1113224435</v>
      </c>
      <c r="AW125">
        <f>E$3*CleanedAssets!E124</f>
        <v>2927995.6339993742</v>
      </c>
      <c r="AX125">
        <f>F$3*CleanedAssets!F124</f>
        <v>11401197.741821531</v>
      </c>
      <c r="AY125">
        <f>G$3*CleanedAssets!G124</f>
        <v>553594.063604041</v>
      </c>
      <c r="AZ125">
        <f>H$3*CleanedAssets!H124</f>
        <v>22688319.348165892</v>
      </c>
      <c r="BA125">
        <f>I$3*CleanedAssets!I124</f>
        <v>6414141.3043110184</v>
      </c>
      <c r="BB125">
        <f t="shared" si="8"/>
        <v>49153308.771739975</v>
      </c>
      <c r="BE125" s="14">
        <v>45780</v>
      </c>
      <c r="BF125">
        <f>B$5*CleanedAssets!B124</f>
        <v>896175.98025720567</v>
      </c>
      <c r="BG125">
        <f>C$5*CleanedAssets!C124</f>
        <v>5032671.7661636407</v>
      </c>
      <c r="BH125">
        <f>D$5*CleanedAssets!D124</f>
        <v>15204544.619948599</v>
      </c>
      <c r="BI125">
        <f>E$5*CleanedAssets!E124</f>
        <v>9349330.54284079</v>
      </c>
      <c r="BJ125">
        <f>F$5*CleanedAssets!F124</f>
        <v>13587229.1917409</v>
      </c>
      <c r="BK125">
        <f>G$5*CleanedAssets!G124</f>
        <v>2387218.0432367134</v>
      </c>
      <c r="BL125">
        <f>H$5*CleanedAssets!H124</f>
        <v>3322182.1931596119</v>
      </c>
      <c r="BM125">
        <f>I$5*CleanedAssets!I124</f>
        <v>942103.05993830401</v>
      </c>
      <c r="BN125">
        <f t="shared" si="9"/>
        <v>50721455.397285759</v>
      </c>
    </row>
    <row r="126" spans="12:66" x14ac:dyDescent="0.35">
      <c r="L126" s="15">
        <v>45781</v>
      </c>
      <c r="M126">
        <f>B$4*CleanedAssets!B125</f>
        <v>1578120.1265820963</v>
      </c>
      <c r="N126">
        <f>C$4*CleanedAssets!C125</f>
        <v>11558476.831224186</v>
      </c>
      <c r="O126">
        <f>D$4*CleanedAssets!D125</f>
        <v>1986795.734444407</v>
      </c>
      <c r="P126">
        <f>E$4*CleanedAssets!E125</f>
        <v>494516.84135607205</v>
      </c>
      <c r="Q126">
        <f>F$4*CleanedAssets!F125</f>
        <v>11878000.048990572</v>
      </c>
      <c r="R126">
        <f>G$4*CleanedAssets!G125</f>
        <v>12538290.825572943</v>
      </c>
      <c r="S126">
        <f>H$4*CleanedAssets!H125</f>
        <v>2183251.3085753275</v>
      </c>
      <c r="T126">
        <f>I$4*CleanedAssets!I125</f>
        <v>1151560.7232325401</v>
      </c>
      <c r="U126">
        <f t="shared" si="5"/>
        <v>43369012.439978138</v>
      </c>
      <c r="W126" s="15">
        <v>45781</v>
      </c>
      <c r="X126">
        <f>B$6*CleanedAssets!B125</f>
        <v>189844.78221063153</v>
      </c>
      <c r="Y126">
        <f>C$6*CleanedAssets!C125</f>
        <v>2989027.9874221189</v>
      </c>
      <c r="Z126">
        <f>D$6*CleanedAssets!D125</f>
        <v>10665164.349050717</v>
      </c>
      <c r="AA126">
        <f>E$6*CleanedAssets!E125</f>
        <v>6805330.8721175231</v>
      </c>
      <c r="AB126">
        <f>F$6*CleanedAssets!F125</f>
        <v>9078430.9468670972</v>
      </c>
      <c r="AC126">
        <f>G$6*CleanedAssets!G125</f>
        <v>1418076.2348664214</v>
      </c>
      <c r="AD126">
        <f>H$6*CleanedAssets!H125</f>
        <v>10140935.221806906</v>
      </c>
      <c r="AE126">
        <f>I$6*CleanedAssets!I125</f>
        <v>4667240.8124483824</v>
      </c>
      <c r="AF126">
        <f t="shared" si="6"/>
        <v>45954051.206789799</v>
      </c>
      <c r="AH126" s="15">
        <v>45781</v>
      </c>
      <c r="AI126">
        <f>B$2*CleanedAssets!B125</f>
        <v>2502209.542765019</v>
      </c>
      <c r="AJ126">
        <f>C$2*CleanedAssets!C125</f>
        <v>10321915.85120214</v>
      </c>
      <c r="AK126">
        <f>D$2*CleanedAssets!D125</f>
        <v>1755573.212998383</v>
      </c>
      <c r="AL126">
        <f>E$2*CleanedAssets!E125</f>
        <v>3471520.1472659511</v>
      </c>
      <c r="AM126">
        <f>F$2*CleanedAssets!F125</f>
        <v>1328210.9628715329</v>
      </c>
      <c r="AN126">
        <f>G$2*CleanedAssets!G125</f>
        <v>11470676.245271351</v>
      </c>
      <c r="AO126">
        <f>H$2*CleanedAssets!H125</f>
        <v>3727473.8954743911</v>
      </c>
      <c r="AP126">
        <f>I$2*CleanedAssets!I125</f>
        <v>2236102.0455770753</v>
      </c>
      <c r="AQ126">
        <f t="shared" si="7"/>
        <v>36813681.903425843</v>
      </c>
      <c r="AS126" s="15">
        <v>45781</v>
      </c>
      <c r="AT126">
        <f>B$3*CleanedAssets!B125</f>
        <v>180173.2475774122</v>
      </c>
      <c r="AU126">
        <f>C$3*CleanedAssets!C125</f>
        <v>2193121.988969814</v>
      </c>
      <c r="AV126">
        <f>D$3*CleanedAssets!D125</f>
        <v>2811738.7364325044</v>
      </c>
      <c r="AW126">
        <f>E$3*CleanedAssets!E125</f>
        <v>2980017.2810186627</v>
      </c>
      <c r="AX126">
        <f>F$3*CleanedAssets!F125</f>
        <v>11511387.125530234</v>
      </c>
      <c r="AY126">
        <f>G$3*CleanedAssets!G125</f>
        <v>543594.09218940244</v>
      </c>
      <c r="AZ126">
        <f>H$3*CleanedAssets!H125</f>
        <v>15415659.39205463</v>
      </c>
      <c r="BA126">
        <f>I$3*CleanedAssets!I125</f>
        <v>6413516.1912562754</v>
      </c>
      <c r="BB126">
        <f t="shared" si="8"/>
        <v>42049208.055028938</v>
      </c>
      <c r="BE126" s="15">
        <v>45781</v>
      </c>
      <c r="BF126">
        <f>B$5*CleanedAssets!B125</f>
        <v>902729.82025544823</v>
      </c>
      <c r="BG126">
        <f>C$5*CleanedAssets!C125</f>
        <v>5012093.4015456159</v>
      </c>
      <c r="BH126">
        <f>D$5*CleanedAssets!D125</f>
        <v>15339127.007668922</v>
      </c>
      <c r="BI126">
        <f>E$5*CleanedAssets!E125</f>
        <v>9515439.9344391581</v>
      </c>
      <c r="BJ126">
        <f>F$5*CleanedAssets!F125</f>
        <v>13718545.957299221</v>
      </c>
      <c r="BK126">
        <f>G$5*CleanedAssets!G125</f>
        <v>2344095.9908840153</v>
      </c>
      <c r="BL126">
        <f>H$5*CleanedAssets!H125</f>
        <v>2257268.5240450697</v>
      </c>
      <c r="BM126">
        <f>I$5*CleanedAssets!I125</f>
        <v>942011.2439190211</v>
      </c>
      <c r="BN126">
        <f t="shared" si="9"/>
        <v>50031311.880056478</v>
      </c>
    </row>
    <row r="127" spans="12:66" x14ac:dyDescent="0.35">
      <c r="L127" s="14">
        <v>45782</v>
      </c>
      <c r="M127">
        <f>B$4*CleanedAssets!B126</f>
        <v>1579389.1153850199</v>
      </c>
      <c r="N127">
        <f>C$4*CleanedAssets!C126</f>
        <v>11495895.962027062</v>
      </c>
      <c r="O127">
        <f>D$4*CleanedAssets!D126</f>
        <v>1987634.1797657397</v>
      </c>
      <c r="P127">
        <f>E$4*CleanedAssets!E126</f>
        <v>490646.84809798817</v>
      </c>
      <c r="Q127">
        <f>F$4*CleanedAssets!F126</f>
        <v>11918402.660420788</v>
      </c>
      <c r="R127">
        <f>G$4*CleanedAssets!G126</f>
        <v>12554219.069551842</v>
      </c>
      <c r="S127">
        <f>H$4*CleanedAssets!H126</f>
        <v>3336508.1185574261</v>
      </c>
      <c r="T127">
        <f>I$4*CleanedAssets!I126</f>
        <v>1151654.7692217138</v>
      </c>
      <c r="U127">
        <f t="shared" si="5"/>
        <v>44514350.723027579</v>
      </c>
      <c r="W127" s="14">
        <v>45782</v>
      </c>
      <c r="X127">
        <f>B$6*CleanedAssets!B126</f>
        <v>189997.43909578293</v>
      </c>
      <c r="Y127">
        <f>C$6*CleanedAssets!C126</f>
        <v>2972844.5428178879</v>
      </c>
      <c r="Z127">
        <f>D$6*CleanedAssets!D126</f>
        <v>10669665.142461272</v>
      </c>
      <c r="AA127">
        <f>E$6*CleanedAssets!E126</f>
        <v>6752073.6675258568</v>
      </c>
      <c r="AB127">
        <f>F$6*CleanedAssets!F126</f>
        <v>9109310.9196259361</v>
      </c>
      <c r="AC127">
        <f>G$6*CleanedAssets!G126</f>
        <v>1419877.7135977619</v>
      </c>
      <c r="AD127">
        <f>H$6*CleanedAssets!H126</f>
        <v>15497672.010741998</v>
      </c>
      <c r="AE127">
        <f>I$6*CleanedAssets!I126</f>
        <v>4667621.978000544</v>
      </c>
      <c r="AF127">
        <f t="shared" si="6"/>
        <v>51279063.413867041</v>
      </c>
      <c r="AH127" s="14">
        <v>45782</v>
      </c>
      <c r="AI127">
        <f>B$2*CleanedAssets!B126</f>
        <v>2504221.6049894672</v>
      </c>
      <c r="AJ127">
        <f>C$2*CleanedAssets!C126</f>
        <v>10266030.073588016</v>
      </c>
      <c r="AK127">
        <f>D$2*CleanedAssets!D126</f>
        <v>1756314.0803765319</v>
      </c>
      <c r="AL127">
        <f>E$2*CleanedAssets!E126</f>
        <v>3444352.7013031798</v>
      </c>
      <c r="AM127">
        <f>F$2*CleanedAssets!F126</f>
        <v>1332728.8270918494</v>
      </c>
      <c r="AN127">
        <f>G$2*CleanedAssets!G126</f>
        <v>11485248.225805171</v>
      </c>
      <c r="AO127">
        <f>H$2*CleanedAssets!H126</f>
        <v>5696433.9675933747</v>
      </c>
      <c r="AP127">
        <f>I$2*CleanedAssets!I126</f>
        <v>2236284.6641958999</v>
      </c>
      <c r="AQ127">
        <f t="shared" si="7"/>
        <v>38721614.144943491</v>
      </c>
      <c r="AS127" s="14">
        <v>45782</v>
      </c>
      <c r="AT127">
        <f>B$3*CleanedAssets!B126</f>
        <v>180318.12744423028</v>
      </c>
      <c r="AU127">
        <f>C$3*CleanedAssets!C126</f>
        <v>2181247.8049982465</v>
      </c>
      <c r="AV127">
        <f>D$3*CleanedAssets!D126</f>
        <v>2812925.3149757842</v>
      </c>
      <c r="AW127">
        <f>E$3*CleanedAssets!E126</f>
        <v>2956696.2415270843</v>
      </c>
      <c r="AX127">
        <f>F$3*CleanedAssets!F126</f>
        <v>11550542.715624303</v>
      </c>
      <c r="AY127">
        <f>G$3*CleanedAssets!G126</f>
        <v>544284.65675249428</v>
      </c>
      <c r="AZ127">
        <f>H$3*CleanedAssets!H126</f>
        <v>23558658.827997994</v>
      </c>
      <c r="BA127">
        <f>I$3*CleanedAssets!I126</f>
        <v>6414039.9721235102</v>
      </c>
      <c r="BB127">
        <f t="shared" si="8"/>
        <v>50198713.661443643</v>
      </c>
      <c r="BE127" s="14">
        <v>45782</v>
      </c>
      <c r="BF127">
        <f>B$5*CleanedAssets!B126</f>
        <v>903455.7181225837</v>
      </c>
      <c r="BG127">
        <f>C$5*CleanedAssets!C126</f>
        <v>4984956.5074594878</v>
      </c>
      <c r="BH127">
        <f>D$5*CleanedAssets!D126</f>
        <v>15345600.254540725</v>
      </c>
      <c r="BI127">
        <f>E$5*CleanedAssets!E126</f>
        <v>9440973.9399282318</v>
      </c>
      <c r="BJ127">
        <f>F$5*CleanedAssets!F126</f>
        <v>13765209.12276599</v>
      </c>
      <c r="BK127">
        <f>G$5*CleanedAssets!G126</f>
        <v>2347073.8555206056</v>
      </c>
      <c r="BL127">
        <f>H$5*CleanedAssets!H126</f>
        <v>3449623.3789755963</v>
      </c>
      <c r="BM127">
        <f>I$5*CleanedAssets!I126</f>
        <v>942088.17636162683</v>
      </c>
      <c r="BN127">
        <f t="shared" si="9"/>
        <v>51178980.953674845</v>
      </c>
    </row>
    <row r="128" spans="12:66" x14ac:dyDescent="0.35">
      <c r="L128" s="15">
        <v>45783</v>
      </c>
      <c r="M128">
        <f>B$4*CleanedAssets!B127</f>
        <v>1562542.3686963695</v>
      </c>
      <c r="N128">
        <f>C$4*CleanedAssets!C127</f>
        <v>11549627.239233885</v>
      </c>
      <c r="O128">
        <f>D$4*CleanedAssets!D127</f>
        <v>1990764.3373237632</v>
      </c>
      <c r="P128">
        <f>E$4*CleanedAssets!E127</f>
        <v>484404.46621133981</v>
      </c>
      <c r="Q128">
        <f>F$4*CleanedAssets!F127</f>
        <v>11983928.905443653</v>
      </c>
      <c r="R128">
        <f>G$4*CleanedAssets!G127</f>
        <v>12416986.645778816</v>
      </c>
      <c r="S128">
        <f>H$4*CleanedAssets!H127</f>
        <v>3304290.7481706883</v>
      </c>
      <c r="T128">
        <f>I$4*CleanedAssets!I127</f>
        <v>1151678.1194052754</v>
      </c>
      <c r="U128">
        <f t="shared" si="5"/>
        <v>44444222.830263786</v>
      </c>
      <c r="W128" s="15">
        <v>45783</v>
      </c>
      <c r="X128">
        <f>B$6*CleanedAssets!B127</f>
        <v>187970.80823150816</v>
      </c>
      <c r="Y128">
        <f>C$6*CleanedAssets!C127</f>
        <v>2986739.4784323513</v>
      </c>
      <c r="Z128">
        <f>D$6*CleanedAssets!D127</f>
        <v>10686467.898887603</v>
      </c>
      <c r="AA128">
        <f>E$6*CleanedAssets!E127</f>
        <v>6666168.6575928042</v>
      </c>
      <c r="AB128">
        <f>F$6*CleanedAssets!F127</f>
        <v>9159393.0452526435</v>
      </c>
      <c r="AC128">
        <f>G$6*CleanedAssets!G127</f>
        <v>1404356.7752567297</v>
      </c>
      <c r="AD128">
        <f>H$6*CleanedAssets!H127</f>
        <v>15348026.266880259</v>
      </c>
      <c r="AE128">
        <f>I$6*CleanedAssets!I127</f>
        <v>4667716.6155889034</v>
      </c>
      <c r="AF128">
        <f t="shared" si="6"/>
        <v>51106839.546122804</v>
      </c>
      <c r="AH128" s="15">
        <v>45783</v>
      </c>
      <c r="AI128">
        <f>B$2*CleanedAssets!B127</f>
        <v>2477510.0197185897</v>
      </c>
      <c r="AJ128">
        <f>C$2*CleanedAssets!C127</f>
        <v>10314013.015458714</v>
      </c>
      <c r="AK128">
        <f>D$2*CleanedAssets!D127</f>
        <v>1759079.9514049732</v>
      </c>
      <c r="AL128">
        <f>E$2*CleanedAssets!E127</f>
        <v>3400531.0299784932</v>
      </c>
      <c r="AM128">
        <f>F$2*CleanedAssets!F127</f>
        <v>1340056.0435118033</v>
      </c>
      <c r="AN128">
        <f>G$2*CleanedAssets!G127</f>
        <v>11359700.914345171</v>
      </c>
      <c r="AO128">
        <f>H$2*CleanedAssets!H127</f>
        <v>5641429.1192620303</v>
      </c>
      <c r="AP128">
        <f>I$2*CleanedAssets!I127</f>
        <v>2236330.0056114011</v>
      </c>
      <c r="AQ128">
        <f t="shared" si="7"/>
        <v>38528650.099291176</v>
      </c>
      <c r="AS128" s="15">
        <v>45783</v>
      </c>
      <c r="AT128">
        <f>B$3*CleanedAssets!B127</f>
        <v>178394.74213858682</v>
      </c>
      <c r="AU128">
        <f>C$3*CleanedAssets!C127</f>
        <v>2191442.8546798262</v>
      </c>
      <c r="AV128">
        <f>D$3*CleanedAssets!D127</f>
        <v>2817355.1539896536</v>
      </c>
      <c r="AW128">
        <f>E$3*CleanedAssets!E127</f>
        <v>2919078.9060973781</v>
      </c>
      <c r="AX128">
        <f>F$3*CleanedAssets!F127</f>
        <v>11614046.501634527</v>
      </c>
      <c r="AY128">
        <f>G$3*CleanedAssets!G127</f>
        <v>538334.98339927313</v>
      </c>
      <c r="AZ128">
        <f>H$3*CleanedAssets!H127</f>
        <v>23331176.079475697</v>
      </c>
      <c r="BA128">
        <f>I$3*CleanedAssets!I127</f>
        <v>6414170.0189176742</v>
      </c>
      <c r="BB128">
        <f t="shared" si="8"/>
        <v>50003999.240332611</v>
      </c>
      <c r="BE128" s="15">
        <v>45783</v>
      </c>
      <c r="BF128">
        <f>B$5*CleanedAssets!B127</f>
        <v>893818.8974813869</v>
      </c>
      <c r="BG128">
        <f>C$5*CleanedAssets!C127</f>
        <v>5008255.9597902158</v>
      </c>
      <c r="BH128">
        <f>D$5*CleanedAssets!D127</f>
        <v>15369766.747101655</v>
      </c>
      <c r="BI128">
        <f>E$5*CleanedAssets!E127</f>
        <v>9320858.6982969288</v>
      </c>
      <c r="BJ128">
        <f>F$5*CleanedAssets!F127</f>
        <v>13840888.934186079</v>
      </c>
      <c r="BK128">
        <f>G$5*CleanedAssets!G127</f>
        <v>2321417.5695992787</v>
      </c>
      <c r="BL128">
        <f>H$5*CleanedAssets!H127</f>
        <v>3416313.7660071561</v>
      </c>
      <c r="BM128">
        <f>I$5*CleanedAssets!I127</f>
        <v>942107.27751280263</v>
      </c>
      <c r="BN128">
        <f t="shared" si="9"/>
        <v>51113427.849975504</v>
      </c>
    </row>
    <row r="129" spans="12:66" x14ac:dyDescent="0.35">
      <c r="L129" s="14">
        <v>45784</v>
      </c>
      <c r="M129">
        <f>B$4*CleanedAssets!B128</f>
        <v>1592263.4085267375</v>
      </c>
      <c r="N129">
        <f>C$4*CleanedAssets!C128</f>
        <v>11745552.598188953</v>
      </c>
      <c r="O129">
        <f>D$4*CleanedAssets!D128</f>
        <v>1996570.969858757</v>
      </c>
      <c r="P129">
        <f>E$4*CleanedAssets!E128</f>
        <v>478043.14142964449</v>
      </c>
      <c r="Q129">
        <f>F$4*CleanedAssets!F128</f>
        <v>11941770.75427362</v>
      </c>
      <c r="R129">
        <f>G$4*CleanedAssets!G128</f>
        <v>12389518.171940664</v>
      </c>
      <c r="S129">
        <f>H$4*CleanedAssets!H128</f>
        <v>3302361.1753317746</v>
      </c>
      <c r="T129">
        <f>I$4*CleanedAssets!I128</f>
        <v>1151500.8014828437</v>
      </c>
      <c r="U129">
        <f t="shared" si="5"/>
        <v>44597581.021032989</v>
      </c>
      <c r="W129" s="14">
        <v>45784</v>
      </c>
      <c r="X129">
        <f>B$6*CleanedAssets!B128</f>
        <v>191546.19152371038</v>
      </c>
      <c r="Y129">
        <f>C$6*CleanedAssets!C128</f>
        <v>3037405.8759096046</v>
      </c>
      <c r="Z129">
        <f>D$6*CleanedAssets!D128</f>
        <v>10717638.033404512</v>
      </c>
      <c r="AA129">
        <f>E$6*CleanedAssets!E128</f>
        <v>6578626.8060236545</v>
      </c>
      <c r="AB129">
        <f>F$6*CleanedAssets!F128</f>
        <v>9127171.3023105487</v>
      </c>
      <c r="AC129">
        <f>G$6*CleanedAssets!G128</f>
        <v>1401250.1006309914</v>
      </c>
      <c r="AD129">
        <f>H$6*CleanedAssets!H128</f>
        <v>15339063.637114128</v>
      </c>
      <c r="AE129">
        <f>I$6*CleanedAssets!I128</f>
        <v>4666997.9514076272</v>
      </c>
      <c r="AF129">
        <f t="shared" si="6"/>
        <v>51059699.898324773</v>
      </c>
      <c r="AH129" s="14">
        <v>45784</v>
      </c>
      <c r="AI129">
        <f>B$2*CleanedAssets!B128</f>
        <v>2524634.613234492</v>
      </c>
      <c r="AJ129">
        <f>C$2*CleanedAssets!C128</f>
        <v>10488977.684054811</v>
      </c>
      <c r="AK129">
        <f>D$2*CleanedAssets!D128</f>
        <v>1764210.8102846409</v>
      </c>
      <c r="AL129">
        <f>E$2*CleanedAssets!E128</f>
        <v>3355874.37666331</v>
      </c>
      <c r="AM129">
        <f>F$2*CleanedAssets!F128</f>
        <v>1335341.8729167967</v>
      </c>
      <c r="AN129">
        <f>G$2*CleanedAssets!G128</f>
        <v>11334571.335303463</v>
      </c>
      <c r="AO129">
        <f>H$2*CleanedAssets!H128</f>
        <v>5638134.7516561495</v>
      </c>
      <c r="AP129">
        <f>I$2*CleanedAssets!I128</f>
        <v>2235985.6894489373</v>
      </c>
      <c r="AQ129">
        <f t="shared" si="7"/>
        <v>38677731.133562602</v>
      </c>
      <c r="AS129" s="14">
        <v>45784</v>
      </c>
      <c r="AT129">
        <f>B$3*CleanedAssets!B128</f>
        <v>181787.97955912005</v>
      </c>
      <c r="AU129">
        <f>C$3*CleanedAssets!C128</f>
        <v>2228618.013586612</v>
      </c>
      <c r="AV129">
        <f>D$3*CleanedAssets!D128</f>
        <v>2825572.774625646</v>
      </c>
      <c r="AW129">
        <f>E$3*CleanedAssets!E128</f>
        <v>2880744.8066405416</v>
      </c>
      <c r="AX129">
        <f>F$3*CleanedAssets!F128</f>
        <v>11573189.556305911</v>
      </c>
      <c r="AY129">
        <f>G$3*CleanedAssets!G128</f>
        <v>537144.09539806121</v>
      </c>
      <c r="AZ129">
        <f>H$3*CleanedAssets!H128</f>
        <v>23317551.611444913</v>
      </c>
      <c r="BA129">
        <f>I$3*CleanedAssets!I128</f>
        <v>6413182.4623402636</v>
      </c>
      <c r="BB129">
        <f t="shared" si="8"/>
        <v>49957791.299901068</v>
      </c>
      <c r="BE129" s="14">
        <v>45784</v>
      </c>
      <c r="BF129">
        <f>B$5*CleanedAssets!B128</f>
        <v>910820.18178918026</v>
      </c>
      <c r="BG129">
        <f>C$5*CleanedAssets!C128</f>
        <v>5093214.9222169416</v>
      </c>
      <c r="BH129">
        <f>D$5*CleanedAssets!D128</f>
        <v>15414597.059748787</v>
      </c>
      <c r="BI129">
        <f>E$5*CleanedAssets!E128</f>
        <v>9198454.7702574041</v>
      </c>
      <c r="BJ129">
        <f>F$5*CleanedAssets!F128</f>
        <v>13792198.200736381</v>
      </c>
      <c r="BK129">
        <f>G$5*CleanedAssets!G128</f>
        <v>2316282.2014461975</v>
      </c>
      <c r="BL129">
        <f>H$5*CleanedAssets!H128</f>
        <v>3414318.7762334067</v>
      </c>
      <c r="BM129">
        <f>I$5*CleanedAssets!I128</f>
        <v>941962.22612879041</v>
      </c>
      <c r="BN129">
        <f t="shared" si="9"/>
        <v>51081848.338557087</v>
      </c>
    </row>
    <row r="130" spans="12:66" x14ac:dyDescent="0.35">
      <c r="L130" s="15">
        <v>45785</v>
      </c>
      <c r="M130">
        <f>B$4*CleanedAssets!B129</f>
        <v>1575272.9716208344</v>
      </c>
      <c r="N130">
        <f>C$4*CleanedAssets!C129</f>
        <v>11808498.900795154</v>
      </c>
      <c r="O130">
        <f>D$4*CleanedAssets!D129</f>
        <v>1954512.5367795266</v>
      </c>
      <c r="P130">
        <f>E$4*CleanedAssets!E129</f>
        <v>474480.26910770318</v>
      </c>
      <c r="Q130">
        <f>F$4*CleanedAssets!F129</f>
        <v>11828569.285496026</v>
      </c>
      <c r="R130">
        <f>G$4*CleanedAssets!G129</f>
        <v>12343981.620481482</v>
      </c>
      <c r="S130">
        <f>H$4*CleanedAssets!H129</f>
        <v>3324953.876317732</v>
      </c>
      <c r="T130">
        <f>I$4*CleanedAssets!I129</f>
        <v>1151296.1517908836</v>
      </c>
      <c r="U130">
        <f t="shared" si="5"/>
        <v>44461565.612389348</v>
      </c>
      <c r="W130" s="15">
        <v>45785</v>
      </c>
      <c r="X130">
        <f>B$6*CleanedAssets!B129</f>
        <v>189502.27500573875</v>
      </c>
      <c r="Y130">
        <f>C$6*CleanedAssets!C129</f>
        <v>3053683.8217792893</v>
      </c>
      <c r="Z130">
        <f>D$6*CleanedAssets!D129</f>
        <v>10491867.415279554</v>
      </c>
      <c r="AA130">
        <f>E$6*CleanedAssets!E129</f>
        <v>6529596.0693971105</v>
      </c>
      <c r="AB130">
        <f>F$6*CleanedAssets!F129</f>
        <v>9040650.7000927851</v>
      </c>
      <c r="AC130">
        <f>G$6*CleanedAssets!G129</f>
        <v>1396099.9328497234</v>
      </c>
      <c r="AD130">
        <f>H$6*CleanedAssets!H129</f>
        <v>15444003.969124626</v>
      </c>
      <c r="AE130">
        <f>I$6*CleanedAssets!I129</f>
        <v>4666168.5123903872</v>
      </c>
      <c r="AF130">
        <f t="shared" si="6"/>
        <v>50811572.695919216</v>
      </c>
      <c r="AH130" s="15">
        <v>45785</v>
      </c>
      <c r="AI130">
        <f>B$2*CleanedAssets!B129</f>
        <v>2497695.1980115371</v>
      </c>
      <c r="AJ130">
        <f>C$2*CleanedAssets!C129</f>
        <v>10545189.799901279</v>
      </c>
      <c r="AK130">
        <f>D$2*CleanedAssets!D129</f>
        <v>1727047.1214290124</v>
      </c>
      <c r="AL130">
        <f>E$2*CleanedAssets!E129</f>
        <v>3330862.9270757935</v>
      </c>
      <c r="AM130">
        <f>F$2*CleanedAssets!F129</f>
        <v>1322683.5608084099</v>
      </c>
      <c r="AN130">
        <f>G$2*CleanedAssets!G129</f>
        <v>11292912.145356374</v>
      </c>
      <c r="AO130">
        <f>H$2*CleanedAssets!H129</f>
        <v>5676707.3625244647</v>
      </c>
      <c r="AP130">
        <f>I$2*CleanedAssets!I129</f>
        <v>2235588.3004223877</v>
      </c>
      <c r="AQ130">
        <f t="shared" si="7"/>
        <v>38628686.415529259</v>
      </c>
      <c r="AS130" s="15">
        <v>45785</v>
      </c>
      <c r="AT130">
        <f>B$3*CleanedAssets!B129</f>
        <v>179848.18920759234</v>
      </c>
      <c r="AU130">
        <f>C$3*CleanedAssets!C129</f>
        <v>2240561.5354178865</v>
      </c>
      <c r="AV130">
        <f>D$3*CleanedAssets!D129</f>
        <v>2766051.1421637177</v>
      </c>
      <c r="AW130">
        <f>E$3*CleanedAssets!E129</f>
        <v>2859274.5144249462</v>
      </c>
      <c r="AX130">
        <f>F$3*CleanedAssets!F129</f>
        <v>11463482.036108669</v>
      </c>
      <c r="AY130">
        <f>G$3*CleanedAssets!G129</f>
        <v>535169.87094464514</v>
      </c>
      <c r="AZ130">
        <f>H$3*CleanedAssets!H129</f>
        <v>23477075.795297723</v>
      </c>
      <c r="BA130">
        <f>I$3*CleanedAssets!I129</f>
        <v>6412042.6838757498</v>
      </c>
      <c r="BB130">
        <f t="shared" si="8"/>
        <v>49933505.767440923</v>
      </c>
      <c r="BE130" s="15">
        <v>45785</v>
      </c>
      <c r="BF130">
        <f>B$5*CleanedAssets!B129</f>
        <v>901101.16623657721</v>
      </c>
      <c r="BG130">
        <f>C$5*CleanedAssets!C129</f>
        <v>5120510.2789106499</v>
      </c>
      <c r="BH130">
        <f>D$5*CleanedAssets!D129</f>
        <v>15089883.433903266</v>
      </c>
      <c r="BI130">
        <f>E$5*CleanedAssets!E129</f>
        <v>9129898.3638051171</v>
      </c>
      <c r="BJ130">
        <f>F$5*CleanedAssets!F129</f>
        <v>13661455.689753555</v>
      </c>
      <c r="BK130">
        <f>G$5*CleanedAssets!G129</f>
        <v>2307768.9160870449</v>
      </c>
      <c r="BL130">
        <f>H$5*CleanedAssets!H129</f>
        <v>3437677.4214834776</v>
      </c>
      <c r="BM130">
        <f>I$5*CleanedAssets!I129</f>
        <v>941794.81653674587</v>
      </c>
      <c r="BN130">
        <f t="shared" si="9"/>
        <v>50590090.086716436</v>
      </c>
    </row>
    <row r="131" spans="12:66" x14ac:dyDescent="0.35">
      <c r="L131" s="14">
        <v>45786</v>
      </c>
      <c r="M131">
        <f>B$4*CleanedAssets!B130</f>
        <v>1579379.5116918641</v>
      </c>
      <c r="N131">
        <f>C$4*CleanedAssets!C130</f>
        <v>7876664.0672101947</v>
      </c>
      <c r="O131">
        <f>D$4*CleanedAssets!D130</f>
        <v>1945272.8937621571</v>
      </c>
      <c r="P131">
        <f>E$4*CleanedAssets!E130</f>
        <v>482186.22759296966</v>
      </c>
      <c r="Q131">
        <f>F$4*CleanedAssets!F130</f>
        <v>12003888.604506122</v>
      </c>
      <c r="R131">
        <f>G$4*CleanedAssets!G130</f>
        <v>12239234.370225471</v>
      </c>
      <c r="S131">
        <f>H$4*CleanedAssets!H130</f>
        <v>3293156.5003193147</v>
      </c>
      <c r="T131">
        <f>I$4*CleanedAssets!I130</f>
        <v>1151394.7263515706</v>
      </c>
      <c r="U131">
        <f t="shared" si="5"/>
        <v>40571176.901659667</v>
      </c>
      <c r="W131" s="14">
        <v>45786</v>
      </c>
      <c r="X131">
        <f>B$6*CleanedAssets!B130</f>
        <v>189996.28379017286</v>
      </c>
      <c r="Y131">
        <f>C$6*CleanedAssets!C130</f>
        <v>2036909.3340060667</v>
      </c>
      <c r="Z131">
        <f>D$6*CleanedAssets!D130</f>
        <v>10442268.803002303</v>
      </c>
      <c r="AA131">
        <f>E$6*CleanedAssets!E130</f>
        <v>6635642.199262443</v>
      </c>
      <c r="AB131">
        <f>F$6*CleanedAssets!F130</f>
        <v>9174648.3701315373</v>
      </c>
      <c r="AC131">
        <f>G$6*CleanedAssets!G130</f>
        <v>1384253.0560846145</v>
      </c>
      <c r="AD131">
        <f>H$6*CleanedAssets!H130</f>
        <v>15296309.047813069</v>
      </c>
      <c r="AE131">
        <f>I$6*CleanedAssets!I130</f>
        <v>4666568.0321060438</v>
      </c>
      <c r="AF131">
        <f t="shared" si="6"/>
        <v>49826595.12619625</v>
      </c>
      <c r="AH131" s="14">
        <v>45786</v>
      </c>
      <c r="AI131">
        <f>B$2*CleanedAssets!B130</f>
        <v>2504206.3777249167</v>
      </c>
      <c r="AJ131">
        <f>C$2*CleanedAssets!C130</f>
        <v>7033994.6064779451</v>
      </c>
      <c r="AK131">
        <f>D$2*CleanedAssets!D130</f>
        <v>1718882.7845031042</v>
      </c>
      <c r="AL131">
        <f>E$2*CleanedAssets!E130</f>
        <v>3384958.9414041215</v>
      </c>
      <c r="AM131">
        <f>F$2*CleanedAssets!F130</f>
        <v>1342287.9589016875</v>
      </c>
      <c r="AN131">
        <f>G$2*CleanedAssets!G130</f>
        <v>11197083.94899499</v>
      </c>
      <c r="AO131">
        <f>H$2*CleanedAssets!H130</f>
        <v>5622419.5723313941</v>
      </c>
      <c r="AP131">
        <f>I$2*CleanedAssets!I130</f>
        <v>2235779.7126270127</v>
      </c>
      <c r="AQ131">
        <f t="shared" si="7"/>
        <v>35039613.902965173</v>
      </c>
      <c r="AS131" s="14">
        <v>45786</v>
      </c>
      <c r="AT131">
        <f>B$3*CleanedAssets!B130</f>
        <v>180317.03099500851</v>
      </c>
      <c r="AU131">
        <f>C$3*CleanedAssets!C130</f>
        <v>1494529.5489853488</v>
      </c>
      <c r="AV131">
        <f>D$3*CleanedAssets!D130</f>
        <v>2752975.0811815299</v>
      </c>
      <c r="AW131">
        <f>E$3*CleanedAssets!E130</f>
        <v>2905711.5364481686</v>
      </c>
      <c r="AX131">
        <f>F$3*CleanedAssets!F130</f>
        <v>11633390.147186767</v>
      </c>
      <c r="AY131">
        <f>G$3*CleanedAssets!G130</f>
        <v>530628.58320420457</v>
      </c>
      <c r="AZ131">
        <f>H$3*CleanedAssets!H130</f>
        <v>23252558.573653385</v>
      </c>
      <c r="BA131">
        <f>I$3*CleanedAssets!I130</f>
        <v>6412591.6862238292</v>
      </c>
      <c r="BB131">
        <f t="shared" si="8"/>
        <v>49162702.187878244</v>
      </c>
      <c r="BE131" s="14">
        <v>45786</v>
      </c>
      <c r="BF131">
        <f>B$5*CleanedAssets!B130</f>
        <v>903450.22453559353</v>
      </c>
      <c r="BG131">
        <f>C$5*CleanedAssets!C130</f>
        <v>3415551.7698324956</v>
      </c>
      <c r="BH131">
        <f>D$5*CleanedAssets!D130</f>
        <v>15018548.441940147</v>
      </c>
      <c r="BI131">
        <f>E$5*CleanedAssets!E130</f>
        <v>9278175.5891120657</v>
      </c>
      <c r="BJ131">
        <f>F$5*CleanedAssets!F130</f>
        <v>13863941.472303016</v>
      </c>
      <c r="BK131">
        <f>G$5*CleanedAssets!G130</f>
        <v>2288185.8953390778</v>
      </c>
      <c r="BL131">
        <f>H$5*CleanedAssets!H130</f>
        <v>3404802.0416742289</v>
      </c>
      <c r="BM131">
        <f>I$5*CleanedAssets!I130</f>
        <v>941875.45348680671</v>
      </c>
      <c r="BN131">
        <f t="shared" si="9"/>
        <v>49114530.888223432</v>
      </c>
    </row>
    <row r="132" spans="12:66" x14ac:dyDescent="0.35">
      <c r="L132" s="15">
        <v>45787</v>
      </c>
      <c r="M132">
        <f>B$4*CleanedAssets!B131</f>
        <v>1606181.2953656886</v>
      </c>
      <c r="N132">
        <f>C$4*CleanedAssets!C131</f>
        <v>11821493.300835427</v>
      </c>
      <c r="O132">
        <f>D$4*CleanedAssets!D131</f>
        <v>1292458.1091850558</v>
      </c>
      <c r="P132">
        <f>E$4*CleanedAssets!E131</f>
        <v>476963.91980697884</v>
      </c>
      <c r="Q132">
        <f>F$4*CleanedAssets!F131</f>
        <v>12191042.604586648</v>
      </c>
      <c r="R132">
        <f>G$4*CleanedAssets!G131</f>
        <v>12119593.378204722</v>
      </c>
      <c r="S132">
        <f>H$4*CleanedAssets!H131</f>
        <v>3273595.3330685291</v>
      </c>
      <c r="T132">
        <f>I$4*CleanedAssets!I131</f>
        <v>1151513.5869508225</v>
      </c>
      <c r="U132">
        <f t="shared" ref="U132:U193" si="10">SUM(M132:T132)</f>
        <v>43932841.528003879</v>
      </c>
      <c r="W132" s="15">
        <v>45787</v>
      </c>
      <c r="X132">
        <f>B$6*CleanedAssets!B131</f>
        <v>193220.4862439073</v>
      </c>
      <c r="Y132">
        <f>C$6*CleanedAssets!C131</f>
        <v>3057044.1802389105</v>
      </c>
      <c r="Z132">
        <f>D$6*CleanedAssets!D131</f>
        <v>6937944.303860019</v>
      </c>
      <c r="AA132">
        <f>E$6*CleanedAssets!E131</f>
        <v>6563775.0161302248</v>
      </c>
      <c r="AB132">
        <f>F$6*CleanedAssets!F131</f>
        <v>9317691.3621464595</v>
      </c>
      <c r="AC132">
        <f>G$6*CleanedAssets!G131</f>
        <v>1370721.7024208098</v>
      </c>
      <c r="AD132">
        <f>H$6*CleanedAssets!H131</f>
        <v>15205449.819114108</v>
      </c>
      <c r="AE132">
        <f>I$6*CleanedAssets!I131</f>
        <v>4667049.7705229847</v>
      </c>
      <c r="AF132">
        <f t="shared" ref="AF132:AF193" si="11">SUM(X132:AE132)</f>
        <v>47312896.640677422</v>
      </c>
      <c r="AH132" s="15">
        <v>45787</v>
      </c>
      <c r="AI132">
        <f>B$2*CleanedAssets!B131</f>
        <v>2546702.3054696657</v>
      </c>
      <c r="AJ132">
        <f>C$2*CleanedAssets!C131</f>
        <v>10556794.019532556</v>
      </c>
      <c r="AK132">
        <f>D$2*CleanedAssets!D131</f>
        <v>1142042.332823074</v>
      </c>
      <c r="AL132">
        <f>E$2*CleanedAssets!E131</f>
        <v>3348298.214856212</v>
      </c>
      <c r="AM132">
        <f>F$2*CleanedAssets!F131</f>
        <v>1363215.7239822522</v>
      </c>
      <c r="AN132">
        <f>G$2*CleanedAssets!G131</f>
        <v>11087630.188173458</v>
      </c>
      <c r="AO132">
        <f>H$2*CleanedAssets!H131</f>
        <v>5589022.7114176163</v>
      </c>
      <c r="AP132">
        <f>I$2*CleanedAssets!I131</f>
        <v>2236010.5162865715</v>
      </c>
      <c r="AQ132">
        <f t="shared" ref="AQ132:AQ193" si="12">SUM(AI132:AP132)</f>
        <v>37869716.012541406</v>
      </c>
      <c r="AS132" s="15">
        <v>45787</v>
      </c>
      <c r="AT132">
        <f>B$3*CleanedAssets!B131</f>
        <v>183376.97828548434</v>
      </c>
      <c r="AU132">
        <f>C$3*CleanedAssets!C131</f>
        <v>2243027.1115381592</v>
      </c>
      <c r="AV132">
        <f>D$3*CleanedAssets!D131</f>
        <v>1829103.2479129867</v>
      </c>
      <c r="AW132">
        <f>E$3*CleanedAssets!E131</f>
        <v>2874241.2888295539</v>
      </c>
      <c r="AX132">
        <f>F$3*CleanedAssets!F131</f>
        <v>11814767.663446462</v>
      </c>
      <c r="AY132">
        <f>G$3*CleanedAssets!G131</f>
        <v>525441.58145485038</v>
      </c>
      <c r="AZ132">
        <f>H$3*CleanedAssets!H131</f>
        <v>23114439.66335446</v>
      </c>
      <c r="BA132">
        <f>I$3*CleanedAssets!I131</f>
        <v>6413253.6698799459</v>
      </c>
      <c r="BB132">
        <f t="shared" ref="BB132:BB193" si="13">SUM(AT132:BA132)</f>
        <v>48997651.2047019</v>
      </c>
      <c r="BE132" s="15">
        <v>45787</v>
      </c>
      <c r="BF132">
        <f>B$5*CleanedAssets!B131</f>
        <v>918781.61087992601</v>
      </c>
      <c r="BG132">
        <f>C$5*CleanedAssets!C131</f>
        <v>5126145.0305868359</v>
      </c>
      <c r="BH132">
        <f>D$5*CleanedAssets!D131</f>
        <v>9978468.7198481243</v>
      </c>
      <c r="BI132">
        <f>E$5*CleanedAssets!E131</f>
        <v>9177688.5037370119</v>
      </c>
      <c r="BJ132">
        <f>F$5*CleanedAssets!F131</f>
        <v>14080095.769373864</v>
      </c>
      <c r="BK132">
        <f>G$5*CleanedAssets!G131</f>
        <v>2265818.4153019087</v>
      </c>
      <c r="BL132">
        <f>H$5*CleanedAssets!H131</f>
        <v>3384577.7060902538</v>
      </c>
      <c r="BM132">
        <f>I$5*CleanedAssets!I131</f>
        <v>941972.68502544425</v>
      </c>
      <c r="BN132">
        <f t="shared" ref="BN132:BN193" si="14">SUM(BF132:BM132)</f>
        <v>45873548.440843374</v>
      </c>
    </row>
    <row r="133" spans="12:66" x14ac:dyDescent="0.35">
      <c r="L133" s="14">
        <v>45788</v>
      </c>
      <c r="M133">
        <f>B$4*CleanedAssets!B132</f>
        <v>1612304.6211367825</v>
      </c>
      <c r="N133">
        <f>C$4*CleanedAssets!C132</f>
        <v>12028459.368190894</v>
      </c>
      <c r="O133">
        <f>D$4*CleanedAssets!D132</f>
        <v>1932101.43379301</v>
      </c>
      <c r="P133">
        <f>E$4*CleanedAssets!E132</f>
        <v>476269.82758914994</v>
      </c>
      <c r="Q133">
        <f>F$4*CleanedAssets!F132</f>
        <v>12139494.524004044</v>
      </c>
      <c r="R133">
        <f>G$4*CleanedAssets!G132</f>
        <v>12129605.095094675</v>
      </c>
      <c r="S133">
        <f>H$4*CleanedAssets!H132</f>
        <v>3249934.6575121633</v>
      </c>
      <c r="T133">
        <f>I$4*CleanedAssets!I132</f>
        <v>1151480.722840697</v>
      </c>
      <c r="U133">
        <f t="shared" si="10"/>
        <v>44719650.250161417</v>
      </c>
      <c r="W133" s="14">
        <v>45788</v>
      </c>
      <c r="X133">
        <f>B$6*CleanedAssets!B132</f>
        <v>193957.11042595597</v>
      </c>
      <c r="Y133">
        <f>C$6*CleanedAssets!C132</f>
        <v>3110565.7105240268</v>
      </c>
      <c r="Z133">
        <f>D$6*CleanedAssets!D132</f>
        <v>10371564.108577751</v>
      </c>
      <c r="AA133">
        <f>E$6*CleanedAssets!E132</f>
        <v>6554223.2136372402</v>
      </c>
      <c r="AB133">
        <f>F$6*CleanedAssets!F132</f>
        <v>9278292.8364617862</v>
      </c>
      <c r="AC133">
        <f>G$6*CleanedAssets!G132</f>
        <v>1371854.0240417835</v>
      </c>
      <c r="AD133">
        <f>H$6*CleanedAssets!H132</f>
        <v>15095548.875883773</v>
      </c>
      <c r="AE133">
        <f>I$6*CleanedAssets!I132</f>
        <v>4666916.5732777603</v>
      </c>
      <c r="AF133">
        <f t="shared" si="11"/>
        <v>50642922.452830076</v>
      </c>
      <c r="AH133" s="14">
        <v>45788</v>
      </c>
      <c r="AI133">
        <f>B$2*CleanedAssets!B132</f>
        <v>2556411.2268120949</v>
      </c>
      <c r="AJ133">
        <f>C$2*CleanedAssets!C132</f>
        <v>10741618.227989364</v>
      </c>
      <c r="AK133">
        <f>D$2*CleanedAssets!D132</f>
        <v>1707244.2139661177</v>
      </c>
      <c r="AL133">
        <f>E$2*CleanedAssets!E132</f>
        <v>3343425.6707550925</v>
      </c>
      <c r="AM133">
        <f>F$2*CleanedAssets!F132</f>
        <v>1357451.5612054877</v>
      </c>
      <c r="AN133">
        <f>G$2*CleanedAssets!G132</f>
        <v>11096789.424045522</v>
      </c>
      <c r="AO133">
        <f>H$2*CleanedAssets!H132</f>
        <v>5548626.7431938788</v>
      </c>
      <c r="AP133">
        <f>I$2*CleanedAssets!I132</f>
        <v>2235946.7007166282</v>
      </c>
      <c r="AQ133">
        <f t="shared" si="12"/>
        <v>38587513.768684186</v>
      </c>
      <c r="AS133" s="14">
        <v>45788</v>
      </c>
      <c r="AT133">
        <f>B$3*CleanedAssets!B132</f>
        <v>184076.07556684394</v>
      </c>
      <c r="AU133">
        <f>C$3*CleanedAssets!C132</f>
        <v>2282297.1503084674</v>
      </c>
      <c r="AV133">
        <f>D$3*CleanedAssets!D132</f>
        <v>2734334.6625574296</v>
      </c>
      <c r="AW133">
        <f>E$3*CleanedAssets!E132</f>
        <v>2870058.6066016266</v>
      </c>
      <c r="AX133">
        <f>F$3*CleanedAssets!F132</f>
        <v>11764810.607652813</v>
      </c>
      <c r="AY133">
        <f>G$3*CleanedAssets!G132</f>
        <v>525875.63664066175</v>
      </c>
      <c r="AZ133">
        <f>H$3*CleanedAssets!H132</f>
        <v>22947374.647096273</v>
      </c>
      <c r="BA133">
        <f>I$3*CleanedAssets!I132</f>
        <v>6413070.6361083444</v>
      </c>
      <c r="BB133">
        <f t="shared" si="13"/>
        <v>49721898.022532456</v>
      </c>
      <c r="BE133" s="14">
        <v>45788</v>
      </c>
      <c r="BF133">
        <f>B$5*CleanedAssets!B132</f>
        <v>922284.32824573072</v>
      </c>
      <c r="BG133">
        <f>C$5*CleanedAssets!C132</f>
        <v>5215891.5668894323</v>
      </c>
      <c r="BH133">
        <f>D$5*CleanedAssets!D132</f>
        <v>14916857.717604224</v>
      </c>
      <c r="BI133">
        <f>E$5*CleanedAssets!E132</f>
        <v>9164332.8558492661</v>
      </c>
      <c r="BJ133">
        <f>F$5*CleanedAssets!F132</f>
        <v>14020560.097580101</v>
      </c>
      <c r="BK133">
        <f>G$5*CleanedAssets!G132</f>
        <v>2267690.1556969979</v>
      </c>
      <c r="BL133">
        <f>H$5*CleanedAssets!H132</f>
        <v>3360114.8794879061</v>
      </c>
      <c r="BM133">
        <f>I$5*CleanedAssets!I132</f>
        <v>941945.80119671079</v>
      </c>
      <c r="BN133">
        <f t="shared" si="14"/>
        <v>50809677.40255037</v>
      </c>
    </row>
    <row r="134" spans="12:66" x14ac:dyDescent="0.35">
      <c r="L134" s="15">
        <v>45789</v>
      </c>
      <c r="M134">
        <f>B$4*CleanedAssets!B133</f>
        <v>1623265.2943047117</v>
      </c>
      <c r="N134">
        <f>C$4*CleanedAssets!C133</f>
        <v>11990719.623478867</v>
      </c>
      <c r="O134">
        <f>D$4*CleanedAssets!D133</f>
        <v>1973736.2668277894</v>
      </c>
      <c r="P134">
        <f>E$4*CleanedAssets!E133</f>
        <v>472502.42680498061</v>
      </c>
      <c r="Q134">
        <f>F$4*CleanedAssets!F133</f>
        <v>12228549.724459847</v>
      </c>
      <c r="R134">
        <f>G$4*CleanedAssets!G133</f>
        <v>12135709.73275803</v>
      </c>
      <c r="S134">
        <f>H$4*CleanedAssets!H133</f>
        <v>3267060.5895172898</v>
      </c>
      <c r="T134">
        <f>I$4*CleanedAssets!I133</f>
        <v>1151367.4038394587</v>
      </c>
      <c r="U134">
        <f t="shared" si="10"/>
        <v>44842911.061990976</v>
      </c>
      <c r="W134" s="15">
        <v>45789</v>
      </c>
      <c r="X134">
        <f>B$6*CleanedAssets!B133</f>
        <v>195275.65809251042</v>
      </c>
      <c r="Y134">
        <f>C$6*CleanedAssets!C133</f>
        <v>3100806.1933463234</v>
      </c>
      <c r="Z134">
        <f>D$6*CleanedAssets!D133</f>
        <v>10595060.832102468</v>
      </c>
      <c r="AA134">
        <f>E$6*CleanedAssets!E133</f>
        <v>6502377.8431260139</v>
      </c>
      <c r="AB134">
        <f>F$6*CleanedAssets!F133</f>
        <v>9346358.292301394</v>
      </c>
      <c r="AC134">
        <f>G$6*CleanedAssets!G133</f>
        <v>1372544.4563912405</v>
      </c>
      <c r="AD134">
        <f>H$6*CleanedAssets!H133</f>
        <v>15175096.734801758</v>
      </c>
      <c r="AE134">
        <f>I$6*CleanedAssets!I133</f>
        <v>4666457.2947901087</v>
      </c>
      <c r="AF134">
        <f t="shared" si="11"/>
        <v>50953977.304951824</v>
      </c>
      <c r="AH134" s="15">
        <v>45789</v>
      </c>
      <c r="AI134">
        <f>B$2*CleanedAssets!B133</f>
        <v>2573790.0692297001</v>
      </c>
      <c r="AJ134">
        <f>C$2*CleanedAssets!C133</f>
        <v>10707915.99586557</v>
      </c>
      <c r="AK134">
        <f>D$2*CleanedAssets!D133</f>
        <v>1744033.6011871239</v>
      </c>
      <c r="AL134">
        <f>E$2*CleanedAssets!E133</f>
        <v>3316978.4264323213</v>
      </c>
      <c r="AM134">
        <f>F$2*CleanedAssets!F133</f>
        <v>1367409.8111682981</v>
      </c>
      <c r="AN134">
        <f>G$2*CleanedAssets!G133</f>
        <v>11102374.261979589</v>
      </c>
      <c r="AO134">
        <f>H$2*CleanedAssets!H133</f>
        <v>5577865.9170049941</v>
      </c>
      <c r="AP134">
        <f>I$2*CleanedAssets!I133</f>
        <v>2235726.6577389892</v>
      </c>
      <c r="AQ134">
        <f t="shared" si="12"/>
        <v>38626094.740606591</v>
      </c>
      <c r="AS134" s="15">
        <v>45789</v>
      </c>
      <c r="AT134">
        <f>B$3*CleanedAssets!B133</f>
        <v>185327.45057121545</v>
      </c>
      <c r="AU134">
        <f>C$3*CleanedAssets!C133</f>
        <v>2275136.3569621965</v>
      </c>
      <c r="AV134">
        <f>D$3*CleanedAssets!D133</f>
        <v>2793256.8108181944</v>
      </c>
      <c r="AW134">
        <f>E$3*CleanedAssets!E133</f>
        <v>2847355.8015554706</v>
      </c>
      <c r="AX134">
        <f>F$3*CleanedAssets!F133</f>
        <v>11851117.130953053</v>
      </c>
      <c r="AY134">
        <f>G$3*CleanedAssets!G133</f>
        <v>526140.30149928737</v>
      </c>
      <c r="AZ134">
        <f>H$3*CleanedAssets!H133</f>
        <v>23068298.671520557</v>
      </c>
      <c r="BA134">
        <f>I$3*CleanedAssets!I133</f>
        <v>6412439.5158950919</v>
      </c>
      <c r="BB134">
        <f t="shared" si="13"/>
        <v>49959072.039775066</v>
      </c>
      <c r="BE134" s="15">
        <v>45789</v>
      </c>
      <c r="BF134">
        <f>B$5*CleanedAssets!B133</f>
        <v>928554.14658978372</v>
      </c>
      <c r="BG134">
        <f>C$5*CleanedAssets!C133</f>
        <v>5199526.510471602</v>
      </c>
      <c r="BH134">
        <f>D$5*CleanedAssets!D133</f>
        <v>15238300.924266918</v>
      </c>
      <c r="BI134">
        <f>E$5*CleanedAssets!E133</f>
        <v>9091840.9346996881</v>
      </c>
      <c r="BJ134">
        <f>F$5*CleanedAssets!F133</f>
        <v>14123414.774726972</v>
      </c>
      <c r="BK134">
        <f>G$5*CleanedAssets!G133</f>
        <v>2268831.448148381</v>
      </c>
      <c r="BL134">
        <f>H$5*CleanedAssets!H133</f>
        <v>3377821.4197786497</v>
      </c>
      <c r="BM134">
        <f>I$5*CleanedAssets!I133</f>
        <v>941853.10285161901</v>
      </c>
      <c r="BN134">
        <f t="shared" si="14"/>
        <v>51170143.261533618</v>
      </c>
    </row>
    <row r="135" spans="12:66" x14ac:dyDescent="0.35">
      <c r="L135" s="14">
        <v>45790</v>
      </c>
      <c r="M135">
        <f>B$4*CleanedAssets!B134</f>
        <v>1632390.390654498</v>
      </c>
      <c r="N135">
        <f>C$4*CleanedAssets!C134</f>
        <v>12199973.574556012</v>
      </c>
      <c r="O135">
        <f>D$4*CleanedAssets!D134</f>
        <v>1993390.9647942197</v>
      </c>
      <c r="P135">
        <f>E$4*CleanedAssets!E134</f>
        <v>474239.13120389852</v>
      </c>
      <c r="Q135">
        <f>F$4*CleanedAssets!F134</f>
        <v>12273355.208968259</v>
      </c>
      <c r="R135">
        <f>G$4*CleanedAssets!G134</f>
        <v>11935045.449317973</v>
      </c>
      <c r="S135">
        <f>H$4*CleanedAssets!H134</f>
        <v>3284290.8301302958</v>
      </c>
      <c r="T135">
        <f>I$4*CleanedAssets!I134</f>
        <v>1151473.8546608274</v>
      </c>
      <c r="U135">
        <f t="shared" si="10"/>
        <v>44944159.404285982</v>
      </c>
      <c r="W135" s="14">
        <v>45790</v>
      </c>
      <c r="X135">
        <f>B$6*CleanedAssets!B134</f>
        <v>196373.38943754317</v>
      </c>
      <c r="Y135">
        <f>C$6*CleanedAssets!C134</f>
        <v>3154919.3715255279</v>
      </c>
      <c r="Z135">
        <f>D$6*CleanedAssets!D134</f>
        <v>10700567.694438042</v>
      </c>
      <c r="AA135">
        <f>E$6*CleanedAssets!E134</f>
        <v>6526277.6319163982</v>
      </c>
      <c r="AB135">
        <f>F$6*CleanedAssets!F134</f>
        <v>9380603.4089433234</v>
      </c>
      <c r="AC135">
        <f>G$6*CleanedAssets!G134</f>
        <v>1349849.3972726192</v>
      </c>
      <c r="AD135">
        <f>H$6*CleanedAssets!H134</f>
        <v>15255129.094441867</v>
      </c>
      <c r="AE135">
        <f>I$6*CleanedAssets!I134</f>
        <v>4666888.7367522968</v>
      </c>
      <c r="AF135">
        <f t="shared" si="11"/>
        <v>51230608.724727616</v>
      </c>
      <c r="AH135" s="14">
        <v>45790</v>
      </c>
      <c r="AI135">
        <f>B$2*CleanedAssets!B134</f>
        <v>2588258.4881925439</v>
      </c>
      <c r="AJ135">
        <f>C$2*CleanedAssets!C134</f>
        <v>10894783.323290156</v>
      </c>
      <c r="AK135">
        <f>D$2*CleanedAssets!D134</f>
        <v>1761400.8929832722</v>
      </c>
      <c r="AL135">
        <f>E$2*CleanedAssets!E134</f>
        <v>3329170.133178154</v>
      </c>
      <c r="AM135">
        <f>F$2*CleanedAssets!F134</f>
        <v>1372420.0094740221</v>
      </c>
      <c r="AN135">
        <f>G$2*CleanedAssets!G134</f>
        <v>10918796.208052523</v>
      </c>
      <c r="AO135">
        <f>H$2*CleanedAssets!H134</f>
        <v>5607283.1773292916</v>
      </c>
      <c r="AP135">
        <f>I$2*CleanedAssets!I134</f>
        <v>2235933.364076409</v>
      </c>
      <c r="AQ135">
        <f t="shared" si="12"/>
        <v>38708045.59657637</v>
      </c>
      <c r="AS135" s="14">
        <v>45790</v>
      </c>
      <c r="AT135">
        <f>B$3*CleanedAssets!B134</f>
        <v>186369.25861618257</v>
      </c>
      <c r="AU135">
        <f>C$3*CleanedAssets!C134</f>
        <v>2314840.502074671</v>
      </c>
      <c r="AV135">
        <f>D$3*CleanedAssets!D134</f>
        <v>2821072.3907829598</v>
      </c>
      <c r="AW135">
        <f>E$3*CleanedAssets!E134</f>
        <v>2857821.3887468074</v>
      </c>
      <c r="AX135">
        <f>F$3*CleanedAssets!F134</f>
        <v>11894539.70002158</v>
      </c>
      <c r="AY135">
        <f>G$3*CleanedAssets!G134</f>
        <v>517440.55761003599</v>
      </c>
      <c r="AZ135">
        <f>H$3*CleanedAssets!H134</f>
        <v>23189959.205738477</v>
      </c>
      <c r="BA135">
        <f>I$3*CleanedAssets!I134</f>
        <v>6413032.3843844794</v>
      </c>
      <c r="BB135">
        <f t="shared" si="13"/>
        <v>50195075.387975186</v>
      </c>
      <c r="BE135" s="14">
        <v>45790</v>
      </c>
      <c r="BF135">
        <f>B$5*CleanedAssets!B134</f>
        <v>933773.96252705145</v>
      </c>
      <c r="BG135">
        <f>C$5*CleanedAssets!C134</f>
        <v>5290265.1400294229</v>
      </c>
      <c r="BH135">
        <f>D$5*CleanedAssets!D134</f>
        <v>15390045.717744013</v>
      </c>
      <c r="BI135">
        <f>E$5*CleanedAssets!E134</f>
        <v>9125258.4141660351</v>
      </c>
      <c r="BJ135">
        <f>F$5*CleanedAssets!F134</f>
        <v>14175163.056915263</v>
      </c>
      <c r="BK135">
        <f>G$5*CleanedAssets!G134</f>
        <v>2231316.2597651226</v>
      </c>
      <c r="BL135">
        <f>H$5*CleanedAssets!H134</f>
        <v>3395635.8049777779</v>
      </c>
      <c r="BM135">
        <f>I$5*CleanedAssets!I134</f>
        <v>941940.18281937996</v>
      </c>
      <c r="BN135">
        <f t="shared" si="14"/>
        <v>51483398.538944066</v>
      </c>
    </row>
    <row r="136" spans="12:66" x14ac:dyDescent="0.35">
      <c r="L136" s="15">
        <v>45791</v>
      </c>
      <c r="M136">
        <f>B$4*CleanedAssets!B135</f>
        <v>1627104.2734447112</v>
      </c>
      <c r="N136">
        <f>C$4*CleanedAssets!C135</f>
        <v>12192966.924249474</v>
      </c>
      <c r="O136">
        <f>D$4*CleanedAssets!D135</f>
        <v>1992597.8183783283</v>
      </c>
      <c r="P136">
        <f>E$4*CleanedAssets!E135</f>
        <v>472283.0536029411</v>
      </c>
      <c r="Q136">
        <f>F$4*CleanedAssets!F135</f>
        <v>12224374.076556824</v>
      </c>
      <c r="R136">
        <f>G$4*CleanedAssets!G135</f>
        <v>11928152.819909429</v>
      </c>
      <c r="S136">
        <f>H$4*CleanedAssets!H135</f>
        <v>3303471.8066426413</v>
      </c>
      <c r="T136">
        <f>I$4*CleanedAssets!I135</f>
        <v>1151545.5399358813</v>
      </c>
      <c r="U136">
        <f t="shared" si="10"/>
        <v>44892496.312720232</v>
      </c>
      <c r="W136" s="15">
        <v>45791</v>
      </c>
      <c r="X136">
        <f>B$6*CleanedAssets!B135</f>
        <v>195737.47981727534</v>
      </c>
      <c r="Y136">
        <f>C$6*CleanedAssets!C135</f>
        <v>3153107.4481925382</v>
      </c>
      <c r="Z136">
        <f>D$6*CleanedAssets!D135</f>
        <v>10696310.066574397</v>
      </c>
      <c r="AA136">
        <f>E$6*CleanedAssets!E135</f>
        <v>6499358.9222329231</v>
      </c>
      <c r="AB136">
        <f>F$6*CleanedAssets!F135</f>
        <v>9343166.8180641755</v>
      </c>
      <c r="AC136">
        <f>G$6*CleanedAssets!G135</f>
        <v>1349069.8433369214</v>
      </c>
      <c r="AD136">
        <f>H$6*CleanedAssets!H135</f>
        <v>15344222.383674622</v>
      </c>
      <c r="AE136">
        <f>I$6*CleanedAssets!I135</f>
        <v>4667179.2750058454</v>
      </c>
      <c r="AF136">
        <f t="shared" si="11"/>
        <v>51248152.236898698</v>
      </c>
      <c r="AH136" s="15">
        <v>45791</v>
      </c>
      <c r="AI136">
        <f>B$2*CleanedAssets!B135</f>
        <v>2579877.0141186086</v>
      </c>
      <c r="AJ136">
        <f>C$2*CleanedAssets!C135</f>
        <v>10888526.265728081</v>
      </c>
      <c r="AK136">
        <f>D$2*CleanedAssets!D135</f>
        <v>1760700.0526414169</v>
      </c>
      <c r="AL136">
        <f>E$2*CleanedAssets!E135</f>
        <v>3315438.4212657386</v>
      </c>
      <c r="AM136">
        <f>F$2*CleanedAssets!F135</f>
        <v>1366942.8856506173</v>
      </c>
      <c r="AN136">
        <f>G$2*CleanedAssets!G135</f>
        <v>10912490.474557908</v>
      </c>
      <c r="AO136">
        <f>H$2*CleanedAssets!H135</f>
        <v>5640030.9370391564</v>
      </c>
      <c r="AP136">
        <f>I$2*CleanedAssets!I135</f>
        <v>2236072.5626327265</v>
      </c>
      <c r="AQ136">
        <f t="shared" si="12"/>
        <v>38700078.613634251</v>
      </c>
      <c r="AS136" s="15">
        <v>45791</v>
      </c>
      <c r="AT136">
        <f>B$3*CleanedAssets!B135</f>
        <v>185765.74505044101</v>
      </c>
      <c r="AU136">
        <f>C$3*CleanedAssets!C135</f>
        <v>2313511.050185753</v>
      </c>
      <c r="AV136">
        <f>D$3*CleanedAssets!D135</f>
        <v>2819949.9198300778</v>
      </c>
      <c r="AW136">
        <f>E$3*CleanedAssets!E135</f>
        <v>2846033.8325578575</v>
      </c>
      <c r="AX136">
        <f>F$3*CleanedAssets!F135</f>
        <v>11847070.363878347</v>
      </c>
      <c r="AY136">
        <f>G$3*CleanedAssets!G135</f>
        <v>517141.72958967346</v>
      </c>
      <c r="AZ136">
        <f>H$3*CleanedAssets!H135</f>
        <v>23325393.637661144</v>
      </c>
      <c r="BA136">
        <f>I$3*CleanedAssets!I135</f>
        <v>6413431.629220603</v>
      </c>
      <c r="BB136">
        <f t="shared" si="13"/>
        <v>50268297.9079739</v>
      </c>
      <c r="BE136" s="15">
        <v>45791</v>
      </c>
      <c r="BF136">
        <f>B$5*CleanedAssets!B135</f>
        <v>930750.15238848166</v>
      </c>
      <c r="BG136">
        <f>C$5*CleanedAssets!C135</f>
        <v>5287226.8516562115</v>
      </c>
      <c r="BH136">
        <f>D$5*CleanedAssets!D135</f>
        <v>15383922.202679979</v>
      </c>
      <c r="BI136">
        <f>E$5*CleanedAssets!E135</f>
        <v>9087619.7791137453</v>
      </c>
      <c r="BJ136">
        <f>F$5*CleanedAssets!F135</f>
        <v>14118592.092674198</v>
      </c>
      <c r="BK136">
        <f>G$5*CleanedAssets!G135</f>
        <v>2230027.6483277273</v>
      </c>
      <c r="BL136">
        <f>H$5*CleanedAssets!H135</f>
        <v>3415467.0604872582</v>
      </c>
      <c r="BM136">
        <f>I$5*CleanedAssets!I135</f>
        <v>941998.82352651923</v>
      </c>
      <c r="BN136">
        <f t="shared" si="14"/>
        <v>51395604.610854119</v>
      </c>
    </row>
    <row r="137" spans="12:66" x14ac:dyDescent="0.35">
      <c r="L137" s="14">
        <v>45792</v>
      </c>
      <c r="M137">
        <f>B$4*CleanedAssets!B136</f>
        <v>1620591.3148171913</v>
      </c>
      <c r="N137">
        <f>C$4*CleanedAssets!C136</f>
        <v>12042888.216211345</v>
      </c>
      <c r="O137">
        <f>D$4*CleanedAssets!D136</f>
        <v>2007135.5169580621</v>
      </c>
      <c r="P137">
        <f>E$4*CleanedAssets!E136</f>
        <v>473631.58024885104</v>
      </c>
      <c r="Q137">
        <f>F$4*CleanedAssets!F136</f>
        <v>12196506.986767324</v>
      </c>
      <c r="R137">
        <f>G$4*CleanedAssets!G136</f>
        <v>11786671.722238192</v>
      </c>
      <c r="S137">
        <f>H$4*CleanedAssets!H136</f>
        <v>3301933.6206858912</v>
      </c>
      <c r="T137">
        <f>I$4*CleanedAssets!I136</f>
        <v>1151624.6726259368</v>
      </c>
      <c r="U137">
        <f t="shared" si="10"/>
        <v>44580983.630552791</v>
      </c>
      <c r="W137" s="14">
        <v>45792</v>
      </c>
      <c r="X137">
        <f>B$6*CleanedAssets!B136</f>
        <v>194953.98356032924</v>
      </c>
      <c r="Y137">
        <f>C$6*CleanedAssets!C136</f>
        <v>3114297.0179609098</v>
      </c>
      <c r="Z137">
        <f>D$6*CleanedAssets!D136</f>
        <v>10774348.760699729</v>
      </c>
      <c r="AA137">
        <f>E$6*CleanedAssets!E136</f>
        <v>6517916.7735492066</v>
      </c>
      <c r="AB137">
        <f>F$6*CleanedAssets!F136</f>
        <v>9321867.8241846766</v>
      </c>
      <c r="AC137">
        <f>G$6*CleanedAssets!G136</f>
        <v>1333068.3814884538</v>
      </c>
      <c r="AD137">
        <f>H$6*CleanedAssets!H136</f>
        <v>15337077.698092517</v>
      </c>
      <c r="AE137">
        <f>I$6*CleanedAssets!I136</f>
        <v>4667499.9974073442</v>
      </c>
      <c r="AF137">
        <f t="shared" si="11"/>
        <v>51261030.436943166</v>
      </c>
      <c r="AH137" s="14">
        <v>45792</v>
      </c>
      <c r="AI137">
        <f>B$2*CleanedAssets!B136</f>
        <v>2569550.3051723703</v>
      </c>
      <c r="AJ137">
        <f>C$2*CleanedAssets!C136</f>
        <v>10754503.433996312</v>
      </c>
      <c r="AK137">
        <f>D$2*CleanedAssets!D136</f>
        <v>1773545.8594663255</v>
      </c>
      <c r="AL137">
        <f>E$2*CleanedAssets!E136</f>
        <v>3324905.1108279456</v>
      </c>
      <c r="AM137">
        <f>F$2*CleanedAssets!F136</f>
        <v>1363826.757177046</v>
      </c>
      <c r="AN137">
        <f>G$2*CleanedAssets!G136</f>
        <v>10783056.256705634</v>
      </c>
      <c r="AO137">
        <f>H$2*CleanedAssets!H136</f>
        <v>5637404.7858591937</v>
      </c>
      <c r="AP137">
        <f>I$2*CleanedAssets!I136</f>
        <v>2236226.2225887631</v>
      </c>
      <c r="AQ137">
        <f t="shared" si="12"/>
        <v>38443018.731793597</v>
      </c>
      <c r="AS137" s="14">
        <v>45792</v>
      </c>
      <c r="AT137">
        <f>B$3*CleanedAssets!B136</f>
        <v>185022.16356542497</v>
      </c>
      <c r="AU137">
        <f>C$3*CleanedAssets!C136</f>
        <v>2285034.9006479993</v>
      </c>
      <c r="AV137">
        <f>D$3*CleanedAssets!D136</f>
        <v>2840523.8568113986</v>
      </c>
      <c r="AW137">
        <f>E$3*CleanedAssets!E136</f>
        <v>2854160.2144576241</v>
      </c>
      <c r="AX137">
        <f>F$3*CleanedAssets!F136</f>
        <v>11820063.388183301</v>
      </c>
      <c r="AY137">
        <f>G$3*CleanedAssets!G136</f>
        <v>511007.85616781161</v>
      </c>
      <c r="AZ137">
        <f>H$3*CleanedAssets!H136</f>
        <v>23314532.702551309</v>
      </c>
      <c r="BA137">
        <f>I$3*CleanedAssets!I136</f>
        <v>6413872.3517797263</v>
      </c>
      <c r="BB137">
        <f t="shared" si="13"/>
        <v>50224217.434164599</v>
      </c>
      <c r="BE137" s="14">
        <v>45792</v>
      </c>
      <c r="BF137">
        <f>B$5*CleanedAssets!B136</f>
        <v>927024.55389181583</v>
      </c>
      <c r="BG137">
        <f>C$5*CleanedAssets!C136</f>
        <v>5222148.3371379003</v>
      </c>
      <c r="BH137">
        <f>D$5*CleanedAssets!D136</f>
        <v>15496161.020716349</v>
      </c>
      <c r="BI137">
        <f>E$5*CleanedAssets!E136</f>
        <v>9113567.9839594271</v>
      </c>
      <c r="BJ137">
        <f>F$5*CleanedAssets!F136</f>
        <v>14086406.880483873</v>
      </c>
      <c r="BK137">
        <f>G$5*CleanedAssets!G136</f>
        <v>2203577.0516355056</v>
      </c>
      <c r="BL137">
        <f>H$5*CleanedAssets!H136</f>
        <v>3413876.7265066206</v>
      </c>
      <c r="BM137">
        <f>I$5*CleanedAssets!I136</f>
        <v>942063.55644271721</v>
      </c>
      <c r="BN137">
        <f t="shared" si="14"/>
        <v>51404826.110774204</v>
      </c>
    </row>
    <row r="138" spans="12:66" x14ac:dyDescent="0.35">
      <c r="L138" s="15">
        <v>45793</v>
      </c>
      <c r="M138">
        <f>B$4*CleanedAssets!B137</f>
        <v>1596620.8806652497</v>
      </c>
      <c r="N138">
        <f>C$4*CleanedAssets!C137</f>
        <v>11967173.167152826</v>
      </c>
      <c r="O138">
        <f>D$4*CleanedAssets!D137</f>
        <v>1981737.9836874078</v>
      </c>
      <c r="P138">
        <f>E$4*CleanedAssets!E137</f>
        <v>472132.7766621522</v>
      </c>
      <c r="Q138">
        <f>F$4*CleanedAssets!F137</f>
        <v>11931775.532935355</v>
      </c>
      <c r="R138">
        <f>G$4*CleanedAssets!G137</f>
        <v>11685273.280398868</v>
      </c>
      <c r="S138">
        <f>H$4*CleanedAssets!H137</f>
        <v>3346619.7816191618</v>
      </c>
      <c r="T138">
        <f>I$4*CleanedAssets!I137</f>
        <v>1151671.3008857036</v>
      </c>
      <c r="U138">
        <f t="shared" si="10"/>
        <v>44133004.704006732</v>
      </c>
      <c r="W138" s="15">
        <v>45793</v>
      </c>
      <c r="X138">
        <f>B$6*CleanedAssets!B137</f>
        <v>192070.38694786761</v>
      </c>
      <c r="Y138">
        <f>C$6*CleanedAssets!C137</f>
        <v>3094717.0677642208</v>
      </c>
      <c r="Z138">
        <f>D$6*CleanedAssets!D137</f>
        <v>10638014.228822067</v>
      </c>
      <c r="AA138">
        <f>E$6*CleanedAssets!E137</f>
        <v>6497290.8747591237</v>
      </c>
      <c r="AB138">
        <f>F$6*CleanedAssets!F137</f>
        <v>9119531.8911012691</v>
      </c>
      <c r="AC138">
        <f>G$6*CleanedAssets!G137</f>
        <v>1321600.2537647327</v>
      </c>
      <c r="AD138">
        <f>H$6*CleanedAssets!H137</f>
        <v>15544639.448567886</v>
      </c>
      <c r="AE138">
        <f>I$6*CleanedAssets!I137</f>
        <v>4667688.9803351276</v>
      </c>
      <c r="AF138">
        <f t="shared" si="11"/>
        <v>51075553.132062301</v>
      </c>
      <c r="AH138" s="15">
        <v>45793</v>
      </c>
      <c r="AI138">
        <f>B$2*CleanedAssets!B137</f>
        <v>2531543.6616546097</v>
      </c>
      <c r="AJ138">
        <f>C$2*CleanedAssets!C137</f>
        <v>10686888.610999873</v>
      </c>
      <c r="AK138">
        <f>D$2*CleanedAssets!D137</f>
        <v>1751104.0813241631</v>
      </c>
      <c r="AL138">
        <f>E$2*CleanedAssets!E137</f>
        <v>3314383.473518787</v>
      </c>
      <c r="AM138">
        <f>F$2*CleanedAssets!F137</f>
        <v>1334224.1963295722</v>
      </c>
      <c r="AN138">
        <f>G$2*CleanedAssets!G137</f>
        <v>10690291.723301958</v>
      </c>
      <c r="AO138">
        <f>H$2*CleanedAssets!H137</f>
        <v>5713697.6513270847</v>
      </c>
      <c r="AP138">
        <f>I$2*CleanedAssets!I137</f>
        <v>2236316.7654016106</v>
      </c>
      <c r="AQ138">
        <f t="shared" si="12"/>
        <v>38258450.163857661</v>
      </c>
      <c r="AS138" s="15">
        <v>45793</v>
      </c>
      <c r="AT138">
        <f>B$3*CleanedAssets!B137</f>
        <v>182285.47014503903</v>
      </c>
      <c r="AU138">
        <f>C$3*CleanedAssets!C137</f>
        <v>2270668.6185322111</v>
      </c>
      <c r="AV138">
        <f>D$3*CleanedAssets!D137</f>
        <v>2804580.9428676553</v>
      </c>
      <c r="AW138">
        <f>E$3*CleanedAssets!E137</f>
        <v>2845128.245845661</v>
      </c>
      <c r="AX138">
        <f>F$3*CleanedAssets!F137</f>
        <v>11563502.836171582</v>
      </c>
      <c r="AY138">
        <f>G$3*CleanedAssets!G137</f>
        <v>506611.75507972337</v>
      </c>
      <c r="AZ138">
        <f>H$3*CleanedAssets!H137</f>
        <v>23630055.992875297</v>
      </c>
      <c r="BA138">
        <f>I$3*CleanedAssets!I137</f>
        <v>6414132.0437724721</v>
      </c>
      <c r="BB138">
        <f t="shared" si="13"/>
        <v>50216965.905289643</v>
      </c>
      <c r="BE138" s="15">
        <v>45793</v>
      </c>
      <c r="BF138">
        <f>B$5*CleanedAssets!B137</f>
        <v>913312.78040325828</v>
      </c>
      <c r="BG138">
        <f>C$5*CleanedAssets!C137</f>
        <v>5189316.0787594644</v>
      </c>
      <c r="BH138">
        <f>D$5*CleanedAssets!D137</f>
        <v>15300078.463377355</v>
      </c>
      <c r="BI138">
        <f>E$5*CleanedAssets!E137</f>
        <v>9084728.1663636398</v>
      </c>
      <c r="BJ138">
        <f>F$5*CleanedAssets!F137</f>
        <v>13780654.177944934</v>
      </c>
      <c r="BK138">
        <f>G$5*CleanedAssets!G137</f>
        <v>2184620.1073195655</v>
      </c>
      <c r="BL138">
        <f>H$5*CleanedAssets!H137</f>
        <v>3460077.8505544546</v>
      </c>
      <c r="BM138">
        <f>I$5*CleanedAssets!I137</f>
        <v>942101.69975908648</v>
      </c>
      <c r="BN138">
        <f t="shared" si="14"/>
        <v>50854889.324481755</v>
      </c>
    </row>
    <row r="139" spans="12:66" x14ac:dyDescent="0.35">
      <c r="L139" s="14">
        <v>45794</v>
      </c>
      <c r="M139">
        <f>B$4*CleanedAssets!B138</f>
        <v>1550070.4230362277</v>
      </c>
      <c r="N139">
        <f>C$4*CleanedAssets!C138</f>
        <v>12175667.378102846</v>
      </c>
      <c r="O139">
        <f>D$4*CleanedAssets!D138</f>
        <v>1995447.645961001</v>
      </c>
      <c r="P139">
        <f>E$4*CleanedAssets!E138</f>
        <v>467205.05290281324</v>
      </c>
      <c r="Q139">
        <f>F$4*CleanedAssets!F138</f>
        <v>11793628.34920771</v>
      </c>
      <c r="R139">
        <f>G$4*CleanedAssets!G138</f>
        <v>11694830.252072008</v>
      </c>
      <c r="S139">
        <f>H$4*CleanedAssets!H138</f>
        <v>3332371.2777686273</v>
      </c>
      <c r="T139">
        <f>I$4*CleanedAssets!I138</f>
        <v>1151662.5522324757</v>
      </c>
      <c r="U139">
        <f t="shared" si="10"/>
        <v>44160882.931283705</v>
      </c>
      <c r="W139" s="14">
        <v>45794</v>
      </c>
      <c r="X139">
        <f>B$6*CleanedAssets!B138</f>
        <v>186470.45742315715</v>
      </c>
      <c r="Y139">
        <f>C$6*CleanedAssets!C138</f>
        <v>3148633.776760133</v>
      </c>
      <c r="Z139">
        <f>D$6*CleanedAssets!D138</f>
        <v>10711608.005365353</v>
      </c>
      <c r="AA139">
        <f>E$6*CleanedAssets!E138</f>
        <v>6429477.6319649303</v>
      </c>
      <c r="AB139">
        <f>F$6*CleanedAssets!F138</f>
        <v>9013945.1203652173</v>
      </c>
      <c r="AC139">
        <f>G$6*CleanedAssets!G138</f>
        <v>1322681.1438633522</v>
      </c>
      <c r="AD139">
        <f>H$6*CleanedAssets!H138</f>
        <v>15478456.891393455</v>
      </c>
      <c r="AE139">
        <f>I$6*CleanedAssets!I138</f>
        <v>4667653.5223079678</v>
      </c>
      <c r="AF139">
        <f t="shared" si="11"/>
        <v>50958926.549443565</v>
      </c>
      <c r="AH139" s="14">
        <v>45794</v>
      </c>
      <c r="AI139">
        <f>B$2*CleanedAssets!B138</f>
        <v>2457734.9589218916</v>
      </c>
      <c r="AJ139">
        <f>C$2*CleanedAssets!C138</f>
        <v>10873077.477605144</v>
      </c>
      <c r="AK139">
        <f>D$2*CleanedAssets!D138</f>
        <v>1763218.2183889407</v>
      </c>
      <c r="AL139">
        <f>E$2*CleanedAssets!E138</f>
        <v>3279790.7339392896</v>
      </c>
      <c r="AM139">
        <f>F$2*CleanedAssets!F138</f>
        <v>1318776.4270788489</v>
      </c>
      <c r="AN139">
        <f>G$2*CleanedAssets!G138</f>
        <v>10699034.934755009</v>
      </c>
      <c r="AO139">
        <f>H$2*CleanedAssets!H138</f>
        <v>5689371.1223820085</v>
      </c>
      <c r="AP139">
        <f>I$2*CleanedAssets!I138</f>
        <v>2236299.7772558839</v>
      </c>
      <c r="AQ139">
        <f t="shared" si="12"/>
        <v>38317303.650327019</v>
      </c>
      <c r="AS139" s="14">
        <v>45794</v>
      </c>
      <c r="AT139">
        <f>B$3*CleanedAssets!B138</f>
        <v>176970.82585024726</v>
      </c>
      <c r="AU139">
        <f>C$3*CleanedAssets!C138</f>
        <v>2310228.6094621732</v>
      </c>
      <c r="AV139">
        <f>D$3*CleanedAssets!D138</f>
        <v>2823983.032277138</v>
      </c>
      <c r="AW139">
        <f>E$3*CleanedAssets!E138</f>
        <v>2815433.1965958765</v>
      </c>
      <c r="AX139">
        <f>F$3*CleanedAssets!F138</f>
        <v>11429619.547265062</v>
      </c>
      <c r="AY139">
        <f>G$3*CleanedAssets!G138</f>
        <v>507026.09491383738</v>
      </c>
      <c r="AZ139">
        <f>H$3*CleanedAssets!H138</f>
        <v>23529449.122130055</v>
      </c>
      <c r="BA139">
        <f>I$3*CleanedAssets!I138</f>
        <v>6414083.3189175883</v>
      </c>
      <c r="BB139">
        <f t="shared" si="13"/>
        <v>50006793.747411981</v>
      </c>
      <c r="BE139" s="14">
        <v>45794</v>
      </c>
      <c r="BF139">
        <f>B$5*CleanedAssets!B138</f>
        <v>886684.58807466272</v>
      </c>
      <c r="BG139">
        <f>C$5*CleanedAssets!C138</f>
        <v>5279725.2627914054</v>
      </c>
      <c r="BH139">
        <f>D$5*CleanedAssets!D138</f>
        <v>15405924.397713277</v>
      </c>
      <c r="BI139">
        <f>E$5*CleanedAssets!E138</f>
        <v>8989909.435181668</v>
      </c>
      <c r="BJ139">
        <f>F$5*CleanedAssets!F138</f>
        <v>13621100.508891009</v>
      </c>
      <c r="BK139">
        <f>G$5*CleanedAssets!G138</f>
        <v>2186406.8308288269</v>
      </c>
      <c r="BL139">
        <f>H$5*CleanedAssets!H138</f>
        <v>3445346.2898173928</v>
      </c>
      <c r="BM139">
        <f>I$5*CleanedAssets!I138</f>
        <v>942094.54309809266</v>
      </c>
      <c r="BN139">
        <f t="shared" si="14"/>
        <v>50757191.856396332</v>
      </c>
    </row>
    <row r="140" spans="12:66" x14ac:dyDescent="0.35">
      <c r="L140" s="15">
        <v>45795</v>
      </c>
      <c r="M140">
        <f>B$4*CleanedAssets!B139</f>
        <v>1564222.3589639342</v>
      </c>
      <c r="N140">
        <f>C$4*CleanedAssets!C139</f>
        <v>12166068.736331986</v>
      </c>
      <c r="O140">
        <f>D$4*CleanedAssets!D139</f>
        <v>1985319.553593995</v>
      </c>
      <c r="P140">
        <f>E$4*CleanedAssets!E139</f>
        <v>461222.22186816344</v>
      </c>
      <c r="Q140">
        <f>F$4*CleanedAssets!F139</f>
        <v>11731785.898641413</v>
      </c>
      <c r="R140">
        <f>G$4*CleanedAssets!G139</f>
        <v>11762390.922599329</v>
      </c>
      <c r="S140">
        <f>H$4*CleanedAssets!H139</f>
        <v>3361102.451027716</v>
      </c>
      <c r="T140">
        <f>I$4*CleanedAssets!I139</f>
        <v>1151387.4284211285</v>
      </c>
      <c r="U140">
        <f t="shared" si="10"/>
        <v>44183499.57144767</v>
      </c>
      <c r="W140" s="15">
        <v>45795</v>
      </c>
      <c r="X140">
        <f>B$6*CleanedAssets!B139</f>
        <v>188172.90779356912</v>
      </c>
      <c r="Y140">
        <f>C$6*CleanedAssets!C139</f>
        <v>3146151.5631161314</v>
      </c>
      <c r="Z140">
        <f>D$6*CleanedAssets!D139</f>
        <v>10657240.176924907</v>
      </c>
      <c r="AA140">
        <f>E$6*CleanedAssets!E139</f>
        <v>6347144.4506902229</v>
      </c>
      <c r="AB140">
        <f>F$6*CleanedAssets!F139</f>
        <v>8966678.5422598515</v>
      </c>
      <c r="AC140">
        <f>G$6*CleanedAssets!G139</f>
        <v>1330322.2316814007</v>
      </c>
      <c r="AD140">
        <f>H$6*CleanedAssets!H139</f>
        <v>15611909.676110692</v>
      </c>
      <c r="AE140">
        <f>I$6*CleanedAssets!I139</f>
        <v>4666538.4538144972</v>
      </c>
      <c r="AF140">
        <f t="shared" si="11"/>
        <v>50914158.002391271</v>
      </c>
      <c r="AH140" s="15">
        <v>45795</v>
      </c>
      <c r="AI140">
        <f>B$2*CleanedAssets!B139</f>
        <v>2480173.7508303379</v>
      </c>
      <c r="AJ140">
        <f>C$2*CleanedAssets!C139</f>
        <v>10864505.727703201</v>
      </c>
      <c r="AK140">
        <f>D$2*CleanedAssets!D139</f>
        <v>1754268.8295061116</v>
      </c>
      <c r="AL140">
        <f>E$2*CleanedAssets!E139</f>
        <v>3237791.1158524305</v>
      </c>
      <c r="AM140">
        <f>F$2*CleanedAssets!F139</f>
        <v>1311861.1365859872</v>
      </c>
      <c r="AN140">
        <f>G$2*CleanedAssets!G139</f>
        <v>10760842.926714465</v>
      </c>
      <c r="AO140">
        <f>H$2*CleanedAssets!H139</f>
        <v>5738423.9720878396</v>
      </c>
      <c r="AP140">
        <f>I$2*CleanedAssets!I139</f>
        <v>2235765.5414965977</v>
      </c>
      <c r="AQ140">
        <f t="shared" si="12"/>
        <v>38383633.000776969</v>
      </c>
      <c r="AS140" s="15">
        <v>45795</v>
      </c>
      <c r="AT140">
        <f>B$3*CleanedAssets!B139</f>
        <v>178586.54585321352</v>
      </c>
      <c r="AU140">
        <f>C$3*CleanedAssets!C139</f>
        <v>2308407.349391378</v>
      </c>
      <c r="AV140">
        <f>D$3*CleanedAssets!D139</f>
        <v>2809649.6264112149</v>
      </c>
      <c r="AW140">
        <f>E$3*CleanedAssets!E139</f>
        <v>2779379.9454593118</v>
      </c>
      <c r="AX140">
        <f>F$3*CleanedAssets!F139</f>
        <v>11369685.855875609</v>
      </c>
      <c r="AY140">
        <f>G$3*CleanedAssets!G139</f>
        <v>509955.16889002087</v>
      </c>
      <c r="AZ140">
        <f>H$3*CleanedAssets!H139</f>
        <v>23732316.276798218</v>
      </c>
      <c r="BA140">
        <f>I$3*CleanedAssets!I139</f>
        <v>6412551.0410419405</v>
      </c>
      <c r="BB140">
        <f t="shared" si="13"/>
        <v>50100531.809720904</v>
      </c>
      <c r="BE140" s="15">
        <v>45795</v>
      </c>
      <c r="BF140">
        <f>B$5*CleanedAssets!B139</f>
        <v>894779.89993406727</v>
      </c>
      <c r="BG140">
        <f>C$5*CleanedAssets!C139</f>
        <v>5275563.0111568673</v>
      </c>
      <c r="BH140">
        <f>D$5*CleanedAssets!D139</f>
        <v>15327730.101002473</v>
      </c>
      <c r="BI140">
        <f>E$5*CleanedAssets!E139</f>
        <v>8874788.4431604538</v>
      </c>
      <c r="BJ140">
        <f>F$5*CleanedAssets!F139</f>
        <v>13549675.311323524</v>
      </c>
      <c r="BK140">
        <f>G$5*CleanedAssets!G139</f>
        <v>2199037.6350690285</v>
      </c>
      <c r="BL140">
        <f>H$5*CleanedAssets!H139</f>
        <v>3475051.5155978124</v>
      </c>
      <c r="BM140">
        <f>I$5*CleanedAssets!I139</f>
        <v>941869.48356060579</v>
      </c>
      <c r="BN140">
        <f t="shared" si="14"/>
        <v>50538495.400804833</v>
      </c>
    </row>
    <row r="141" spans="12:66" x14ac:dyDescent="0.35">
      <c r="L141" s="14">
        <v>45796</v>
      </c>
      <c r="M141">
        <f>B$4*CleanedAssets!B140</f>
        <v>1567925.3820979793</v>
      </c>
      <c r="N141">
        <f>C$4*CleanedAssets!C140</f>
        <v>12095596.642205814</v>
      </c>
      <c r="O141">
        <f>D$4*CleanedAssets!D140</f>
        <v>1960771.7276218976</v>
      </c>
      <c r="P141">
        <f>E$4*CleanedAssets!E140</f>
        <v>463958.98506536486</v>
      </c>
      <c r="Q141">
        <f>F$4*CleanedAssets!F140</f>
        <v>11842780.297651265</v>
      </c>
      <c r="R141">
        <f>G$4*CleanedAssets!G140</f>
        <v>11769856.350290341</v>
      </c>
      <c r="S141">
        <f>H$4*CleanedAssets!H140</f>
        <v>3323679.826795198</v>
      </c>
      <c r="T141">
        <f>I$4*CleanedAssets!I140</f>
        <v>1151617.2192235019</v>
      </c>
      <c r="U141">
        <f t="shared" si="10"/>
        <v>44176186.430951364</v>
      </c>
      <c r="W141" s="14">
        <v>45796</v>
      </c>
      <c r="X141">
        <f>B$6*CleanedAssets!B140</f>
        <v>188618.37427521538</v>
      </c>
      <c r="Y141">
        <f>C$6*CleanedAssets!C140</f>
        <v>3127927.4437316167</v>
      </c>
      <c r="Z141">
        <f>D$6*CleanedAssets!D140</f>
        <v>10525466.893005747</v>
      </c>
      <c r="AA141">
        <f>E$6*CleanedAssets!E140</f>
        <v>6384806.6241857046</v>
      </c>
      <c r="AB141">
        <f>F$6*CleanedAssets!F140</f>
        <v>9051512.2670236062</v>
      </c>
      <c r="AC141">
        <f>G$6*CleanedAssets!G140</f>
        <v>1331166.5688992091</v>
      </c>
      <c r="AD141">
        <f>H$6*CleanedAssets!H140</f>
        <v>15438086.164964085</v>
      </c>
      <c r="AE141">
        <f>I$6*CleanedAssets!I140</f>
        <v>4667469.7889925083</v>
      </c>
      <c r="AF141">
        <f t="shared" si="11"/>
        <v>50715054.125077695</v>
      </c>
      <c r="AH141" s="14">
        <v>45796</v>
      </c>
      <c r="AI141">
        <f>B$2*CleanedAssets!B140</f>
        <v>2486045.1288496749</v>
      </c>
      <c r="AJ141">
        <f>C$2*CleanedAssets!C140</f>
        <v>10801572.952386014</v>
      </c>
      <c r="AK141">
        <f>D$2*CleanedAssets!D140</f>
        <v>1732577.8700547558</v>
      </c>
      <c r="AL141">
        <f>E$2*CleanedAssets!E140</f>
        <v>3257003.2594698807</v>
      </c>
      <c r="AM141">
        <f>F$2*CleanedAssets!F140</f>
        <v>1324272.6517378793</v>
      </c>
      <c r="AN141">
        <f>G$2*CleanedAssets!G140</f>
        <v>10767672.685671836</v>
      </c>
      <c r="AO141">
        <f>H$2*CleanedAssets!H140</f>
        <v>5674532.1725597847</v>
      </c>
      <c r="AP141">
        <f>I$2*CleanedAssets!I140</f>
        <v>2236211.7495626383</v>
      </c>
      <c r="AQ141">
        <f t="shared" si="12"/>
        <v>38279888.470292464</v>
      </c>
      <c r="AS141" s="14">
        <v>45796</v>
      </c>
      <c r="AT141">
        <f>B$3*CleanedAssets!B140</f>
        <v>179009.31829789438</v>
      </c>
      <c r="AU141">
        <f>C$3*CleanedAssets!C140</f>
        <v>2295035.8730719942</v>
      </c>
      <c r="AV141">
        <f>D$3*CleanedAssets!D140</f>
        <v>2774909.2291049701</v>
      </c>
      <c r="AW141">
        <f>E$3*CleanedAssets!E140</f>
        <v>2795872.0058699376</v>
      </c>
      <c r="AX141">
        <f>F$3*CleanedAssets!F140</f>
        <v>11477254.427225847</v>
      </c>
      <c r="AY141">
        <f>G$3*CleanedAssets!G140</f>
        <v>510278.83041972673</v>
      </c>
      <c r="AZ141">
        <f>H$3*CleanedAssets!H140</f>
        <v>23468079.893904764</v>
      </c>
      <c r="BA141">
        <f>I$3*CleanedAssets!I140</f>
        <v>6413830.8407102423</v>
      </c>
      <c r="BB141">
        <f t="shared" si="13"/>
        <v>49914270.41860538</v>
      </c>
      <c r="BE141" s="14">
        <v>45796</v>
      </c>
      <c r="BF141">
        <f>B$5*CleanedAssets!B140</f>
        <v>896898.13501129055</v>
      </c>
      <c r="BG141">
        <f>C$5*CleanedAssets!C140</f>
        <v>5245004.2512856079</v>
      </c>
      <c r="BH141">
        <f>D$5*CleanedAssets!D140</f>
        <v>15138207.739030292</v>
      </c>
      <c r="BI141">
        <f>E$5*CleanedAssets!E140</f>
        <v>8927448.9465850536</v>
      </c>
      <c r="BJ141">
        <f>F$5*CleanedAssets!F140</f>
        <v>13677868.757824549</v>
      </c>
      <c r="BK141">
        <f>G$5*CleanedAssets!G140</f>
        <v>2200433.3340015369</v>
      </c>
      <c r="BL141">
        <f>H$5*CleanedAssets!H140</f>
        <v>3436360.1787666203</v>
      </c>
      <c r="BM141">
        <f>I$5*CleanedAssets!I140</f>
        <v>942057.45933575835</v>
      </c>
      <c r="BN141">
        <f t="shared" si="14"/>
        <v>50464278.801840708</v>
      </c>
    </row>
    <row r="142" spans="12:66" x14ac:dyDescent="0.35">
      <c r="L142" s="15">
        <v>45797</v>
      </c>
      <c r="M142">
        <f>B$4*CleanedAssets!B141</f>
        <v>1552948.4534161538</v>
      </c>
      <c r="N142">
        <f>C$4*CleanedAssets!C141</f>
        <v>12007687.173617618</v>
      </c>
      <c r="O142">
        <f>D$4*CleanedAssets!D141</f>
        <v>1968488.2822670392</v>
      </c>
      <c r="P142">
        <f>E$4*CleanedAssets!E141</f>
        <v>472127.102020455</v>
      </c>
      <c r="Q142">
        <f>F$4*CleanedAssets!F141</f>
        <v>11896833.362515958</v>
      </c>
      <c r="R142">
        <f>G$4*CleanedAssets!G141</f>
        <v>11481285.181906231</v>
      </c>
      <c r="S142">
        <f>H$4*CleanedAssets!H141</f>
        <v>3394713.7688408825</v>
      </c>
      <c r="T142">
        <f>I$4*CleanedAssets!I141</f>
        <v>1151687.9763362186</v>
      </c>
      <c r="U142">
        <f t="shared" si="10"/>
        <v>43925771.300920554</v>
      </c>
      <c r="W142" s="15">
        <v>45797</v>
      </c>
      <c r="X142">
        <f>B$6*CleanedAssets!B141</f>
        <v>186816.67888087087</v>
      </c>
      <c r="Y142">
        <f>C$6*CleanedAssets!C141</f>
        <v>3105194.0104422327</v>
      </c>
      <c r="Z142">
        <f>D$6*CleanedAssets!D141</f>
        <v>10566889.532521268</v>
      </c>
      <c r="AA142">
        <f>E$6*CleanedAssets!E141</f>
        <v>6497212.7827486992</v>
      </c>
      <c r="AB142">
        <f>F$6*CleanedAssets!F141</f>
        <v>9092825.3681194726</v>
      </c>
      <c r="AC142">
        <f>G$6*CleanedAssets!G141</f>
        <v>1298529.2723453189</v>
      </c>
      <c r="AD142">
        <f>H$6*CleanedAssets!H141</f>
        <v>15768030.135227835</v>
      </c>
      <c r="AE142">
        <f>I$6*CleanedAssets!I141</f>
        <v>4667756.5654321518</v>
      </c>
      <c r="AF142">
        <f t="shared" si="11"/>
        <v>51183254.345717855</v>
      </c>
      <c r="AH142" s="15">
        <v>45797</v>
      </c>
      <c r="AI142">
        <f>B$2*CleanedAssets!B141</f>
        <v>2462298.2586097396</v>
      </c>
      <c r="AJ142">
        <f>C$2*CleanedAssets!C141</f>
        <v>10723068.30592256</v>
      </c>
      <c r="AK142">
        <f>D$2*CleanedAssets!D141</f>
        <v>1739396.3750458776</v>
      </c>
      <c r="AL142">
        <f>E$2*CleanedAssets!E141</f>
        <v>3314343.6373972781</v>
      </c>
      <c r="AM142">
        <f>F$2*CleanedAssets!F141</f>
        <v>1330316.9245981234</v>
      </c>
      <c r="AN142">
        <f>G$2*CleanedAssets!G141</f>
        <v>10503672.871637968</v>
      </c>
      <c r="AO142">
        <f>H$2*CleanedAssets!H141</f>
        <v>5795808.7125659408</v>
      </c>
      <c r="AP142">
        <f>I$2*CleanedAssets!I141</f>
        <v>2236349.1458121743</v>
      </c>
      <c r="AQ142">
        <f t="shared" si="12"/>
        <v>38105254.231589667</v>
      </c>
      <c r="AS142" s="15">
        <v>45797</v>
      </c>
      <c r="AT142">
        <f>B$3*CleanedAssets!B141</f>
        <v>177299.40925238712</v>
      </c>
      <c r="AU142">
        <f>C$3*CleanedAssets!C141</f>
        <v>2278355.804286581</v>
      </c>
      <c r="AV142">
        <f>D$3*CleanedAssets!D141</f>
        <v>2785829.7959410022</v>
      </c>
      <c r="AW142">
        <f>E$3*CleanedAssets!E141</f>
        <v>2845094.0497801136</v>
      </c>
      <c r="AX142">
        <f>F$3*CleanedAssets!F141</f>
        <v>11529639.151288191</v>
      </c>
      <c r="AY142">
        <f>G$3*CleanedAssets!G141</f>
        <v>497767.9081184307</v>
      </c>
      <c r="AZ142">
        <f>H$3*CleanedAssets!H141</f>
        <v>23969641.510540538</v>
      </c>
      <c r="BA142">
        <f>I$3*CleanedAssets!I141</f>
        <v>6414224.9162278427</v>
      </c>
      <c r="BB142">
        <f t="shared" si="13"/>
        <v>50497852.545435078</v>
      </c>
      <c r="BE142" s="15">
        <v>45797</v>
      </c>
      <c r="BF142">
        <f>B$5*CleanedAssets!B141</f>
        <v>888330.90371553041</v>
      </c>
      <c r="BG142">
        <f>C$5*CleanedAssets!C141</f>
        <v>5206884.1361633446</v>
      </c>
      <c r="BH142">
        <f>D$5*CleanedAssets!D141</f>
        <v>15197783.673139365</v>
      </c>
      <c r="BI142">
        <f>E$5*CleanedAssets!E141</f>
        <v>9084618.9755177405</v>
      </c>
      <c r="BJ142">
        <f>F$5*CleanedAssets!F141</f>
        <v>13740297.571717523</v>
      </c>
      <c r="BK142">
        <f>G$5*CleanedAssets!G141</f>
        <v>2146483.5151383267</v>
      </c>
      <c r="BL142">
        <f>H$5*CleanedAssets!H141</f>
        <v>3509802.3340003188</v>
      </c>
      <c r="BM142">
        <f>I$5*CleanedAssets!I141</f>
        <v>942115.34077824035</v>
      </c>
      <c r="BN142">
        <f t="shared" si="14"/>
        <v>50716316.45017039</v>
      </c>
    </row>
    <row r="143" spans="12:66" x14ac:dyDescent="0.35">
      <c r="L143" s="14">
        <v>45798</v>
      </c>
      <c r="M143">
        <f>B$4*CleanedAssets!B142</f>
        <v>1562204.2551503044</v>
      </c>
      <c r="N143">
        <f>C$4*CleanedAssets!C142</f>
        <v>11943933.127458619</v>
      </c>
      <c r="O143">
        <f>D$4*CleanedAssets!D142</f>
        <v>1928483.6733175707</v>
      </c>
      <c r="P143">
        <f>E$4*CleanedAssets!E142</f>
        <v>466575.36866846221</v>
      </c>
      <c r="Q143">
        <f>F$4*CleanedAssets!F142</f>
        <v>11941986.077958474</v>
      </c>
      <c r="R143">
        <f>G$4*CleanedAssets!G142</f>
        <v>11612792.897213444</v>
      </c>
      <c r="S143">
        <f>H$4*CleanedAssets!H142</f>
        <v>3429363.5148210367</v>
      </c>
      <c r="T143">
        <f>I$4*CleanedAssets!I142</f>
        <v>1151860.6287111135</v>
      </c>
      <c r="U143">
        <f t="shared" si="10"/>
        <v>44037199.543299027</v>
      </c>
      <c r="W143" s="14">
        <v>45798</v>
      </c>
      <c r="X143">
        <f>B$6*CleanedAssets!B142</f>
        <v>187930.133829456</v>
      </c>
      <c r="Y143">
        <f>C$6*CleanedAssets!C142</f>
        <v>3088707.1816789596</v>
      </c>
      <c r="Z143">
        <f>D$6*CleanedAssets!D142</f>
        <v>10352143.888684412</v>
      </c>
      <c r="AA143">
        <f>E$6*CleanedAssets!E142</f>
        <v>6420812.1848024763</v>
      </c>
      <c r="AB143">
        <f>F$6*CleanedAssets!F142</f>
        <v>9127335.8755717147</v>
      </c>
      <c r="AC143">
        <f>G$6*CleanedAssets!G142</f>
        <v>1313402.748194067</v>
      </c>
      <c r="AD143">
        <f>H$6*CleanedAssets!H142</f>
        <v>15928973.96613574</v>
      </c>
      <c r="AE143">
        <f>I$6*CleanedAssets!I142</f>
        <v>4668456.3202902479</v>
      </c>
      <c r="AF143">
        <f t="shared" si="11"/>
        <v>51087762.299187072</v>
      </c>
      <c r="AH143" s="14">
        <v>45798</v>
      </c>
      <c r="AI143">
        <f>B$2*CleanedAssets!B142</f>
        <v>2476973.9192486368</v>
      </c>
      <c r="AJ143">
        <f>C$2*CleanedAssets!C142</f>
        <v>10666134.861383472</v>
      </c>
      <c r="AK143">
        <f>D$2*CleanedAssets!D142</f>
        <v>1704047.4870597648</v>
      </c>
      <c r="AL143">
        <f>E$2*CleanedAssets!E142</f>
        <v>3275370.33543482</v>
      </c>
      <c r="AM143">
        <f>F$2*CleanedAssets!F142</f>
        <v>1335365.9506468533</v>
      </c>
      <c r="AN143">
        <f>G$2*CleanedAssets!G142</f>
        <v>10623982.924023073</v>
      </c>
      <c r="AO143">
        <f>H$2*CleanedAssets!H142</f>
        <v>5854966.3657039683</v>
      </c>
      <c r="AP143">
        <f>I$2*CleanedAssets!I142</f>
        <v>2236684.4024086236</v>
      </c>
      <c r="AQ143">
        <f t="shared" si="12"/>
        <v>38173526.245909214</v>
      </c>
      <c r="AS143" s="14">
        <v>45798</v>
      </c>
      <c r="AT143">
        <f>B$3*CleanedAssets!B142</f>
        <v>178356.13987085174</v>
      </c>
      <c r="AU143">
        <f>C$3*CleanedAssets!C142</f>
        <v>2266259.0200338857</v>
      </c>
      <c r="AV143">
        <f>D$3*CleanedAssets!D142</f>
        <v>2729214.7616579183</v>
      </c>
      <c r="AW143">
        <f>E$3*CleanedAssets!E142</f>
        <v>2811638.6445340998</v>
      </c>
      <c r="AX143">
        <f>F$3*CleanedAssets!F142</f>
        <v>11573398.234053297</v>
      </c>
      <c r="AY143">
        <f>G$3*CleanedAssets!G142</f>
        <v>503469.38833713188</v>
      </c>
      <c r="AZ143">
        <f>H$3*CleanedAssets!H142</f>
        <v>24214298.953297246</v>
      </c>
      <c r="BA143">
        <f>I$3*CleanedAssets!I142</f>
        <v>6415186.4884484867</v>
      </c>
      <c r="BB143">
        <f t="shared" si="13"/>
        <v>50691821.630232915</v>
      </c>
      <c r="BE143" s="14">
        <v>45798</v>
      </c>
      <c r="BF143">
        <f>B$5*CleanedAssets!B142</f>
        <v>893625.48686864332</v>
      </c>
      <c r="BG143">
        <f>C$5*CleanedAssets!C142</f>
        <v>5179238.5182552701</v>
      </c>
      <c r="BH143">
        <f>D$5*CleanedAssets!D142</f>
        <v>14888926.66940736</v>
      </c>
      <c r="BI143">
        <f>E$5*CleanedAssets!E142</f>
        <v>8977793.1187925246</v>
      </c>
      <c r="BJ143">
        <f>F$5*CleanedAssets!F142</f>
        <v>13792446.889728989</v>
      </c>
      <c r="BK143">
        <f>G$5*CleanedAssets!G142</f>
        <v>2171069.5382662332</v>
      </c>
      <c r="BL143">
        <f>H$5*CleanedAssets!H142</f>
        <v>3545626.7856609924</v>
      </c>
      <c r="BM143">
        <f>I$5*CleanedAssets!I142</f>
        <v>942256.57560429769</v>
      </c>
      <c r="BN143">
        <f t="shared" si="14"/>
        <v>50390983.582584314</v>
      </c>
    </row>
    <row r="144" spans="12:66" x14ac:dyDescent="0.35">
      <c r="L144" s="15">
        <v>45799</v>
      </c>
      <c r="M144">
        <f>B$4*CleanedAssets!B143</f>
        <v>1553236.5262321865</v>
      </c>
      <c r="N144">
        <f>C$4*CleanedAssets!C143</f>
        <v>12045956.33681356</v>
      </c>
      <c r="O144">
        <f>D$4*CleanedAssets!D143</f>
        <v>1913799.5181166274</v>
      </c>
      <c r="P144">
        <f>E$4*CleanedAssets!E143</f>
        <v>480380.75463931641</v>
      </c>
      <c r="Q144">
        <f>F$4*CleanedAssets!F143</f>
        <v>11732261.285144133</v>
      </c>
      <c r="R144">
        <f>G$4*CleanedAssets!G143</f>
        <v>11344740.043574469</v>
      </c>
      <c r="S144">
        <f>H$4*CleanedAssets!H143</f>
        <v>3413255.5527049731</v>
      </c>
      <c r="T144">
        <f>I$4*CleanedAssets!I143</f>
        <v>767819.58490472438</v>
      </c>
      <c r="U144">
        <f t="shared" si="10"/>
        <v>43251449.602129988</v>
      </c>
      <c r="W144" s="15">
        <v>45799</v>
      </c>
      <c r="X144">
        <f>B$6*CleanedAssets!B143</f>
        <v>186851.33348041584</v>
      </c>
      <c r="Y144">
        <f>C$6*CleanedAssets!C143</f>
        <v>3115090.4355091485</v>
      </c>
      <c r="Z144">
        <f>D$6*CleanedAssets!D143</f>
        <v>10273319.012110563</v>
      </c>
      <c r="AA144">
        <f>E$6*CleanedAssets!E143</f>
        <v>6610796.0468107359</v>
      </c>
      <c r="AB144">
        <f>F$6*CleanedAssets!F143</f>
        <v>8967041.883185951</v>
      </c>
      <c r="AC144">
        <f>G$6*CleanedAssets!G143</f>
        <v>1283086.065743356</v>
      </c>
      <c r="AD144">
        <f>H$6*CleanedAssets!H143</f>
        <v>15854154.452810491</v>
      </c>
      <c r="AE144">
        <f>I$6*CleanedAssets!I143</f>
        <v>3111949.5750124264</v>
      </c>
      <c r="AF144">
        <f t="shared" si="11"/>
        <v>49402288.804663084</v>
      </c>
      <c r="AH144" s="15">
        <v>45799</v>
      </c>
      <c r="AI144">
        <f>B$2*CleanedAssets!B143</f>
        <v>2462755.0163287162</v>
      </c>
      <c r="AJ144">
        <f>C$2*CleanedAssets!C143</f>
        <v>10757243.317731846</v>
      </c>
      <c r="AK144">
        <f>D$2*CleanedAssets!D143</f>
        <v>1691072.2681787477</v>
      </c>
      <c r="AL144">
        <f>E$2*CleanedAssets!E143</f>
        <v>3372284.4777462943</v>
      </c>
      <c r="AM144">
        <f>F$2*CleanedAssets!F143</f>
        <v>1311914.2948249087</v>
      </c>
      <c r="AN144">
        <f>G$2*CleanedAssets!G143</f>
        <v>10378754.324408635</v>
      </c>
      <c r="AO144">
        <f>H$2*CleanedAssets!H143</f>
        <v>5827465.1760511398</v>
      </c>
      <c r="AP144">
        <f>I$2*CleanedAssets!I143</f>
        <v>1490953.0255773482</v>
      </c>
      <c r="AQ144">
        <f t="shared" si="12"/>
        <v>37292441.900847644</v>
      </c>
      <c r="AS144" s="15">
        <v>45799</v>
      </c>
      <c r="AT144">
        <f>B$3*CleanedAssets!B143</f>
        <v>177332.29839303563</v>
      </c>
      <c r="AU144">
        <f>C$3*CleanedAssets!C143</f>
        <v>2285617.0502560991</v>
      </c>
      <c r="AV144">
        <f>D$3*CleanedAssets!D143</f>
        <v>2708433.5573929385</v>
      </c>
      <c r="AW144">
        <f>E$3*CleanedAssets!E143</f>
        <v>2894831.5417698394</v>
      </c>
      <c r="AX144">
        <f>F$3*CleanedAssets!F143</f>
        <v>11370146.569635881</v>
      </c>
      <c r="AY144">
        <f>G$3*CleanedAssets!G143</f>
        <v>491848.03183330403</v>
      </c>
      <c r="AZ144">
        <f>H$3*CleanedAssets!H143</f>
        <v>24100562.684592847</v>
      </c>
      <c r="BA144">
        <f>I$3*CleanedAssets!I143</f>
        <v>4276303.6637154482</v>
      </c>
      <c r="BB144">
        <f t="shared" si="13"/>
        <v>48305075.397589386</v>
      </c>
      <c r="BE144" s="15">
        <v>45799</v>
      </c>
      <c r="BF144">
        <f>B$5*CleanedAssets!B143</f>
        <v>888495.68960036733</v>
      </c>
      <c r="BG144">
        <f>C$5*CleanedAssets!C143</f>
        <v>5223478.7639103932</v>
      </c>
      <c r="BH144">
        <f>D$5*CleanedAssets!D143</f>
        <v>14775557.127827093</v>
      </c>
      <c r="BI144">
        <f>E$5*CleanedAssets!E143</f>
        <v>9243434.8725034446</v>
      </c>
      <c r="BJ144">
        <f>F$5*CleanedAssets!F143</f>
        <v>13550224.360957988</v>
      </c>
      <c r="BK144">
        <f>G$5*CleanedAssets!G143</f>
        <v>2120955.7206573305</v>
      </c>
      <c r="BL144">
        <f>H$5*CleanedAssets!H143</f>
        <v>3528972.7267680531</v>
      </c>
      <c r="BM144">
        <f>I$5*CleanedAssets!I143</f>
        <v>628099.47203750501</v>
      </c>
      <c r="BN144">
        <f t="shared" si="14"/>
        <v>49959218.734262176</v>
      </c>
    </row>
    <row r="145" spans="12:66" x14ac:dyDescent="0.35">
      <c r="L145" s="14">
        <v>45800</v>
      </c>
      <c r="M145">
        <f>B$4*CleanedAssets!B144</f>
        <v>1550472.8746331632</v>
      </c>
      <c r="N145">
        <f>C$4*CleanedAssets!C144</f>
        <v>12177263.387427391</v>
      </c>
      <c r="O145">
        <f>D$4*CleanedAssets!D144</f>
        <v>1953231.3422599828</v>
      </c>
      <c r="P145">
        <f>E$4*CleanedAssets!E144</f>
        <v>490922.91198458319</v>
      </c>
      <c r="Q145">
        <f>F$4*CleanedAssets!F144</f>
        <v>11904946.57324416</v>
      </c>
      <c r="R145">
        <f>G$4*CleanedAssets!G144</f>
        <v>11302012.559476526</v>
      </c>
      <c r="S145">
        <f>H$4*CleanedAssets!H144</f>
        <v>3388119.6495848177</v>
      </c>
      <c r="T145">
        <f>I$4*CleanedAssets!I144</f>
        <v>1151598.1260030596</v>
      </c>
      <c r="U145">
        <f t="shared" si="10"/>
        <v>43918567.424613677</v>
      </c>
      <c r="W145" s="14">
        <v>45800</v>
      </c>
      <c r="X145">
        <f>B$6*CleanedAssets!B144</f>
        <v>186518.87156760888</v>
      </c>
      <c r="Y145">
        <f>C$6*CleanedAssets!C144</f>
        <v>3149046.5055832216</v>
      </c>
      <c r="Z145">
        <f>D$6*CleanedAssets!D144</f>
        <v>10484989.934179135</v>
      </c>
      <c r="AA145">
        <f>E$6*CleanedAssets!E144</f>
        <v>6755872.7415573299</v>
      </c>
      <c r="AB145">
        <f>F$6*CleanedAssets!F144</f>
        <v>9099026.3466553856</v>
      </c>
      <c r="AC145">
        <f>G$6*CleanedAssets!G144</f>
        <v>1278253.6024819885</v>
      </c>
      <c r="AD145">
        <f>H$6*CleanedAssets!H144</f>
        <v>15737401.2580308</v>
      </c>
      <c r="AE145">
        <f>I$6*CleanedAssets!I144</f>
        <v>4667392.4047470298</v>
      </c>
      <c r="AF145">
        <f t="shared" si="11"/>
        <v>51358501.664802499</v>
      </c>
      <c r="AH145" s="14">
        <v>45800</v>
      </c>
      <c r="AI145">
        <f>B$2*CleanedAssets!B144</f>
        <v>2458373.071451724</v>
      </c>
      <c r="AJ145">
        <f>C$2*CleanedAssets!C144</f>
        <v>10874502.741001545</v>
      </c>
      <c r="AK145">
        <f>D$2*CleanedAssets!D144</f>
        <v>1725915.0318336114</v>
      </c>
      <c r="AL145">
        <f>E$2*CleanedAssets!E144</f>
        <v>3446290.6764419414</v>
      </c>
      <c r="AM145">
        <f>F$2*CleanedAssets!F144</f>
        <v>1331224.1526995581</v>
      </c>
      <c r="AN145">
        <f>G$2*CleanedAssets!G144</f>
        <v>10339665.014415696</v>
      </c>
      <c r="AO145">
        <f>H$2*CleanedAssets!H144</f>
        <v>5784550.5457694381</v>
      </c>
      <c r="AP145">
        <f>I$2*CleanedAssets!I144</f>
        <v>2236174.6743234205</v>
      </c>
      <c r="AQ145">
        <f t="shared" si="12"/>
        <v>38196695.907936931</v>
      </c>
      <c r="AS145" s="14">
        <v>45800</v>
      </c>
      <c r="AT145">
        <f>B$3*CleanedAssets!B144</f>
        <v>177016.77356360012</v>
      </c>
      <c r="AU145">
        <f>C$3*CleanedAssets!C144</f>
        <v>2310531.4385628728</v>
      </c>
      <c r="AV145">
        <f>D$3*CleanedAssets!D144</f>
        <v>2764237.9792919373</v>
      </c>
      <c r="AW145">
        <f>E$3*CleanedAssets!E144</f>
        <v>2958359.8353300015</v>
      </c>
      <c r="AX145">
        <f>F$3*CleanedAssets!F144</f>
        <v>11537501.948824657</v>
      </c>
      <c r="AY145">
        <f>G$3*CleanedAssets!G144</f>
        <v>489995.59370972938</v>
      </c>
      <c r="AZ145">
        <f>H$3*CleanedAssets!H144</f>
        <v>23923081.274418015</v>
      </c>
      <c r="BA145">
        <f>I$3*CleanedAssets!I144</f>
        <v>6413724.5026978562</v>
      </c>
      <c r="BB145">
        <f t="shared" si="13"/>
        <v>50574449.346398667</v>
      </c>
      <c r="BE145" s="14">
        <v>45800</v>
      </c>
      <c r="BF145">
        <f>B$5*CleanedAssets!B144</f>
        <v>886914.80189149675</v>
      </c>
      <c r="BG145">
        <f>C$5*CleanedAssets!C144</f>
        <v>5280417.3390849484</v>
      </c>
      <c r="BH145">
        <f>D$5*CleanedAssets!D144</f>
        <v>15079991.926127151</v>
      </c>
      <c r="BI145">
        <f>E$5*CleanedAssets!E144</f>
        <v>9446285.9315759968</v>
      </c>
      <c r="BJ145">
        <f>F$5*CleanedAssets!F144</f>
        <v>13749667.958464202</v>
      </c>
      <c r="BK145">
        <f>G$5*CleanedAssets!G144</f>
        <v>2112967.6044485196</v>
      </c>
      <c r="BL145">
        <f>H$5*CleanedAssets!H144</f>
        <v>3502984.6590116215</v>
      </c>
      <c r="BM145">
        <f>I$5*CleanedAssets!I144</f>
        <v>942041.84050821722</v>
      </c>
      <c r="BN145">
        <f t="shared" si="14"/>
        <v>51001272.061112158</v>
      </c>
    </row>
    <row r="146" spans="12:66" x14ac:dyDescent="0.35">
      <c r="L146" s="15">
        <v>45801</v>
      </c>
      <c r="M146">
        <f>B$4*CleanedAssets!B145</f>
        <v>1525272.2094384443</v>
      </c>
      <c r="N146">
        <f>C$4*CleanedAssets!C145</f>
        <v>12225306.706031615</v>
      </c>
      <c r="O146">
        <f>D$4*CleanedAssets!D145</f>
        <v>1963376.7654532362</v>
      </c>
      <c r="P146">
        <f>E$4*CleanedAssets!E145</f>
        <v>486646.0951591903</v>
      </c>
      <c r="Q146">
        <f>F$4*CleanedAssets!F145</f>
        <v>12147198.957290491</v>
      </c>
      <c r="R146">
        <f>G$4*CleanedAssets!G145</f>
        <v>11398119.740843715</v>
      </c>
      <c r="S146">
        <f>H$4*CleanedAssets!H145</f>
        <v>3388047.3820774197</v>
      </c>
      <c r="T146">
        <f>I$4*CleanedAssets!I145</f>
        <v>1151412.7011814376</v>
      </c>
      <c r="U146">
        <f t="shared" si="10"/>
        <v>44285380.557475545</v>
      </c>
      <c r="W146" s="15">
        <v>45801</v>
      </c>
      <c r="X146">
        <f>B$6*CleanedAssets!B145</f>
        <v>183487.28055316809</v>
      </c>
      <c r="Y146">
        <f>C$6*CleanedAssets!C145</f>
        <v>3161470.532210046</v>
      </c>
      <c r="Z146">
        <f>D$6*CleanedAssets!D145</f>
        <v>10539450.794886075</v>
      </c>
      <c r="AA146">
        <f>E$6*CleanedAssets!E145</f>
        <v>6697017.0037094019</v>
      </c>
      <c r="AB146">
        <f>F$6*CleanedAssets!F145</f>
        <v>9284181.3838003334</v>
      </c>
      <c r="AC146">
        <f>G$6*CleanedAssets!G145</f>
        <v>1289123.2905274145</v>
      </c>
      <c r="AD146">
        <f>H$6*CleanedAssets!H145</f>
        <v>15737065.584300391</v>
      </c>
      <c r="AE146">
        <f>I$6*CleanedAssets!I145</f>
        <v>4666640.8835483165</v>
      </c>
      <c r="AF146">
        <f t="shared" si="11"/>
        <v>51558436.753535151</v>
      </c>
      <c r="AH146" s="15">
        <v>45801</v>
      </c>
      <c r="AI146">
        <f>B$2*CleanedAssets!B145</f>
        <v>2418415.818596188</v>
      </c>
      <c r="AJ146">
        <f>C$2*CleanedAssets!C145</f>
        <v>10917406.239367839</v>
      </c>
      <c r="AK146">
        <f>D$2*CleanedAssets!D145</f>
        <v>1734879.7345878123</v>
      </c>
      <c r="AL146">
        <f>E$2*CleanedAssets!E145</f>
        <v>3416267.3192296699</v>
      </c>
      <c r="AM146">
        <f>F$2*CleanedAssets!F145</f>
        <v>1358313.0793660842</v>
      </c>
      <c r="AN146">
        <f>G$2*CleanedAssets!G145</f>
        <v>10427588.829363432</v>
      </c>
      <c r="AO146">
        <f>H$2*CleanedAssets!H145</f>
        <v>5784427.1631582556</v>
      </c>
      <c r="AP146">
        <f>I$2*CleanedAssets!I145</f>
        <v>2235814.6161740199</v>
      </c>
      <c r="AQ146">
        <f t="shared" si="12"/>
        <v>38293112.799843296</v>
      </c>
      <c r="AS146" s="15">
        <v>45801</v>
      </c>
      <c r="AT146">
        <f>B$3*CleanedAssets!B145</f>
        <v>174139.62523201059</v>
      </c>
      <c r="AU146">
        <f>C$3*CleanedAssets!C145</f>
        <v>2319647.2468127427</v>
      </c>
      <c r="AV146">
        <f>D$3*CleanedAssets!D145</f>
        <v>2778595.9119648444</v>
      </c>
      <c r="AW146">
        <f>E$3*CleanedAssets!E145</f>
        <v>2932587.2286530021</v>
      </c>
      <c r="AX146">
        <f>F$3*CleanedAssets!F145</f>
        <v>11772277.244609987</v>
      </c>
      <c r="AY146">
        <f>G$3*CleanedAssets!G145</f>
        <v>494162.29367984203</v>
      </c>
      <c r="AZ146">
        <f>H$3*CleanedAssets!H145</f>
        <v>23922571.002753552</v>
      </c>
      <c r="BA146">
        <f>I$3*CleanedAssets!I145</f>
        <v>6412691.795458246</v>
      </c>
      <c r="BB146">
        <f t="shared" si="13"/>
        <v>50806672.349164218</v>
      </c>
      <c r="BE146" s="15">
        <v>45801</v>
      </c>
      <c r="BF146">
        <f>B$5*CleanedAssets!B145</f>
        <v>872499.30108243157</v>
      </c>
      <c r="BG146">
        <f>C$5*CleanedAssets!C145</f>
        <v>5301250.3263098812</v>
      </c>
      <c r="BH146">
        <f>D$5*CleanedAssets!D145</f>
        <v>15158320.026097318</v>
      </c>
      <c r="BI146">
        <f>E$5*CleanedAssets!E145</f>
        <v>9363991.8816887811</v>
      </c>
      <c r="BJ146">
        <f>F$5*CleanedAssets!F145</f>
        <v>14029458.365106549</v>
      </c>
      <c r="BK146">
        <f>G$5*CleanedAssets!G145</f>
        <v>2130935.321234806</v>
      </c>
      <c r="BL146">
        <f>H$5*CleanedAssets!H145</f>
        <v>3502909.9414703469</v>
      </c>
      <c r="BM146">
        <f>I$5*CleanedAssets!I145</f>
        <v>941890.15743728087</v>
      </c>
      <c r="BN146">
        <f t="shared" si="14"/>
        <v>51301255.320427395</v>
      </c>
    </row>
    <row r="147" spans="12:66" x14ac:dyDescent="0.35">
      <c r="L147" s="14">
        <v>45802</v>
      </c>
      <c r="M147">
        <f>B$4*CleanedAssets!B146</f>
        <v>1487072.0925109107</v>
      </c>
      <c r="N147">
        <f>C$4*CleanedAssets!C146</f>
        <v>12084742.03384519</v>
      </c>
      <c r="O147">
        <f>D$4*CleanedAssets!D146</f>
        <v>1941909.4443348015</v>
      </c>
      <c r="P147">
        <f>E$4*CleanedAssets!E146</f>
        <v>486911.53512754792</v>
      </c>
      <c r="Q147">
        <f>F$4*CleanedAssets!F146</f>
        <v>12018128.956195826</v>
      </c>
      <c r="R147">
        <f>G$4*CleanedAssets!G146</f>
        <v>11512906.829100018</v>
      </c>
      <c r="S147">
        <f>H$4*CleanedAssets!H146</f>
        <v>3423674.0289561232</v>
      </c>
      <c r="T147">
        <f>I$4*CleanedAssets!I146</f>
        <v>767548.43575242115</v>
      </c>
      <c r="U147">
        <f t="shared" si="10"/>
        <v>43722893.355822839</v>
      </c>
      <c r="W147" s="14">
        <v>45802</v>
      </c>
      <c r="X147">
        <f>B$6*CleanedAssets!B146</f>
        <v>178891.88077569049</v>
      </c>
      <c r="Y147">
        <f>C$6*CleanedAssets!C146</f>
        <v>3125120.4364886931</v>
      </c>
      <c r="Z147">
        <f>D$6*CleanedAssets!D146</f>
        <v>10424213.730555462</v>
      </c>
      <c r="AA147">
        <f>E$6*CleanedAssets!E146</f>
        <v>6700669.8758874349</v>
      </c>
      <c r="AB147">
        <f>F$6*CleanedAssets!F146</f>
        <v>9185532.3614550643</v>
      </c>
      <c r="AC147">
        <f>G$6*CleanedAssets!G146</f>
        <v>1302105.669401079</v>
      </c>
      <c r="AD147">
        <f>H$6*CleanedAssets!H146</f>
        <v>15902547.00036462</v>
      </c>
      <c r="AE147">
        <f>I$6*CleanedAssets!I146</f>
        <v>3110850.6156919505</v>
      </c>
      <c r="AF147">
        <f t="shared" si="11"/>
        <v>49929931.570619993</v>
      </c>
      <c r="AH147" s="14">
        <v>45802</v>
      </c>
      <c r="AI147">
        <f>B$2*CleanedAssets!B146</f>
        <v>2357847.1106120674</v>
      </c>
      <c r="AJ147">
        <f>C$2*CleanedAssets!C146</f>
        <v>10791879.603017224</v>
      </c>
      <c r="AK147">
        <f>D$2*CleanedAssets!D146</f>
        <v>1715910.7720231239</v>
      </c>
      <c r="AL147">
        <f>E$2*CleanedAssets!E146</f>
        <v>3418130.7142063025</v>
      </c>
      <c r="AM147">
        <f>F$2*CleanedAssets!F146</f>
        <v>1343880.3306100052</v>
      </c>
      <c r="AN147">
        <f>G$2*CleanedAssets!G146</f>
        <v>10532601.98824151</v>
      </c>
      <c r="AO147">
        <f>H$2*CleanedAssets!H146</f>
        <v>5845252.6831989642</v>
      </c>
      <c r="AP147">
        <f>I$2*CleanedAssets!I146</f>
        <v>1490426.5078159403</v>
      </c>
      <c r="AQ147">
        <f t="shared" si="12"/>
        <v>37495929.709725142</v>
      </c>
      <c r="AS147" s="14">
        <v>45802</v>
      </c>
      <c r="AT147">
        <f>B$3*CleanedAssets!B146</f>
        <v>169778.33548686485</v>
      </c>
      <c r="AU147">
        <f>C$3*CleanedAssets!C146</f>
        <v>2292976.304097211</v>
      </c>
      <c r="AV147">
        <f>D$3*CleanedAssets!D146</f>
        <v>2748215.0845301519</v>
      </c>
      <c r="AW147">
        <f>E$3*CleanedAssets!E146</f>
        <v>2934186.8014615024</v>
      </c>
      <c r="AX147">
        <f>F$3*CleanedAssets!F146</f>
        <v>11647190.972277502</v>
      </c>
      <c r="AY147">
        <f>G$3*CleanedAssets!G146</f>
        <v>499138.85578896815</v>
      </c>
      <c r="AZ147">
        <f>H$3*CleanedAssets!H146</f>
        <v>24174126.218319409</v>
      </c>
      <c r="BA147">
        <f>I$3*CleanedAssets!I146</f>
        <v>4274793.5223538531</v>
      </c>
      <c r="BB147">
        <f t="shared" si="13"/>
        <v>48740406.094315462</v>
      </c>
      <c r="BE147" s="14">
        <v>45802</v>
      </c>
      <c r="BF147">
        <f>B$5*CleanedAssets!B146</f>
        <v>850647.74231521902</v>
      </c>
      <c r="BG147">
        <f>C$5*CleanedAssets!C146</f>
        <v>5240297.3758265795</v>
      </c>
      <c r="BH147">
        <f>D$5*CleanedAssets!D146</f>
        <v>14992580.811219161</v>
      </c>
      <c r="BI147">
        <f>E$5*CleanedAssets!E146</f>
        <v>9369099.4490431715</v>
      </c>
      <c r="BJ147">
        <f>F$5*CleanedAssets!F146</f>
        <v>13880388.426192353</v>
      </c>
      <c r="BK147">
        <f>G$5*CleanedAssets!G146</f>
        <v>2152395.3397596637</v>
      </c>
      <c r="BL147">
        <f>H$5*CleanedAssets!H146</f>
        <v>3539744.4132055514</v>
      </c>
      <c r="BM147">
        <f>I$5*CleanedAssets!I146</f>
        <v>627877.66389044374</v>
      </c>
      <c r="BN147">
        <f t="shared" si="14"/>
        <v>50653031.221452139</v>
      </c>
    </row>
    <row r="148" spans="12:66" x14ac:dyDescent="0.35">
      <c r="L148" s="15">
        <v>45803</v>
      </c>
      <c r="M148">
        <f>B$4*CleanedAssets!B147</f>
        <v>1485417.6044239788</v>
      </c>
      <c r="N148">
        <f>C$4*CleanedAssets!C147</f>
        <v>11975084.001910558</v>
      </c>
      <c r="O148">
        <f>D$4*CleanedAssets!D147</f>
        <v>1952130.7309441217</v>
      </c>
      <c r="P148">
        <f>E$4*CleanedAssets!E147</f>
        <v>482186.78406476165</v>
      </c>
      <c r="Q148">
        <f>F$4*CleanedAssets!F147</f>
        <v>12122952.447886944</v>
      </c>
      <c r="R148">
        <f>G$4*CleanedAssets!G147</f>
        <v>11547697.363916866</v>
      </c>
      <c r="S148">
        <f>H$4*CleanedAssets!H147</f>
        <v>3403404.123282725</v>
      </c>
      <c r="T148">
        <f>I$4*CleanedAssets!I147</f>
        <v>1151232.6060758259</v>
      </c>
      <c r="U148">
        <f t="shared" si="10"/>
        <v>44120105.662505776</v>
      </c>
      <c r="W148" s="15">
        <v>45803</v>
      </c>
      <c r="X148">
        <f>B$6*CleanedAssets!B147</f>
        <v>178692.84907636483</v>
      </c>
      <c r="Y148">
        <f>C$6*CleanedAssets!C147</f>
        <v>3096762.813656176</v>
      </c>
      <c r="Z148">
        <f>D$6*CleanedAssets!D147</f>
        <v>10479081.827792261</v>
      </c>
      <c r="AA148">
        <f>E$6*CleanedAssets!E147</f>
        <v>6635649.8571910495</v>
      </c>
      <c r="AB148">
        <f>F$6*CleanedAssets!F147</f>
        <v>9265649.6225261465</v>
      </c>
      <c r="AC148">
        <f>G$6*CleanedAssets!G147</f>
        <v>1306040.4665204312</v>
      </c>
      <c r="AD148">
        <f>H$6*CleanedAssets!H147</f>
        <v>15808395.768402137</v>
      </c>
      <c r="AE148">
        <f>I$6*CleanedAssets!I147</f>
        <v>4665910.9635275351</v>
      </c>
      <c r="AF148">
        <f t="shared" si="11"/>
        <v>51436184.168692105</v>
      </c>
      <c r="AH148" s="15">
        <v>45803</v>
      </c>
      <c r="AI148">
        <f>B$2*CleanedAssets!B147</f>
        <v>2355223.8148250235</v>
      </c>
      <c r="AJ148">
        <f>C$2*CleanedAssets!C147</f>
        <v>10693953.120612551</v>
      </c>
      <c r="AK148">
        <f>D$2*CleanedAssets!D147</f>
        <v>1724942.5092382834</v>
      </c>
      <c r="AL148">
        <f>E$2*CleanedAssets!E147</f>
        <v>3384962.8478495157</v>
      </c>
      <c r="AM148">
        <f>F$2*CleanedAssets!F147</f>
        <v>1355601.8081530575</v>
      </c>
      <c r="AN148">
        <f>G$2*CleanedAssets!G147</f>
        <v>10564430.166965039</v>
      </c>
      <c r="AO148">
        <f>H$2*CleanedAssets!H147</f>
        <v>5810645.7902752981</v>
      </c>
      <c r="AP148">
        <f>I$2*CleanedAssets!I147</f>
        <v>2235464.907273801</v>
      </c>
      <c r="AQ148">
        <f t="shared" si="12"/>
        <v>38125224.965192564</v>
      </c>
      <c r="AS148" s="15">
        <v>45803</v>
      </c>
      <c r="AT148">
        <f>B$3*CleanedAssets!B147</f>
        <v>169589.44334444834</v>
      </c>
      <c r="AU148">
        <f>C$3*CleanedAssets!C147</f>
        <v>2272169.6316770767</v>
      </c>
      <c r="AV148">
        <f>D$3*CleanedAssets!D147</f>
        <v>2762680.3800798436</v>
      </c>
      <c r="AW148">
        <f>E$3*CleanedAssets!E147</f>
        <v>2905714.8898133487</v>
      </c>
      <c r="AX148">
        <f>F$3*CleanedAssets!F147</f>
        <v>11748779.100559149</v>
      </c>
      <c r="AY148">
        <f>G$3*CleanedAssets!G147</f>
        <v>500647.18969616835</v>
      </c>
      <c r="AZ148">
        <f>H$3*CleanedAssets!H147</f>
        <v>24031002.99629597</v>
      </c>
      <c r="BA148">
        <f>I$3*CleanedAssets!I147</f>
        <v>6411688.7716033123</v>
      </c>
      <c r="BB148">
        <f t="shared" si="13"/>
        <v>50802272.403069317</v>
      </c>
      <c r="BE148" s="15">
        <v>45803</v>
      </c>
      <c r="BF148">
        <f>B$5*CleanedAssets!B147</f>
        <v>849701.32783879666</v>
      </c>
      <c r="BG148">
        <f>C$5*CleanedAssets!C147</f>
        <v>5192746.4479394974</v>
      </c>
      <c r="BH148">
        <f>D$5*CleanedAssets!D147</f>
        <v>15071494.617386555</v>
      </c>
      <c r="BI148">
        <f>E$5*CleanedAssets!E147</f>
        <v>9278186.2966825049</v>
      </c>
      <c r="BJ148">
        <f>F$5*CleanedAssets!F147</f>
        <v>14001454.757412935</v>
      </c>
      <c r="BK148">
        <f>G$5*CleanedAssets!G147</f>
        <v>2158899.6037235009</v>
      </c>
      <c r="BL148">
        <f>H$5*CleanedAssets!H147</f>
        <v>3518787.3113445747</v>
      </c>
      <c r="BM148">
        <f>I$5*CleanedAssets!I147</f>
        <v>941742.83423405036</v>
      </c>
      <c r="BN148">
        <f t="shared" si="14"/>
        <v>51013013.196562417</v>
      </c>
    </row>
    <row r="149" spans="12:66" x14ac:dyDescent="0.35">
      <c r="L149" s="14">
        <v>45804</v>
      </c>
      <c r="M149">
        <f>B$4*CleanedAssets!B148</f>
        <v>1493686.8083725621</v>
      </c>
      <c r="N149">
        <f>C$4*CleanedAssets!C148</f>
        <v>12105768.551727798</v>
      </c>
      <c r="O149">
        <f>D$4*CleanedAssets!D148</f>
        <v>1941471.5500848093</v>
      </c>
      <c r="P149">
        <f>E$4*CleanedAssets!E148</f>
        <v>482579.43679965695</v>
      </c>
      <c r="Q149">
        <f>F$4*CleanedAssets!F148</f>
        <v>12161168.223296918</v>
      </c>
      <c r="R149">
        <f>G$4*CleanedAssets!G148</f>
        <v>11645170.508533414</v>
      </c>
      <c r="S149">
        <f>H$4*CleanedAssets!H148</f>
        <v>3419746.0898566688</v>
      </c>
      <c r="T149">
        <f>I$4*CleanedAssets!I148</f>
        <v>1151186.7495672307</v>
      </c>
      <c r="U149">
        <f t="shared" si="10"/>
        <v>44400777.918239065</v>
      </c>
      <c r="W149" s="14">
        <v>45804</v>
      </c>
      <c r="X149">
        <f>B$6*CleanedAssets!B148</f>
        <v>179687.61823001227</v>
      </c>
      <c r="Y149">
        <f>C$6*CleanedAssets!C148</f>
        <v>3130557.9047076339</v>
      </c>
      <c r="Z149">
        <f>D$6*CleanedAssets!D148</f>
        <v>10421863.104337223</v>
      </c>
      <c r="AA149">
        <f>E$6*CleanedAssets!E148</f>
        <v>6641053.3774664691</v>
      </c>
      <c r="AB149">
        <f>F$6*CleanedAssets!F148</f>
        <v>9294858.1826128196</v>
      </c>
      <c r="AC149">
        <f>G$6*CleanedAssets!G148</f>
        <v>1317064.6445237442</v>
      </c>
      <c r="AD149">
        <f>H$6*CleanedAssets!H148</f>
        <v>15884302.203805326</v>
      </c>
      <c r="AE149">
        <f>I$6*CleanedAssets!I148</f>
        <v>4665725.1084839292</v>
      </c>
      <c r="AF149">
        <f t="shared" si="11"/>
        <v>51535112.144167155</v>
      </c>
      <c r="AH149" s="14">
        <v>45804</v>
      </c>
      <c r="AI149">
        <f>B$2*CleanedAssets!B148</f>
        <v>2368335.1621063161</v>
      </c>
      <c r="AJ149">
        <f>C$2*CleanedAssets!C148</f>
        <v>10810656.640112784</v>
      </c>
      <c r="AK149">
        <f>D$2*CleanedAssets!D148</f>
        <v>1715523.8397370894</v>
      </c>
      <c r="AL149">
        <f>E$2*CleanedAssets!E148</f>
        <v>3387719.2795138652</v>
      </c>
      <c r="AM149">
        <f>F$2*CleanedAssets!F148</f>
        <v>1359875.137976665</v>
      </c>
      <c r="AN149">
        <f>G$2*CleanedAssets!G148</f>
        <v>10653603.635666572</v>
      </c>
      <c r="AO149">
        <f>H$2*CleanedAssets!H148</f>
        <v>5838546.4966968782</v>
      </c>
      <c r="AP149">
        <f>I$2*CleanedAssets!I148</f>
        <v>2235375.8630483393</v>
      </c>
      <c r="AQ149">
        <f t="shared" si="12"/>
        <v>38369636.054858506</v>
      </c>
      <c r="AS149" s="14">
        <v>45804</v>
      </c>
      <c r="AT149">
        <f>B$3*CleanedAssets!B148</f>
        <v>170533.53454840695</v>
      </c>
      <c r="AU149">
        <f>C$3*CleanedAssets!C148</f>
        <v>2296965.905788953</v>
      </c>
      <c r="AV149">
        <f>D$3*CleanedAssets!D148</f>
        <v>2747595.37098647</v>
      </c>
      <c r="AW149">
        <f>E$3*CleanedAssets!E148</f>
        <v>2908081.0618778192</v>
      </c>
      <c r="AX149">
        <f>F$3*CleanedAssets!F148</f>
        <v>11785815.351041732</v>
      </c>
      <c r="AY149">
        <f>G$3*CleanedAssets!G148</f>
        <v>504873.11062094138</v>
      </c>
      <c r="AZ149">
        <f>H$3*CleanedAssets!H148</f>
        <v>24146391.540670484</v>
      </c>
      <c r="BA149">
        <f>I$3*CleanedAssets!I148</f>
        <v>6411433.3778108573</v>
      </c>
      <c r="BB149">
        <f t="shared" si="13"/>
        <v>50971689.253345661</v>
      </c>
      <c r="BE149" s="14">
        <v>45804</v>
      </c>
      <c r="BF149">
        <f>B$5*CleanedAssets!B148</f>
        <v>854431.54885836353</v>
      </c>
      <c r="BG149">
        <f>C$5*CleanedAssets!C148</f>
        <v>5249415.0885733142</v>
      </c>
      <c r="BH149">
        <f>D$5*CleanedAssets!D148</f>
        <v>14989200.033114947</v>
      </c>
      <c r="BI149">
        <f>E$5*CleanedAssets!E148</f>
        <v>9285741.6784238908</v>
      </c>
      <c r="BJ149">
        <f>F$5*CleanedAssets!F148</f>
        <v>14045592.22744941</v>
      </c>
      <c r="BK149">
        <f>G$5*CleanedAssets!G148</f>
        <v>2177122.6941505065</v>
      </c>
      <c r="BL149">
        <f>H$5*CleanedAssets!H148</f>
        <v>3535683.3079820075</v>
      </c>
      <c r="BM149">
        <f>I$5*CleanedAssets!I148</f>
        <v>941705.32223330915</v>
      </c>
      <c r="BN149">
        <f t="shared" si="14"/>
        <v>51078891.900785752</v>
      </c>
    </row>
    <row r="150" spans="12:66" x14ac:dyDescent="0.35">
      <c r="L150" s="15">
        <v>45805</v>
      </c>
      <c r="M150">
        <f>B$4*CleanedAssets!B149</f>
        <v>1497832.6025731957</v>
      </c>
      <c r="N150">
        <f>C$4*CleanedAssets!C149</f>
        <v>11903972.427771861</v>
      </c>
      <c r="O150">
        <f>D$4*CleanedAssets!D149</f>
        <v>1926305.4877537722</v>
      </c>
      <c r="P150">
        <f>E$4*CleanedAssets!E149</f>
        <v>483985.96633831551</v>
      </c>
      <c r="Q150">
        <f>F$4*CleanedAssets!F149</f>
        <v>12297363.362063101</v>
      </c>
      <c r="R150">
        <f>G$4*CleanedAssets!G149</f>
        <v>11717757.94427708</v>
      </c>
      <c r="S150">
        <f>H$4*CleanedAssets!H149</f>
        <v>3433236.0405724049</v>
      </c>
      <c r="T150">
        <f>I$4*CleanedAssets!I149</f>
        <v>1151219.5334715953</v>
      </c>
      <c r="U150">
        <f t="shared" si="10"/>
        <v>44411673.364821322</v>
      </c>
      <c r="W150" s="15">
        <v>45805</v>
      </c>
      <c r="X150">
        <f>B$6*CleanedAssets!B149</f>
        <v>180186.34920989908</v>
      </c>
      <c r="Y150">
        <f>C$6*CleanedAssets!C149</f>
        <v>3078373.3244151701</v>
      </c>
      <c r="Z150">
        <f>D$6*CleanedAssets!D149</f>
        <v>10340451.339411277</v>
      </c>
      <c r="AA150">
        <f>E$6*CleanedAssets!E149</f>
        <v>6660409.4399733189</v>
      </c>
      <c r="AB150">
        <f>F$6*CleanedAssets!F149</f>
        <v>9398952.9929755144</v>
      </c>
      <c r="AC150">
        <f>G$6*CleanedAssets!G149</f>
        <v>1325274.2577006889</v>
      </c>
      <c r="AD150">
        <f>H$6*CleanedAssets!H149</f>
        <v>15946961.374472635</v>
      </c>
      <c r="AE150">
        <f>I$6*CleanedAssets!I149</f>
        <v>4665857.9806576269</v>
      </c>
      <c r="AF150">
        <f t="shared" si="11"/>
        <v>51596467.058816135</v>
      </c>
      <c r="AH150" s="15">
        <v>45805</v>
      </c>
      <c r="AI150">
        <f>B$2*CleanedAssets!B149</f>
        <v>2374908.5817316221</v>
      </c>
      <c r="AJ150">
        <f>C$2*CleanedAssets!C149</f>
        <v>10630449.27879809</v>
      </c>
      <c r="AK150">
        <f>D$2*CleanedAssets!D149</f>
        <v>1702122.7978919505</v>
      </c>
      <c r="AL150">
        <f>E$2*CleanedAssets!E149</f>
        <v>3397593.1507814</v>
      </c>
      <c r="AM150">
        <f>F$2*CleanedAssets!F149</f>
        <v>1375104.6274237901</v>
      </c>
      <c r="AN150">
        <f>G$2*CleanedAssets!G149</f>
        <v>10720010.372156668</v>
      </c>
      <c r="AO150">
        <f>H$2*CleanedAssets!H149</f>
        <v>5861577.944770053</v>
      </c>
      <c r="AP150">
        <f>I$2*CleanedAssets!I149</f>
        <v>2235439.5228746366</v>
      </c>
      <c r="AQ150">
        <f t="shared" si="12"/>
        <v>38297206.276428208</v>
      </c>
      <c r="AS150" s="15">
        <v>45805</v>
      </c>
      <c r="AT150">
        <f>B$3*CleanedAssets!B149</f>
        <v>171006.85796170981</v>
      </c>
      <c r="AU150">
        <f>C$3*CleanedAssets!C149</f>
        <v>2258676.8195019867</v>
      </c>
      <c r="AV150">
        <f>D$3*CleanedAssets!D149</f>
        <v>2726132.1655869219</v>
      </c>
      <c r="AW150">
        <f>E$3*CleanedAssets!E149</f>
        <v>2916556.9761054763</v>
      </c>
      <c r="AX150">
        <f>F$3*CleanedAssets!F149</f>
        <v>11917806.844600115</v>
      </c>
      <c r="AY150">
        <f>G$3*CleanedAssets!G149</f>
        <v>508020.11859725631</v>
      </c>
      <c r="AZ150">
        <f>H$3*CleanedAssets!H149</f>
        <v>24241642.364353761</v>
      </c>
      <c r="BA150">
        <f>I$3*CleanedAssets!I149</f>
        <v>6411615.9648835259</v>
      </c>
      <c r="BB150">
        <f t="shared" si="13"/>
        <v>51151458.111590751</v>
      </c>
      <c r="BE150" s="15">
        <v>45805</v>
      </c>
      <c r="BF150">
        <f>B$5*CleanedAssets!B149</f>
        <v>856803.06164152513</v>
      </c>
      <c r="BG150">
        <f>C$5*CleanedAssets!C149</f>
        <v>5161910.39084318</v>
      </c>
      <c r="BH150">
        <f>D$5*CleanedAssets!D149</f>
        <v>14872109.910426991</v>
      </c>
      <c r="BI150">
        <f>E$5*CleanedAssets!E149</f>
        <v>9312805.9687004741</v>
      </c>
      <c r="BJ150">
        <f>F$5*CleanedAssets!F149</f>
        <v>14202891.373990782</v>
      </c>
      <c r="BK150">
        <f>G$5*CleanedAssets!G149</f>
        <v>2190693.27721341</v>
      </c>
      <c r="BL150">
        <f>H$5*CleanedAssets!H149</f>
        <v>3549630.5988971433</v>
      </c>
      <c r="BM150">
        <f>I$5*CleanedAssets!I149</f>
        <v>941732.14045132231</v>
      </c>
      <c r="BN150">
        <f t="shared" si="14"/>
        <v>51088576.722164825</v>
      </c>
    </row>
    <row r="151" spans="12:66" x14ac:dyDescent="0.35">
      <c r="L151" s="14">
        <v>45806</v>
      </c>
      <c r="M151">
        <f>B$4*CleanedAssets!B150</f>
        <v>1479511.0734986924</v>
      </c>
      <c r="N151">
        <f>C$4*CleanedAssets!C150</f>
        <v>12051627.919889485</v>
      </c>
      <c r="O151">
        <f>D$4*CleanedAssets!D150</f>
        <v>1909316.5117133264</v>
      </c>
      <c r="P151">
        <f>E$4*CleanedAssets!E150</f>
        <v>488541.9837054488</v>
      </c>
      <c r="Q151">
        <f>F$4*CleanedAssets!F150</f>
        <v>12400956.310676994</v>
      </c>
      <c r="R151">
        <f>G$4*CleanedAssets!G150</f>
        <v>11834000.805370703</v>
      </c>
      <c r="S151">
        <f>H$4*CleanedAssets!H150</f>
        <v>3413831.596222877</v>
      </c>
      <c r="T151">
        <f>I$4*CleanedAssets!I150</f>
        <v>1151142.8461372461</v>
      </c>
      <c r="U151">
        <f t="shared" si="10"/>
        <v>44728929.047214776</v>
      </c>
      <c r="W151" s="14">
        <v>45806</v>
      </c>
      <c r="X151">
        <f>B$6*CleanedAssets!B150</f>
        <v>177982.30489265939</v>
      </c>
      <c r="Y151">
        <f>C$6*CleanedAssets!C150</f>
        <v>3116557.109777261</v>
      </c>
      <c r="Z151">
        <f>D$6*CleanedAssets!D150</f>
        <v>10249254.13254587</v>
      </c>
      <c r="AA151">
        <f>E$6*CleanedAssets!E150</f>
        <v>6723107.4171694703</v>
      </c>
      <c r="AB151">
        <f>F$6*CleanedAssets!F150</f>
        <v>9478129.7421500105</v>
      </c>
      <c r="AC151">
        <f>G$6*CleanedAssets!G150</f>
        <v>1338421.2839647101</v>
      </c>
      <c r="AD151">
        <f>H$6*CleanedAssets!H150</f>
        <v>15856830.104475994</v>
      </c>
      <c r="AE151">
        <f>I$6*CleanedAssets!I150</f>
        <v>4665547.1692089112</v>
      </c>
      <c r="AF151">
        <f t="shared" si="11"/>
        <v>51605829.264184892</v>
      </c>
      <c r="AH151" s="14">
        <v>45806</v>
      </c>
      <c r="AI151">
        <f>B$2*CleanedAssets!B150</f>
        <v>2345858.6354594338</v>
      </c>
      <c r="AJ151">
        <f>C$2*CleanedAssets!C150</f>
        <v>10762308.137613187</v>
      </c>
      <c r="AK151">
        <f>D$2*CleanedAssets!D150</f>
        <v>1687110.9923319703</v>
      </c>
      <c r="AL151">
        <f>E$2*CleanedAssets!E150</f>
        <v>3429576.5025271671</v>
      </c>
      <c r="AM151">
        <f>F$2*CleanedAssets!F150</f>
        <v>1386688.5042934364</v>
      </c>
      <c r="AN151">
        <f>G$2*CleanedAssets!G150</f>
        <v>10826355.347239671</v>
      </c>
      <c r="AO151">
        <f>H$2*CleanedAssets!H150</f>
        <v>5828448.6575070806</v>
      </c>
      <c r="AP151">
        <f>I$2*CleanedAssets!I150</f>
        <v>2235290.6113133538</v>
      </c>
      <c r="AQ151">
        <f t="shared" si="12"/>
        <v>38501637.388285302</v>
      </c>
      <c r="AS151" s="14">
        <v>45806</v>
      </c>
      <c r="AT151">
        <f>B$3*CleanedAssets!B150</f>
        <v>168915.09743072497</v>
      </c>
      <c r="AU151">
        <f>C$3*CleanedAssets!C150</f>
        <v>2286693.1845718664</v>
      </c>
      <c r="AV151">
        <f>D$3*CleanedAssets!D150</f>
        <v>2702089.149388982</v>
      </c>
      <c r="AW151">
        <f>E$3*CleanedAssets!E150</f>
        <v>2944012.078442228</v>
      </c>
      <c r="AX151">
        <f>F$3*CleanedAssets!F150</f>
        <v>12018202.41035624</v>
      </c>
      <c r="AY151">
        <f>G$3*CleanedAssets!G150</f>
        <v>513059.79533061199</v>
      </c>
      <c r="AZ151">
        <f>H$3*CleanedAssets!H150</f>
        <v>24104630.054497596</v>
      </c>
      <c r="BA151">
        <f>I$3*CleanedAssets!I150</f>
        <v>6411188.8615179881</v>
      </c>
      <c r="BB151">
        <f t="shared" si="13"/>
        <v>51148790.631536238</v>
      </c>
      <c r="BE151" s="14">
        <v>45806</v>
      </c>
      <c r="BF151">
        <f>B$5*CleanedAssets!B150</f>
        <v>846322.62332150165</v>
      </c>
      <c r="BG151">
        <f>C$5*CleanedAssets!C150</f>
        <v>5225938.1281091757</v>
      </c>
      <c r="BH151">
        <f>D$5*CleanedAssets!D150</f>
        <v>14740945.917724181</v>
      </c>
      <c r="BI151">
        <f>E$5*CleanedAssets!E150</f>
        <v>9400472.3654167857</v>
      </c>
      <c r="BJ151">
        <f>F$5*CleanedAssets!F150</f>
        <v>14322536.484325044</v>
      </c>
      <c r="BK151">
        <f>G$5*CleanedAssets!G150</f>
        <v>2212425.4597292831</v>
      </c>
      <c r="BL151">
        <f>H$5*CleanedAssets!H150</f>
        <v>3529568.2994794203</v>
      </c>
      <c r="BM151">
        <f>I$5*CleanedAssets!I150</f>
        <v>941669.40790950693</v>
      </c>
      <c r="BN151">
        <f t="shared" si="14"/>
        <v>51219878.686014898</v>
      </c>
    </row>
    <row r="152" spans="12:66" x14ac:dyDescent="0.35">
      <c r="L152" s="15">
        <v>45807</v>
      </c>
      <c r="M152">
        <f>B$4*CleanedAssets!B151</f>
        <v>1492804.8567590199</v>
      </c>
      <c r="N152">
        <f>C$4*CleanedAssets!C151</f>
        <v>11922903.489807831</v>
      </c>
      <c r="O152">
        <f>D$4*CleanedAssets!D151</f>
        <v>1884327.2788780667</v>
      </c>
      <c r="P152">
        <f>E$4*CleanedAssets!E151</f>
        <v>484297.22390321532</v>
      </c>
      <c r="Q152">
        <f>F$4*CleanedAssets!F151</f>
        <v>12420112.565852577</v>
      </c>
      <c r="R152">
        <f>G$4*CleanedAssets!G151</f>
        <v>11809479.043981221</v>
      </c>
      <c r="S152">
        <f>H$4*CleanedAssets!H151</f>
        <v>3399188.6933270874</v>
      </c>
      <c r="T152">
        <f>I$4*CleanedAssets!I151</f>
        <v>1150997.5875843598</v>
      </c>
      <c r="U152">
        <f t="shared" si="10"/>
        <v>44564110.74009338</v>
      </c>
      <c r="W152" s="15">
        <v>45807</v>
      </c>
      <c r="X152">
        <f>B$6*CleanedAssets!B151</f>
        <v>179581.5211660607</v>
      </c>
      <c r="Y152">
        <f>C$6*CleanedAssets!C151</f>
        <v>3083268.906686381</v>
      </c>
      <c r="Z152">
        <f>D$6*CleanedAssets!D151</f>
        <v>10115111.366621686</v>
      </c>
      <c r="AA152">
        <f>E$6*CleanedAssets!E151</f>
        <v>6664692.8344675982</v>
      </c>
      <c r="AB152">
        <f>F$6*CleanedAssets!F151</f>
        <v>9492770.9897585995</v>
      </c>
      <c r="AC152">
        <f>G$6*CleanedAssets!G151</f>
        <v>1335647.8814693266</v>
      </c>
      <c r="AD152">
        <f>H$6*CleanedAssets!H151</f>
        <v>15788815.6119885</v>
      </c>
      <c r="AE152">
        <f>I$6*CleanedAssets!I151</f>
        <v>4664958.4406836061</v>
      </c>
      <c r="AF152">
        <f t="shared" si="11"/>
        <v>51324847.552841753</v>
      </c>
      <c r="AH152" s="15">
        <v>45807</v>
      </c>
      <c r="AI152">
        <f>B$2*CleanedAssets!B151</f>
        <v>2366936.7718909644</v>
      </c>
      <c r="AJ152">
        <f>C$2*CleanedAssets!C151</f>
        <v>10647355.038282013</v>
      </c>
      <c r="AK152">
        <f>D$2*CleanedAssets!D151</f>
        <v>1665029.9967779759</v>
      </c>
      <c r="AL152">
        <f>E$2*CleanedAssets!E151</f>
        <v>3399778.1863902495</v>
      </c>
      <c r="AM152">
        <f>F$2*CleanedAssets!F151</f>
        <v>1388830.5777087279</v>
      </c>
      <c r="AN152">
        <f>G$2*CleanedAssets!G151</f>
        <v>10803921.572989609</v>
      </c>
      <c r="AO152">
        <f>H$2*CleanedAssets!H151</f>
        <v>5803448.7694577118</v>
      </c>
      <c r="AP152">
        <f>I$2*CleanedAssets!I151</f>
        <v>2235008.5480745742</v>
      </c>
      <c r="AQ152">
        <f t="shared" si="12"/>
        <v>38310309.461571828</v>
      </c>
      <c r="AS152" s="15">
        <v>45807</v>
      </c>
      <c r="AT152">
        <f>B$3*CleanedAssets!B151</f>
        <v>170432.84253913502</v>
      </c>
      <c r="AU152">
        <f>C$3*CleanedAssets!C151</f>
        <v>2262268.8263928499</v>
      </c>
      <c r="AV152">
        <f>D$3*CleanedAssets!D151</f>
        <v>2666724.0674439678</v>
      </c>
      <c r="AW152">
        <f>E$3*CleanedAssets!E151</f>
        <v>2918432.6511981701</v>
      </c>
      <c r="AX152">
        <f>F$3*CleanedAssets!F151</f>
        <v>12036767.410212452</v>
      </c>
      <c r="AY152">
        <f>G$3*CleanedAssets!G151</f>
        <v>511996.66122351238</v>
      </c>
      <c r="AZ152">
        <f>H$3*CleanedAssets!H151</f>
        <v>24001238.382331502</v>
      </c>
      <c r="BA152">
        <f>I$3*CleanedAssets!I151</f>
        <v>6410379.8567802794</v>
      </c>
      <c r="BB152">
        <f t="shared" si="13"/>
        <v>50978240.698121861</v>
      </c>
      <c r="BE152" s="15">
        <v>45807</v>
      </c>
      <c r="BF152">
        <f>B$5*CleanedAssets!B151</f>
        <v>853927.04732634686</v>
      </c>
      <c r="BG152">
        <f>C$5*CleanedAssets!C151</f>
        <v>5170119.4526858637</v>
      </c>
      <c r="BH152">
        <f>D$5*CleanedAssets!D151</f>
        <v>14548015.658393092</v>
      </c>
      <c r="BI152">
        <f>E$5*CleanedAssets!E151</f>
        <v>9318795.1533252522</v>
      </c>
      <c r="BJ152">
        <f>F$5*CleanedAssets!F151</f>
        <v>14344661.081556235</v>
      </c>
      <c r="BK152">
        <f>G$5*CleanedAssets!G151</f>
        <v>2207840.9941619937</v>
      </c>
      <c r="BL152">
        <f>H$5*CleanedAssets!H151</f>
        <v>3514428.9686669344</v>
      </c>
      <c r="BM152">
        <f>I$5*CleanedAssets!I151</f>
        <v>941550.58205227356</v>
      </c>
      <c r="BN152">
        <f t="shared" si="14"/>
        <v>50899338.938167997</v>
      </c>
    </row>
    <row r="153" spans="12:66" x14ac:dyDescent="0.35">
      <c r="L153" s="14">
        <v>45808</v>
      </c>
      <c r="M153">
        <f>B$4*CleanedAssets!B152</f>
        <v>1482015.0721938687</v>
      </c>
      <c r="N153">
        <f>C$4*CleanedAssets!C152</f>
        <v>11684859.866655435</v>
      </c>
      <c r="O153">
        <f>D$4*CleanedAssets!D152</f>
        <v>1900357.7345885853</v>
      </c>
      <c r="P153">
        <f>E$4*CleanedAssets!E152</f>
        <v>482845.36374475918</v>
      </c>
      <c r="Q153">
        <f>F$4*CleanedAssets!F152</f>
        <v>12442345.711988898</v>
      </c>
      <c r="R153">
        <f>G$4*CleanedAssets!G152</f>
        <v>11804898.496093864</v>
      </c>
      <c r="S153">
        <f>H$4*CleanedAssets!H152</f>
        <v>3417385.7406784776</v>
      </c>
      <c r="T153">
        <f>I$4*CleanedAssets!I152</f>
        <v>1151073.0531025375</v>
      </c>
      <c r="U153">
        <f t="shared" si="10"/>
        <v>44365781.039046422</v>
      </c>
      <c r="W153" s="14">
        <v>45808</v>
      </c>
      <c r="X153">
        <f>B$6*CleanedAssets!B152</f>
        <v>178283.5310660883</v>
      </c>
      <c r="Y153">
        <f>C$6*CleanedAssets!C152</f>
        <v>3021710.7046655254</v>
      </c>
      <c r="Z153">
        <f>D$6*CleanedAssets!D152</f>
        <v>10201163.214720039</v>
      </c>
      <c r="AA153">
        <f>E$6*CleanedAssets!E152</f>
        <v>6644712.9512117626</v>
      </c>
      <c r="AB153">
        <f>F$6*CleanedAssets!F152</f>
        <v>9509763.9246885292</v>
      </c>
      <c r="AC153">
        <f>G$6*CleanedAssets!G152</f>
        <v>1335129.8231317035</v>
      </c>
      <c r="AD153">
        <f>H$6*CleanedAssets!H152</f>
        <v>15873338.670645921</v>
      </c>
      <c r="AE153">
        <f>I$6*CleanedAssets!I152</f>
        <v>4665264.3001483008</v>
      </c>
      <c r="AF153">
        <f t="shared" si="11"/>
        <v>51429367.120277867</v>
      </c>
      <c r="AH153" s="14">
        <v>45808</v>
      </c>
      <c r="AI153">
        <f>B$2*CleanedAssets!B152</f>
        <v>2349828.8841905687</v>
      </c>
      <c r="AJ153">
        <f>C$2*CleanedAssets!C152</f>
        <v>10434778.045398595</v>
      </c>
      <c r="AK153">
        <f>D$2*CleanedAssets!D152</f>
        <v>1679194.8342344111</v>
      </c>
      <c r="AL153">
        <f>E$2*CleanedAssets!E152</f>
        <v>3389586.0930789844</v>
      </c>
      <c r="AM153">
        <f>F$2*CleanedAssets!F152</f>
        <v>1391316.7124381091</v>
      </c>
      <c r="AN153">
        <f>G$2*CleanedAssets!G152</f>
        <v>10799731.051125601</v>
      </c>
      <c r="AO153">
        <f>H$2*CleanedAssets!H152</f>
        <v>5834516.6628837232</v>
      </c>
      <c r="AP153">
        <f>I$2*CleanedAssets!I152</f>
        <v>2235155.0871116938</v>
      </c>
      <c r="AQ153">
        <f t="shared" si="12"/>
        <v>38114107.370461687</v>
      </c>
      <c r="AS153" s="14">
        <v>45808</v>
      </c>
      <c r="AT153">
        <f>B$3*CleanedAssets!B152</f>
        <v>169200.97780778891</v>
      </c>
      <c r="AU153">
        <f>C$3*CleanedAssets!C152</f>
        <v>2217102.0875662193</v>
      </c>
      <c r="AV153">
        <f>D$3*CleanedAssets!D152</f>
        <v>2689410.5734105892</v>
      </c>
      <c r="AW153">
        <f>E$3*CleanedAssets!E152</f>
        <v>2909683.5692660818</v>
      </c>
      <c r="AX153">
        <f>F$3*CleanedAssets!F152</f>
        <v>12058314.333190907</v>
      </c>
      <c r="AY153">
        <f>G$3*CleanedAssets!G152</f>
        <v>511798.07285088667</v>
      </c>
      <c r="AZ153">
        <f>H$3*CleanedAssets!H152</f>
        <v>24129725.415779416</v>
      </c>
      <c r="BA153">
        <f>I$3*CleanedAssets!I152</f>
        <v>6410800.155348083</v>
      </c>
      <c r="BB153">
        <f t="shared" si="13"/>
        <v>51096035.185219973</v>
      </c>
      <c r="BE153" s="14">
        <v>45808</v>
      </c>
      <c r="BF153">
        <f>B$5*CleanedAssets!B152</f>
        <v>847754.98214763985</v>
      </c>
      <c r="BG153">
        <f>C$5*CleanedAssets!C152</f>
        <v>5066896.7798109138</v>
      </c>
      <c r="BH153">
        <f>D$5*CleanedAssets!D152</f>
        <v>14671779.36085706</v>
      </c>
      <c r="BI153">
        <f>E$5*CleanedAssets!E152</f>
        <v>9290858.6161324829</v>
      </c>
      <c r="BJ153">
        <f>F$5*CleanedAssets!F152</f>
        <v>14370339.346902966</v>
      </c>
      <c r="BK153">
        <f>G$5*CleanedAssets!G152</f>
        <v>2206984.6378939683</v>
      </c>
      <c r="BL153">
        <f>H$5*CleanedAssets!H152</f>
        <v>3533242.9375652997</v>
      </c>
      <c r="BM153">
        <f>I$5*CleanedAssets!I152</f>
        <v>941612.31511177914</v>
      </c>
      <c r="BN153">
        <f t="shared" si="14"/>
        <v>50929468.976422101</v>
      </c>
    </row>
    <row r="154" spans="12:66" x14ac:dyDescent="0.35">
      <c r="L154" s="15">
        <v>45809</v>
      </c>
      <c r="M154">
        <f>B$4*CleanedAssets!B153</f>
        <v>1509422.9347988777</v>
      </c>
      <c r="N154">
        <f>C$4*CleanedAssets!C153</f>
        <v>11591705.174926279</v>
      </c>
      <c r="O154">
        <f>D$4*CleanedAssets!D153</f>
        <v>1879288.6009931101</v>
      </c>
      <c r="P154">
        <f>E$4*CleanedAssets!E153</f>
        <v>487433.84176429122</v>
      </c>
      <c r="Q154">
        <f>F$4*CleanedAssets!F153</f>
        <v>12288229.521539433</v>
      </c>
      <c r="R154">
        <f>G$4*CleanedAssets!G153</f>
        <v>11746551.639151907</v>
      </c>
      <c r="S154">
        <f>H$4*CleanedAssets!H153</f>
        <v>3442800.8202560381</v>
      </c>
      <c r="T154">
        <f>I$4*CleanedAssets!I153</f>
        <v>1151282.4362064716</v>
      </c>
      <c r="U154">
        <f t="shared" si="10"/>
        <v>44096714.96963641</v>
      </c>
      <c r="W154" s="15">
        <v>45809</v>
      </c>
      <c r="X154">
        <f>B$6*CleanedAssets!B153</f>
        <v>181580.64363658449</v>
      </c>
      <c r="Y154">
        <f>C$6*CleanedAssets!C153</f>
        <v>2997620.8540040664</v>
      </c>
      <c r="Z154">
        <f>D$6*CleanedAssets!D153</f>
        <v>10088063.630000683</v>
      </c>
      <c r="AA154">
        <f>E$6*CleanedAssets!E153</f>
        <v>6707857.6381282387</v>
      </c>
      <c r="AB154">
        <f>F$6*CleanedAssets!F153</f>
        <v>9391971.9405987002</v>
      </c>
      <c r="AC154">
        <f>G$6*CleanedAssets!G153</f>
        <v>1328530.8143545438</v>
      </c>
      <c r="AD154">
        <f>H$6*CleanedAssets!H153</f>
        <v>15991388.605914842</v>
      </c>
      <c r="AE154">
        <f>I$6*CleanedAssets!I153</f>
        <v>4666112.9235412339</v>
      </c>
      <c r="AF154">
        <f t="shared" si="11"/>
        <v>51353127.050178885</v>
      </c>
      <c r="AH154" s="15">
        <v>45809</v>
      </c>
      <c r="AI154">
        <f>B$2*CleanedAssets!B153</f>
        <v>2393285.7885173503</v>
      </c>
      <c r="AJ154">
        <f>C$2*CleanedAssets!C153</f>
        <v>10351589.325707128</v>
      </c>
      <c r="AK154">
        <f>D$2*CleanedAssets!D153</f>
        <v>1660577.7182823054</v>
      </c>
      <c r="AL154">
        <f>E$2*CleanedAssets!E153</f>
        <v>3421797.3193870946</v>
      </c>
      <c r="AM154">
        <f>F$2*CleanedAssets!F153</f>
        <v>1374083.2713818119</v>
      </c>
      <c r="AN154">
        <f>G$2*CleanedAssets!G153</f>
        <v>10746352.331871036</v>
      </c>
      <c r="AO154">
        <f>H$2*CleanedAssets!H153</f>
        <v>5877907.9322738601</v>
      </c>
      <c r="AP154">
        <f>I$2*CleanedAssets!I153</f>
        <v>2235561.6674835063</v>
      </c>
      <c r="AQ154">
        <f t="shared" si="12"/>
        <v>38061155.354904093</v>
      </c>
      <c r="AS154" s="15">
        <v>45809</v>
      </c>
      <c r="AT154">
        <f>B$3*CleanedAssets!B153</f>
        <v>172330.12085052743</v>
      </c>
      <c r="AU154">
        <f>C$3*CleanedAssets!C153</f>
        <v>2199426.782611243</v>
      </c>
      <c r="AV154">
        <f>D$3*CleanedAssets!D153</f>
        <v>2659593.2660515942</v>
      </c>
      <c r="AW154">
        <f>E$3*CleanedAssets!E153</f>
        <v>2937334.2833535601</v>
      </c>
      <c r="AX154">
        <f>F$3*CleanedAssets!F153</f>
        <v>11908954.918873806</v>
      </c>
      <c r="AY154">
        <f>G$3*CleanedAssets!G153</f>
        <v>509268.46118589176</v>
      </c>
      <c r="AZ154">
        <f>H$3*CleanedAssets!H153</f>
        <v>24309178.055359095</v>
      </c>
      <c r="BA154">
        <f>I$3*CleanedAssets!I153</f>
        <v>6411966.2961343788</v>
      </c>
      <c r="BB154">
        <f t="shared" si="13"/>
        <v>51108052.184420094</v>
      </c>
      <c r="BE154" s="15">
        <v>45809</v>
      </c>
      <c r="BF154">
        <f>B$5*CleanedAssets!B153</f>
        <v>863433.06296433415</v>
      </c>
      <c r="BG154">
        <f>C$5*CleanedAssets!C153</f>
        <v>5026502.1826199219</v>
      </c>
      <c r="BH154">
        <f>D$5*CleanedAssets!D153</f>
        <v>14509114.366887303</v>
      </c>
      <c r="BI154">
        <f>E$5*CleanedAssets!E153</f>
        <v>9379149.6172349378</v>
      </c>
      <c r="BJ154">
        <f>F$5*CleanedAssets!F153</f>
        <v>14192342.206582654</v>
      </c>
      <c r="BK154">
        <f>G$5*CleanedAssets!G153</f>
        <v>2196076.402047391</v>
      </c>
      <c r="BL154">
        <f>H$5*CleanedAssets!H153</f>
        <v>3559519.6464999039</v>
      </c>
      <c r="BM154">
        <f>I$5*CleanedAssets!I153</f>
        <v>941783.59677692561</v>
      </c>
      <c r="BN154">
        <f t="shared" si="14"/>
        <v>50667921.081613362</v>
      </c>
    </row>
    <row r="155" spans="12:66" x14ac:dyDescent="0.35">
      <c r="L155" s="14">
        <v>45810</v>
      </c>
      <c r="M155">
        <f>B$4*CleanedAssets!B154</f>
        <v>1522094.5794576081</v>
      </c>
      <c r="N155">
        <f>C$4*CleanedAssets!C154</f>
        <v>11825645.727768641</v>
      </c>
      <c r="O155">
        <f>D$4*CleanedAssets!D154</f>
        <v>1915562.7068886384</v>
      </c>
      <c r="P155">
        <f>E$4*CleanedAssets!E154</f>
        <v>490503.28092841519</v>
      </c>
      <c r="Q155">
        <f>F$4*CleanedAssets!F154</f>
        <v>12157235.039143104</v>
      </c>
      <c r="R155">
        <f>G$4*CleanedAssets!G154</f>
        <v>11812076.480663046</v>
      </c>
      <c r="S155">
        <f>H$4*CleanedAssets!H154</f>
        <v>3438731.0945434854</v>
      </c>
      <c r="T155">
        <f>I$4*CleanedAssets!I154</f>
        <v>1151276.1287623688</v>
      </c>
      <c r="U155">
        <f t="shared" si="10"/>
        <v>44313125.03815531</v>
      </c>
      <c r="W155" s="14">
        <v>45810</v>
      </c>
      <c r="X155">
        <f>B$6*CleanedAssets!B154</f>
        <v>183105.0178461051</v>
      </c>
      <c r="Y155">
        <f>C$6*CleanedAssets!C154</f>
        <v>3058117.9999558451</v>
      </c>
      <c r="Z155">
        <f>D$6*CleanedAssets!D154</f>
        <v>10282783.849237949</v>
      </c>
      <c r="AA155">
        <f>E$6*CleanedAssets!E154</f>
        <v>6750097.9570755549</v>
      </c>
      <c r="AB155">
        <f>F$6*CleanedAssets!F154</f>
        <v>9291852.0249604844</v>
      </c>
      <c r="AC155">
        <f>G$6*CleanedAssets!G154</f>
        <v>1335941.6506346224</v>
      </c>
      <c r="AD155">
        <f>H$6*CleanedAssets!H154</f>
        <v>15972485.227884373</v>
      </c>
      <c r="AE155">
        <f>I$6*CleanedAssets!I154</f>
        <v>4666087.359660889</v>
      </c>
      <c r="AF155">
        <f t="shared" si="11"/>
        <v>51540471.087255821</v>
      </c>
      <c r="AH155" s="14">
        <v>45810</v>
      </c>
      <c r="AI155">
        <f>B$2*CleanedAssets!B154</f>
        <v>2413377.4847409287</v>
      </c>
      <c r="AJ155">
        <f>C$2*CleanedAssets!C154</f>
        <v>10560502.207212364</v>
      </c>
      <c r="AK155">
        <f>D$2*CleanedAssets!D154</f>
        <v>1692630.2577213757</v>
      </c>
      <c r="AL155">
        <f>E$2*CleanedAssets!E154</f>
        <v>3443344.8563119113</v>
      </c>
      <c r="AM155">
        <f>F$2*CleanedAssets!F154</f>
        <v>1359435.3250207347</v>
      </c>
      <c r="AN155">
        <f>G$2*CleanedAssets!G154</f>
        <v>10806297.842264207</v>
      </c>
      <c r="AO155">
        <f>H$2*CleanedAssets!H154</f>
        <v>5870959.6729068803</v>
      </c>
      <c r="AP155">
        <f>I$2*CleanedAssets!I154</f>
        <v>2235549.4196806974</v>
      </c>
      <c r="AQ155">
        <f t="shared" si="12"/>
        <v>38382097.065859102</v>
      </c>
      <c r="AS155" s="14">
        <v>45810</v>
      </c>
      <c r="AT155">
        <f>B$3*CleanedAssets!B154</f>
        <v>173776.83668150488</v>
      </c>
      <c r="AU155">
        <f>C$3*CleanedAssets!C154</f>
        <v>2243814.9989862894</v>
      </c>
      <c r="AV155">
        <f>D$3*CleanedAssets!D154</f>
        <v>2710928.8446959853</v>
      </c>
      <c r="AW155">
        <f>E$3*CleanedAssets!E154</f>
        <v>2955831.0886939852</v>
      </c>
      <c r="AX155">
        <f>F$3*CleanedAssets!F154</f>
        <v>11782003.564104216</v>
      </c>
      <c r="AY155">
        <f>G$3*CleanedAssets!G154</f>
        <v>512109.27236443409</v>
      </c>
      <c r="AZ155">
        <f>H$3*CleanedAssets!H154</f>
        <v>24280442.240495559</v>
      </c>
      <c r="BA155">
        <f>I$3*CleanedAssets!I154</f>
        <v>6411931.1673790617</v>
      </c>
      <c r="BB155">
        <f t="shared" si="13"/>
        <v>51070838.013401031</v>
      </c>
      <c r="BE155" s="14">
        <v>45810</v>
      </c>
      <c r="BF155">
        <f>B$5*CleanedAssets!B154</f>
        <v>870681.60590630362</v>
      </c>
      <c r="BG155">
        <f>C$5*CleanedAssets!C154</f>
        <v>5127945.6442780914</v>
      </c>
      <c r="BH155">
        <f>D$5*CleanedAssets!D154</f>
        <v>14789169.889342276</v>
      </c>
      <c r="BI155">
        <f>E$5*CleanedAssets!E154</f>
        <v>9438211.4358750172</v>
      </c>
      <c r="BJ155">
        <f>F$5*CleanedAssets!F154</f>
        <v>14041049.579920359</v>
      </c>
      <c r="BK155">
        <f>G$5*CleanedAssets!G154</f>
        <v>2208326.5979015417</v>
      </c>
      <c r="BL155">
        <f>H$5*CleanedAssets!H154</f>
        <v>3555311.9477726161</v>
      </c>
      <c r="BM155">
        <f>I$5*CleanedAssets!I154</f>
        <v>941778.43709828658</v>
      </c>
      <c r="BN155">
        <f t="shared" si="14"/>
        <v>50972475.138094485</v>
      </c>
    </row>
    <row r="156" spans="12:66" x14ac:dyDescent="0.35">
      <c r="L156" s="15">
        <v>45811</v>
      </c>
      <c r="M156">
        <f>B$4*CleanedAssets!B155</f>
        <v>1536979.4013855094</v>
      </c>
      <c r="N156">
        <f>C$4*CleanedAssets!C155</f>
        <v>11744145.337066293</v>
      </c>
      <c r="O156">
        <f>D$4*CleanedAssets!D155</f>
        <v>1926543.6608302293</v>
      </c>
      <c r="P156">
        <f>E$4*CleanedAssets!E155</f>
        <v>328057.91237557761</v>
      </c>
      <c r="Q156">
        <f>F$4*CleanedAssets!F155</f>
        <v>12157473.299580269</v>
      </c>
      <c r="R156">
        <f>G$4*CleanedAssets!G155</f>
        <v>12054934.590240847</v>
      </c>
      <c r="S156">
        <f>H$4*CleanedAssets!H155</f>
        <v>3366103.4393940023</v>
      </c>
      <c r="T156">
        <f>I$4*CleanedAssets!I155</f>
        <v>1151342.8275052181</v>
      </c>
      <c r="U156">
        <f t="shared" si="10"/>
        <v>44265580.46837794</v>
      </c>
      <c r="W156" s="15">
        <v>45811</v>
      </c>
      <c r="X156">
        <f>B$6*CleanedAssets!B155</f>
        <v>184895.63297707526</v>
      </c>
      <c r="Y156">
        <f>C$6*CleanedAssets!C155</f>
        <v>3037041.9574675239</v>
      </c>
      <c r="Z156">
        <f>D$6*CleanedAssets!D155</f>
        <v>10341729.857861815</v>
      </c>
      <c r="AA156">
        <f>E$6*CleanedAssets!E155</f>
        <v>4514593.7453006236</v>
      </c>
      <c r="AB156">
        <f>F$6*CleanedAssets!F155</f>
        <v>9292034.1289272513</v>
      </c>
      <c r="AC156">
        <f>G$6*CleanedAssets!G155</f>
        <v>1363408.8164890346</v>
      </c>
      <c r="AD156">
        <f>H$6*CleanedAssets!H155</f>
        <v>15635138.655233858</v>
      </c>
      <c r="AE156">
        <f>I$6*CleanedAssets!I155</f>
        <v>4666357.6876500994</v>
      </c>
      <c r="AF156">
        <f t="shared" si="11"/>
        <v>49035200.481907286</v>
      </c>
      <c r="AH156" s="15">
        <v>45811</v>
      </c>
      <c r="AI156">
        <f>B$2*CleanedAssets!B155</f>
        <v>2436978.3138812413</v>
      </c>
      <c r="AJ156">
        <f>C$2*CleanedAssets!C155</f>
        <v>10487720.97600401</v>
      </c>
      <c r="AK156">
        <f>D$2*CleanedAssets!D155</f>
        <v>1702333.2524776116</v>
      </c>
      <c r="AL156">
        <f>E$2*CleanedAssets!E155</f>
        <v>2302974.4531224184</v>
      </c>
      <c r="AM156">
        <f>F$2*CleanedAssets!F155</f>
        <v>1359461.9675635328</v>
      </c>
      <c r="AN156">
        <f>G$2*CleanedAssets!G155</f>
        <v>11028476.988310479</v>
      </c>
      <c r="AO156">
        <f>H$2*CleanedAssets!H155</f>
        <v>5746962.1799953245</v>
      </c>
      <c r="AP156">
        <f>I$2*CleanedAssets!I155</f>
        <v>2235678.9353825739</v>
      </c>
      <c r="AQ156">
        <f t="shared" si="12"/>
        <v>37300587.06673719</v>
      </c>
      <c r="AS156" s="15">
        <v>45811</v>
      </c>
      <c r="AT156">
        <f>B$3*CleanedAssets!B155</f>
        <v>175476.22994136385</v>
      </c>
      <c r="AU156">
        <f>C$3*CleanedAssets!C155</f>
        <v>2228350.9978407319</v>
      </c>
      <c r="AV156">
        <f>D$3*CleanedAssets!D155</f>
        <v>2726469.2311711889</v>
      </c>
      <c r="AW156">
        <f>E$3*CleanedAssets!E155</f>
        <v>1976915.9840406789</v>
      </c>
      <c r="AX156">
        <f>F$3*CleanedAssets!F155</f>
        <v>11782234.470664041</v>
      </c>
      <c r="AY156">
        <f>G$3*CleanedAssets!G155</f>
        <v>522638.31778564258</v>
      </c>
      <c r="AZ156">
        <f>H$3*CleanedAssets!H155</f>
        <v>23767627.618637562</v>
      </c>
      <c r="BA156">
        <f>I$3*CleanedAssets!I155</f>
        <v>6412302.6401625378</v>
      </c>
      <c r="BB156">
        <f t="shared" si="13"/>
        <v>49592015.49024374</v>
      </c>
      <c r="BE156" s="15">
        <v>45811</v>
      </c>
      <c r="BF156">
        <f>B$5*CleanedAssets!B155</f>
        <v>879196.14950610581</v>
      </c>
      <c r="BG156">
        <f>C$5*CleanedAssets!C155</f>
        <v>5092604.692660735</v>
      </c>
      <c r="BH156">
        <f>D$5*CleanedAssets!D155</f>
        <v>14873948.734119959</v>
      </c>
      <c r="BI156">
        <f>E$5*CleanedAssets!E155</f>
        <v>6312455.1060125064</v>
      </c>
      <c r="BJ156">
        <f>F$5*CleanedAssets!F155</f>
        <v>14041324.759811213</v>
      </c>
      <c r="BK156">
        <f>G$5*CleanedAssets!G155</f>
        <v>2253730.1324769156</v>
      </c>
      <c r="BL156">
        <f>H$5*CleanedAssets!H155</f>
        <v>3480222.0489138784</v>
      </c>
      <c r="BM156">
        <f>I$5*CleanedAssets!I155</f>
        <v>941832.99867237627</v>
      </c>
      <c r="BN156">
        <f t="shared" si="14"/>
        <v>47875314.622173697</v>
      </c>
    </row>
    <row r="157" spans="12:66" x14ac:dyDescent="0.35">
      <c r="L157" s="14">
        <v>45812</v>
      </c>
      <c r="M157">
        <f>B$4*CleanedAssets!B156</f>
        <v>1018686.5554174414</v>
      </c>
      <c r="N157">
        <f>C$4*CleanedAssets!C156</f>
        <v>11840307.398740487</v>
      </c>
      <c r="O157">
        <f>D$4*CleanedAssets!D156</f>
        <v>1907660.2118956093</v>
      </c>
      <c r="P157">
        <f>E$4*CleanedAssets!E156</f>
        <v>493670.45619831781</v>
      </c>
      <c r="Q157">
        <f>F$4*CleanedAssets!F156</f>
        <v>12157195.518575877</v>
      </c>
      <c r="R157">
        <f>G$4*CleanedAssets!G156</f>
        <v>12025489.034919957</v>
      </c>
      <c r="S157">
        <f>H$4*CleanedAssets!H156</f>
        <v>3403935.5657523107</v>
      </c>
      <c r="T157">
        <f>I$4*CleanedAssets!I156</f>
        <v>1151312.1418876054</v>
      </c>
      <c r="U157">
        <f t="shared" si="10"/>
        <v>43998256.883387603</v>
      </c>
      <c r="W157" s="14">
        <v>45812</v>
      </c>
      <c r="X157">
        <f>B$6*CleanedAssets!B156</f>
        <v>122546.0115466451</v>
      </c>
      <c r="Y157">
        <f>C$6*CleanedAssets!C156</f>
        <v>3061909.5155263771</v>
      </c>
      <c r="Z157">
        <f>D$6*CleanedAssets!D156</f>
        <v>10240363.077737864</v>
      </c>
      <c r="AA157">
        <f>E$6*CleanedAssets!E156</f>
        <v>6793683.2788263177</v>
      </c>
      <c r="AB157">
        <f>F$6*CleanedAssets!F156</f>
        <v>9291821.8191397171</v>
      </c>
      <c r="AC157">
        <f>G$6*CleanedAssets!G156</f>
        <v>1360078.5346504739</v>
      </c>
      <c r="AD157">
        <f>H$6*CleanedAssets!H156</f>
        <v>15810864.253654853</v>
      </c>
      <c r="AE157">
        <f>I$6*CleanedAssets!I156</f>
        <v>4666233.3197691981</v>
      </c>
      <c r="AF157">
        <f t="shared" si="11"/>
        <v>51347499.810851447</v>
      </c>
      <c r="AH157" s="14">
        <v>45812</v>
      </c>
      <c r="AI157">
        <f>B$2*CleanedAssets!B156</f>
        <v>1615192.1372250156</v>
      </c>
      <c r="AJ157">
        <f>C$2*CleanedAssets!C156</f>
        <v>10573595.328063771</v>
      </c>
      <c r="AK157">
        <f>D$2*CleanedAssets!D156</f>
        <v>1685647.4520483529</v>
      </c>
      <c r="AL157">
        <f>E$2*CleanedAssets!E156</f>
        <v>3465578.5030553443</v>
      </c>
      <c r="AM157">
        <f>F$2*CleanedAssets!F156</f>
        <v>1359430.9057876621</v>
      </c>
      <c r="AN157">
        <f>G$2*CleanedAssets!G156</f>
        <v>11001538.672981307</v>
      </c>
      <c r="AO157">
        <f>H$2*CleanedAssets!H156</f>
        <v>5811553.1241788883</v>
      </c>
      <c r="AP157">
        <f>I$2*CleanedAssets!I156</f>
        <v>2235619.3500121026</v>
      </c>
      <c r="AQ157">
        <f t="shared" si="12"/>
        <v>37748155.47335244</v>
      </c>
      <c r="AS157" s="14">
        <v>45812</v>
      </c>
      <c r="AT157">
        <f>B$3*CleanedAssets!B156</f>
        <v>116302.97457172685</v>
      </c>
      <c r="AU157">
        <f>C$3*CleanedAssets!C156</f>
        <v>2246596.9254868929</v>
      </c>
      <c r="AV157">
        <f>D$3*CleanedAssets!D156</f>
        <v>2699745.1327012656</v>
      </c>
      <c r="AW157">
        <f>E$3*CleanedAssets!E156</f>
        <v>2974916.8634280525</v>
      </c>
      <c r="AX157">
        <f>F$3*CleanedAssets!F156</f>
        <v>11781965.263334144</v>
      </c>
      <c r="AY157">
        <f>G$3*CleanedAssets!G156</f>
        <v>521361.71396967227</v>
      </c>
      <c r="AZ157">
        <f>H$3*CleanedAssets!H156</f>
        <v>24034755.443879735</v>
      </c>
      <c r="BA157">
        <f>I$3*CleanedAssets!I156</f>
        <v>6412131.7393134311</v>
      </c>
      <c r="BB157">
        <f t="shared" si="13"/>
        <v>50787776.056684919</v>
      </c>
      <c r="BE157" s="14">
        <v>45812</v>
      </c>
      <c r="BF157">
        <f>B$5*CleanedAssets!B156</f>
        <v>582717.82710249186</v>
      </c>
      <c r="BG157">
        <f>C$5*CleanedAssets!C156</f>
        <v>5134303.3733635629</v>
      </c>
      <c r="BH157">
        <f>D$5*CleanedAssets!D156</f>
        <v>14728158.396175647</v>
      </c>
      <c r="BI157">
        <f>E$5*CleanedAssets!E156</f>
        <v>9499153.882162502</v>
      </c>
      <c r="BJ157">
        <f>F$5*CleanedAssets!F156</f>
        <v>14041003.935475541</v>
      </c>
      <c r="BK157">
        <f>G$5*CleanedAssets!G156</f>
        <v>2248225.1390821007</v>
      </c>
      <c r="BL157">
        <f>H$5*CleanedAssets!H156</f>
        <v>3519336.770930022</v>
      </c>
      <c r="BM157">
        <f>I$5*CleanedAssets!I156</f>
        <v>941807.89691592113</v>
      </c>
      <c r="BN157">
        <f t="shared" si="14"/>
        <v>50694707.22120779</v>
      </c>
    </row>
    <row r="158" spans="12:66" x14ac:dyDescent="0.35">
      <c r="L158" s="15">
        <v>45813</v>
      </c>
      <c r="M158">
        <f>B$4*CleanedAssets!B157</f>
        <v>1519080.2648668149</v>
      </c>
      <c r="N158">
        <f>C$4*CleanedAssets!C157</f>
        <v>11822957.480086781</v>
      </c>
      <c r="O158">
        <f>D$4*CleanedAssets!D157</f>
        <v>1887062.7728973068</v>
      </c>
      <c r="P158">
        <f>E$4*CleanedAssets!E157</f>
        <v>490760.85922079952</v>
      </c>
      <c r="Q158">
        <f>F$4*CleanedAssets!F157</f>
        <v>12205590.42806988</v>
      </c>
      <c r="R158">
        <f>G$4*CleanedAssets!G157</f>
        <v>12162939.822997902</v>
      </c>
      <c r="S158">
        <f>H$4*CleanedAssets!H157</f>
        <v>3347801.077226866</v>
      </c>
      <c r="T158">
        <f>I$4*CleanedAssets!I157</f>
        <v>1151393.7291541665</v>
      </c>
      <c r="U158">
        <f t="shared" si="10"/>
        <v>44587586.434520513</v>
      </c>
      <c r="W158" s="15">
        <v>45813</v>
      </c>
      <c r="X158">
        <f>B$6*CleanedAssets!B157</f>
        <v>182742.40166286001</v>
      </c>
      <c r="Y158">
        <f>C$6*CleanedAssets!C157</f>
        <v>3057422.8177380203</v>
      </c>
      <c r="Z158">
        <f>D$6*CleanedAssets!D157</f>
        <v>10129795.560263366</v>
      </c>
      <c r="AA158">
        <f>E$6*CleanedAssets!E157</f>
        <v>6753642.6402057465</v>
      </c>
      <c r="AB158">
        <f>F$6*CleanedAssets!F157</f>
        <v>9328810.3561164048</v>
      </c>
      <c r="AC158">
        <f>G$6*CleanedAssets!G157</f>
        <v>1375624.1699167611</v>
      </c>
      <c r="AD158">
        <f>H$6*CleanedAssets!H157</f>
        <v>15550126.422141876</v>
      </c>
      <c r="AE158">
        <f>I$6*CleanedAssets!I157</f>
        <v>4666563.9904950997</v>
      </c>
      <c r="AF158">
        <f t="shared" si="11"/>
        <v>51044728.358540133</v>
      </c>
      <c r="AH158" s="15">
        <v>45813</v>
      </c>
      <c r="AI158">
        <f>B$2*CleanedAssets!B157</f>
        <v>2408598.0977938054</v>
      </c>
      <c r="AJ158">
        <f>C$2*CleanedAssets!C157</f>
        <v>10558101.556437654</v>
      </c>
      <c r="AK158">
        <f>D$2*CleanedAssets!D157</f>
        <v>1667447.1350580913</v>
      </c>
      <c r="AL158">
        <f>E$2*CleanedAssets!E157</f>
        <v>3445153.0621336959</v>
      </c>
      <c r="AM158">
        <f>F$2*CleanedAssets!F157</f>
        <v>1364842.4775229709</v>
      </c>
      <c r="AN158">
        <f>G$2*CleanedAssets!G157</f>
        <v>11127285.755389363</v>
      </c>
      <c r="AO158">
        <f>H$2*CleanedAssets!H157</f>
        <v>5715714.4821533207</v>
      </c>
      <c r="AP158">
        <f>I$2*CleanedAssets!I157</f>
        <v>2235777.7762678526</v>
      </c>
      <c r="AQ158">
        <f t="shared" si="12"/>
        <v>38522920.342756748</v>
      </c>
      <c r="AS158" s="15">
        <v>45813</v>
      </c>
      <c r="AT158">
        <f>B$3*CleanedAssets!B157</f>
        <v>173432.69377381669</v>
      </c>
      <c r="AU158">
        <f>C$3*CleanedAssets!C157</f>
        <v>2243304.9270114978</v>
      </c>
      <c r="AV158">
        <f>D$3*CleanedAssets!D157</f>
        <v>2670595.3735696212</v>
      </c>
      <c r="AW158">
        <f>E$3*CleanedAssets!E157</f>
        <v>2957383.2861083657</v>
      </c>
      <c r="AX158">
        <f>F$3*CleanedAssets!F157</f>
        <v>11828866.470253892</v>
      </c>
      <c r="AY158">
        <f>G$3*CleanedAssets!G157</f>
        <v>527320.85444626375</v>
      </c>
      <c r="AZ158">
        <f>H$3*CleanedAssets!H157</f>
        <v>23638396.970690433</v>
      </c>
      <c r="BA158">
        <f>I$3*CleanedAssets!I157</f>
        <v>6412586.1324205715</v>
      </c>
      <c r="BB158">
        <f t="shared" si="13"/>
        <v>50451886.708274454</v>
      </c>
      <c r="BE158" s="15">
        <v>45813</v>
      </c>
      <c r="BF158">
        <f>B$5*CleanedAssets!B157</f>
        <v>868957.3318013699</v>
      </c>
      <c r="BG158">
        <f>C$5*CleanedAssets!C157</f>
        <v>5126779.9415073274</v>
      </c>
      <c r="BH158">
        <f>D$5*CleanedAssets!D157</f>
        <v>14569135.137090573</v>
      </c>
      <c r="BI158">
        <f>E$5*CleanedAssets!E157</f>
        <v>9443167.7297049258</v>
      </c>
      <c r="BJ158">
        <f>F$5*CleanedAssets!F157</f>
        <v>14096897.839100273</v>
      </c>
      <c r="BK158">
        <f>G$5*CleanedAssets!G157</f>
        <v>2273922.2492990852</v>
      </c>
      <c r="BL158">
        <f>H$5*CleanedAssets!H157</f>
        <v>3461299.1947865132</v>
      </c>
      <c r="BM158">
        <f>I$5*CleanedAssets!I157</f>
        <v>941874.63774939231</v>
      </c>
      <c r="BN158">
        <f t="shared" si="14"/>
        <v>50782034.061039455</v>
      </c>
    </row>
    <row r="159" spans="12:66" x14ac:dyDescent="0.35">
      <c r="L159" s="14">
        <v>45814</v>
      </c>
      <c r="M159">
        <f>B$4*CleanedAssets!B158</f>
        <v>1528575.4970398434</v>
      </c>
      <c r="N159">
        <f>C$4*CleanedAssets!C158</f>
        <v>12043727.713424459</v>
      </c>
      <c r="O159">
        <f>D$4*CleanedAssets!D158</f>
        <v>1903545.4106352569</v>
      </c>
      <c r="P159">
        <f>E$4*CleanedAssets!E158</f>
        <v>486399.7854811385</v>
      </c>
      <c r="Q159">
        <f>F$4*CleanedAssets!F158</f>
        <v>12248435.420657696</v>
      </c>
      <c r="R159">
        <f>G$4*CleanedAssets!G158</f>
        <v>12164621.972450819</v>
      </c>
      <c r="S159">
        <f>H$4*CleanedAssets!H158</f>
        <v>3358580.8433114118</v>
      </c>
      <c r="T159">
        <f>I$4*CleanedAssets!I158</f>
        <v>1151469.2431642904</v>
      </c>
      <c r="U159">
        <f t="shared" si="10"/>
        <v>44885355.886164926</v>
      </c>
      <c r="W159" s="14">
        <v>45814</v>
      </c>
      <c r="X159">
        <f>B$6*CleanedAssets!B158</f>
        <v>183884.65962761463</v>
      </c>
      <c r="Y159">
        <f>C$6*CleanedAssets!C158</f>
        <v>3114514.1123672058</v>
      </c>
      <c r="Z159">
        <f>D$6*CleanedAssets!D158</f>
        <v>10218274.731691757</v>
      </c>
      <c r="AA159">
        <f>E$6*CleanedAssets!E158</f>
        <v>6693627.3944666702</v>
      </c>
      <c r="AB159">
        <f>F$6*CleanedAssets!F158</f>
        <v>9361557.0563204158</v>
      </c>
      <c r="AC159">
        <f>G$6*CleanedAssets!G158</f>
        <v>1375814.4204218627</v>
      </c>
      <c r="AD159">
        <f>H$6*CleanedAssets!H158</f>
        <v>15600197.116770679</v>
      </c>
      <c r="AE159">
        <f>I$6*CleanedAssets!I158</f>
        <v>4666870.0464961864</v>
      </c>
      <c r="AF159">
        <f t="shared" si="11"/>
        <v>51214739.53816238</v>
      </c>
      <c r="AH159" s="14">
        <v>45814</v>
      </c>
      <c r="AI159">
        <f>B$2*CleanedAssets!B158</f>
        <v>2423653.3905778718</v>
      </c>
      <c r="AJ159">
        <f>C$2*CleanedAssets!C158</f>
        <v>10755253.119246162</v>
      </c>
      <c r="AK159">
        <f>D$2*CleanedAssets!D158</f>
        <v>1682011.5297719713</v>
      </c>
      <c r="AL159">
        <f>E$2*CleanedAssets!E158</f>
        <v>3414538.2193521438</v>
      </c>
      <c r="AM159">
        <f>F$2*CleanedAssets!F158</f>
        <v>1369633.4514768836</v>
      </c>
      <c r="AN159">
        <f>G$2*CleanedAssets!G158</f>
        <v>11128824.672618113</v>
      </c>
      <c r="AO159">
        <f>H$2*CleanedAssets!H158</f>
        <v>5734118.8209125111</v>
      </c>
      <c r="AP159">
        <f>I$2*CleanedAssets!I158</f>
        <v>2235924.4094666941</v>
      </c>
      <c r="AQ159">
        <f t="shared" si="12"/>
        <v>38743957.613422349</v>
      </c>
      <c r="AS159" s="14">
        <v>45814</v>
      </c>
      <c r="AT159">
        <f>B$3*CleanedAssets!B158</f>
        <v>174516.76005514679</v>
      </c>
      <c r="AU159">
        <f>C$3*CleanedAssets!C158</f>
        <v>2285194.1880545188</v>
      </c>
      <c r="AV159">
        <f>D$3*CleanedAssets!D158</f>
        <v>2693921.8133253111</v>
      </c>
      <c r="AW159">
        <f>E$3*CleanedAssets!E158</f>
        <v>2931102.937248358</v>
      </c>
      <c r="AX159">
        <f>F$3*CleanedAssets!F158</f>
        <v>11870389.057729445</v>
      </c>
      <c r="AY159">
        <f>G$3*CleanedAssets!G158</f>
        <v>527393.78356535244</v>
      </c>
      <c r="AZ159">
        <f>H$3*CleanedAssets!H158</f>
        <v>23714511.525910288</v>
      </c>
      <c r="BA159">
        <f>I$3*CleanedAssets!I158</f>
        <v>6413006.7010600055</v>
      </c>
      <c r="BB159">
        <f t="shared" si="13"/>
        <v>50610036.766948424</v>
      </c>
      <c r="BE159" s="14">
        <v>45814</v>
      </c>
      <c r="BF159">
        <f>B$5*CleanedAssets!B158</f>
        <v>874388.87600922829</v>
      </c>
      <c r="BG159">
        <f>C$5*CleanedAssets!C158</f>
        <v>5222512.3676675195</v>
      </c>
      <c r="BH159">
        <f>D$5*CleanedAssets!D158</f>
        <v>14696389.926951753</v>
      </c>
      <c r="BI159">
        <f>E$5*CleanedAssets!E158</f>
        <v>9359252.4173252508</v>
      </c>
      <c r="BJ159">
        <f>F$5*CleanedAssets!F158</f>
        <v>14146381.842925146</v>
      </c>
      <c r="BK159">
        <f>G$5*CleanedAssets!G158</f>
        <v>2274236.7355271927</v>
      </c>
      <c r="BL159">
        <f>H$5*CleanedAssets!H158</f>
        <v>3472444.419609528</v>
      </c>
      <c r="BM159">
        <f>I$5*CleanedAssets!I158</f>
        <v>941936.4104767656</v>
      </c>
      <c r="BN159">
        <f t="shared" si="14"/>
        <v>50987542.996492393</v>
      </c>
    </row>
    <row r="160" spans="12:66" x14ac:dyDescent="0.35">
      <c r="L160" s="15">
        <v>45815</v>
      </c>
      <c r="M160">
        <f>B$4*CleanedAssets!B159</f>
        <v>1538345.9596730173</v>
      </c>
      <c r="N160">
        <f>C$4*CleanedAssets!C159</f>
        <v>8012252.050705296</v>
      </c>
      <c r="O160">
        <f>D$4*CleanedAssets!D159</f>
        <v>1893280.9112372105</v>
      </c>
      <c r="P160">
        <f>E$4*CleanedAssets!E159</f>
        <v>491479.93637491344</v>
      </c>
      <c r="Q160">
        <f>F$4*CleanedAssets!F159</f>
        <v>12289549.404043509</v>
      </c>
      <c r="R160">
        <f>G$4*CleanedAssets!G159</f>
        <v>8092874.9784523584</v>
      </c>
      <c r="S160">
        <f>H$4*CleanedAssets!H159</f>
        <v>2268092.1966032535</v>
      </c>
      <c r="T160">
        <f>I$4*CleanedAssets!I159</f>
        <v>1151383.5149557246</v>
      </c>
      <c r="U160">
        <f t="shared" si="10"/>
        <v>35737258.952045284</v>
      </c>
      <c r="W160" s="15">
        <v>45815</v>
      </c>
      <c r="X160">
        <f>B$6*CleanedAssets!B159</f>
        <v>185060.02728147589</v>
      </c>
      <c r="Y160">
        <f>C$6*CleanedAssets!C159</f>
        <v>2071972.455500602</v>
      </c>
      <c r="Z160">
        <f>D$6*CleanedAssets!D159</f>
        <v>10163174.667229664</v>
      </c>
      <c r="AA160">
        <f>E$6*CleanedAssets!E159</f>
        <v>6763538.2747869799</v>
      </c>
      <c r="AB160">
        <f>F$6*CleanedAssets!F159</f>
        <v>9392980.7351871673</v>
      </c>
      <c r="AC160">
        <f>G$6*CleanedAssets!G159</f>
        <v>915301.28295329085</v>
      </c>
      <c r="AD160">
        <f>H$6*CleanedAssets!H159</f>
        <v>10535010.766968586</v>
      </c>
      <c r="AE160">
        <f>I$6*CleanedAssets!I159</f>
        <v>4666522.5926574748</v>
      </c>
      <c r="AF160">
        <f t="shared" si="11"/>
        <v>44693560.802565239</v>
      </c>
      <c r="AH160" s="15">
        <v>45815</v>
      </c>
      <c r="AI160">
        <f>B$2*CleanedAssets!B159</f>
        <v>2439145.0787112121</v>
      </c>
      <c r="AJ160">
        <f>C$2*CleanedAssets!C159</f>
        <v>7155076.9754186282</v>
      </c>
      <c r="AK160">
        <f>D$2*CleanedAssets!D159</f>
        <v>1672941.6088557744</v>
      </c>
      <c r="AL160">
        <f>E$2*CleanedAssets!E159</f>
        <v>3450201.0010898286</v>
      </c>
      <c r="AM160">
        <f>F$2*CleanedAssets!F159</f>
        <v>1374230.862087687</v>
      </c>
      <c r="AN160">
        <f>G$2*CleanedAssets!G159</f>
        <v>7403780.1533481665</v>
      </c>
      <c r="AO160">
        <f>H$2*CleanedAssets!H159</f>
        <v>3872323.0908697317</v>
      </c>
      <c r="AP160">
        <f>I$2*CleanedAssets!I159</f>
        <v>2235757.9423246058</v>
      </c>
      <c r="AQ160">
        <f t="shared" si="12"/>
        <v>29603456.712705635</v>
      </c>
      <c r="AS160" s="15">
        <v>45815</v>
      </c>
      <c r="AT160">
        <f>B$3*CleanedAssets!B159</f>
        <v>175632.24927127216</v>
      </c>
      <c r="AU160">
        <f>C$3*CleanedAssets!C159</f>
        <v>1520256.207643338</v>
      </c>
      <c r="AV160">
        <f>D$3*CleanedAssets!D159</f>
        <v>2679395.362484281</v>
      </c>
      <c r="AW160">
        <f>E$3*CleanedAssets!E159</f>
        <v>2961716.5305329012</v>
      </c>
      <c r="AX160">
        <f>F$3*CleanedAssets!F159</f>
        <v>11910234.063376412</v>
      </c>
      <c r="AY160">
        <f>G$3*CleanedAssets!G159</f>
        <v>350864.33137613186</v>
      </c>
      <c r="AZ160">
        <f>H$3*CleanedAssets!H159</f>
        <v>16014710.095572315</v>
      </c>
      <c r="BA160">
        <f>I$3*CleanedAssets!I159</f>
        <v>6412529.2453404842</v>
      </c>
      <c r="BB160">
        <f t="shared" si="13"/>
        <v>42025338.085597128</v>
      </c>
      <c r="BE160" s="15">
        <v>45815</v>
      </c>
      <c r="BF160">
        <f>B$5*CleanedAssets!B159</f>
        <v>879977.85990727949</v>
      </c>
      <c r="BG160">
        <f>C$5*CleanedAssets!C159</f>
        <v>3474346.6826335359</v>
      </c>
      <c r="BH160">
        <f>D$5*CleanedAssets!D159</f>
        <v>14617142.494914759</v>
      </c>
      <c r="BI160">
        <f>E$5*CleanedAssets!E159</f>
        <v>9457004.1350524854</v>
      </c>
      <c r="BJ160">
        <f>F$5*CleanedAssets!F159</f>
        <v>14193866.610414589</v>
      </c>
      <c r="BK160">
        <f>G$5*CleanedAssets!G159</f>
        <v>1513003.3316043192</v>
      </c>
      <c r="BL160">
        <f>H$5*CleanedAssets!H159</f>
        <v>2344985.7123253499</v>
      </c>
      <c r="BM160">
        <f>I$5*CleanedAssets!I159</f>
        <v>941866.28222841478</v>
      </c>
      <c r="BN160">
        <f t="shared" si="14"/>
        <v>47422193.109080732</v>
      </c>
    </row>
    <row r="161" spans="12:66" x14ac:dyDescent="0.35">
      <c r="L161" s="14">
        <v>45816</v>
      </c>
      <c r="M161">
        <f>B$4*CleanedAssets!B160</f>
        <v>1555040.4719249851</v>
      </c>
      <c r="N161">
        <f>C$4*CleanedAssets!C160</f>
        <v>11993028.43869143</v>
      </c>
      <c r="O161">
        <f>D$4*CleanedAssets!D160</f>
        <v>1885361.9773704018</v>
      </c>
      <c r="P161">
        <f>E$4*CleanedAssets!E160</f>
        <v>494024.90240607166</v>
      </c>
      <c r="Q161">
        <f>F$4*CleanedAssets!F160</f>
        <v>12290777.111684896</v>
      </c>
      <c r="R161">
        <f>G$4*CleanedAssets!G160</f>
        <v>12114002.962906253</v>
      </c>
      <c r="S161">
        <f>H$4*CleanedAssets!H160</f>
        <v>3445695.7464983491</v>
      </c>
      <c r="T161">
        <f>I$4*CleanedAssets!I160</f>
        <v>1151282.3435735772</v>
      </c>
      <c r="U161">
        <f t="shared" si="10"/>
        <v>44929213.95505596</v>
      </c>
      <c r="W161" s="14">
        <v>45816</v>
      </c>
      <c r="X161">
        <f>B$6*CleanedAssets!B160</f>
        <v>187068.3446390726</v>
      </c>
      <c r="Y161">
        <f>C$6*CleanedAssets!C160</f>
        <v>3101403.254134601</v>
      </c>
      <c r="Z161">
        <f>D$6*CleanedAssets!D160</f>
        <v>10120665.65148407</v>
      </c>
      <c r="AA161">
        <f>E$6*CleanedAssets!E160</f>
        <v>6798561.017092051</v>
      </c>
      <c r="AB161">
        <f>F$6*CleanedAssets!F160</f>
        <v>9393919.0799421184</v>
      </c>
      <c r="AC161">
        <f>G$6*CleanedAssets!G160</f>
        <v>1370089.4284380095</v>
      </c>
      <c r="AD161">
        <f>H$6*CleanedAssets!H160</f>
        <v>16004835.184135076</v>
      </c>
      <c r="AE161">
        <f>I$6*CleanedAssets!I160</f>
        <v>4666112.5481029125</v>
      </c>
      <c r="AF161">
        <f t="shared" si="11"/>
        <v>51642654.507967912</v>
      </c>
      <c r="AH161" s="14">
        <v>45816</v>
      </c>
      <c r="AI161">
        <f>B$2*CleanedAssets!B160</f>
        <v>2465615.2866282444</v>
      </c>
      <c r="AJ161">
        <f>C$2*CleanedAssets!C160</f>
        <v>10709977.807009723</v>
      </c>
      <c r="AK161">
        <f>D$2*CleanedAssets!D160</f>
        <v>1665944.2774587634</v>
      </c>
      <c r="AL161">
        <f>E$2*CleanedAssets!E160</f>
        <v>3468066.7239781455</v>
      </c>
      <c r="AM161">
        <f>F$2*CleanedAssets!F160</f>
        <v>1374368.1456995548</v>
      </c>
      <c r="AN161">
        <f>G$2*CleanedAssets!G160</f>
        <v>11082515.787426382</v>
      </c>
      <c r="AO161">
        <f>H$2*CleanedAssets!H160</f>
        <v>5882850.4516966837</v>
      </c>
      <c r="AP161">
        <f>I$2*CleanedAssets!I160</f>
        <v>2235561.4876088365</v>
      </c>
      <c r="AQ161">
        <f t="shared" si="12"/>
        <v>38884899.967506334</v>
      </c>
      <c r="AS161" s="14">
        <v>45816</v>
      </c>
      <c r="AT161">
        <f>B$3*CleanedAssets!B160</f>
        <v>177538.25404143656</v>
      </c>
      <c r="AU161">
        <f>C$3*CleanedAssets!C160</f>
        <v>2275574.4348754957</v>
      </c>
      <c r="AV161">
        <f>D$3*CleanedAssets!D160</f>
        <v>2668188.3859851193</v>
      </c>
      <c r="AW161">
        <f>E$3*CleanedAssets!E160</f>
        <v>2977052.7984174485</v>
      </c>
      <c r="AX161">
        <f>F$3*CleanedAssets!F160</f>
        <v>11911423.877981454</v>
      </c>
      <c r="AY161">
        <f>G$3*CleanedAssets!G160</f>
        <v>525199.21056304313</v>
      </c>
      <c r="AZ161">
        <f>H$3*CleanedAssets!H160</f>
        <v>24329618.760806654</v>
      </c>
      <c r="BA161">
        <f>I$3*CleanedAssets!I160</f>
        <v>6411965.7802236183</v>
      </c>
      <c r="BB161">
        <f t="shared" si="13"/>
        <v>51276561.50289426</v>
      </c>
      <c r="BE161" s="14">
        <v>45816</v>
      </c>
      <c r="BF161">
        <f>B$5*CleanedAssets!B160</f>
        <v>889527.59809933417</v>
      </c>
      <c r="BG161">
        <f>C$5*CleanedAssets!C160</f>
        <v>5200527.6802330893</v>
      </c>
      <c r="BH161">
        <f>D$5*CleanedAssets!D160</f>
        <v>14556004.084839465</v>
      </c>
      <c r="BI161">
        <f>E$5*CleanedAssets!E160</f>
        <v>9505974.0980132371</v>
      </c>
      <c r="BJ161">
        <f>F$5*CleanedAssets!F160</f>
        <v>14195284.556502402</v>
      </c>
      <c r="BK161">
        <f>G$5*CleanedAssets!G160</f>
        <v>2264773.2592857638</v>
      </c>
      <c r="BL161">
        <f>H$5*CleanedAssets!H160</f>
        <v>3562512.7173665212</v>
      </c>
      <c r="BM161">
        <f>I$5*CleanedAssets!I160</f>
        <v>941783.52100043697</v>
      </c>
      <c r="BN161">
        <f t="shared" si="14"/>
        <v>51116387.515340254</v>
      </c>
    </row>
    <row r="162" spans="12:66" x14ac:dyDescent="0.35">
      <c r="L162" s="15">
        <v>45817</v>
      </c>
      <c r="M162">
        <f>B$4*CleanedAssets!B161</f>
        <v>1557054.1513310128</v>
      </c>
      <c r="N162">
        <f>C$4*CleanedAssets!C161</f>
        <v>12020306.972242633</v>
      </c>
      <c r="O162">
        <f>D$4*CleanedAssets!D161</f>
        <v>1875427.803536308</v>
      </c>
      <c r="P162">
        <f>E$4*CleanedAssets!E161</f>
        <v>496183.01351750275</v>
      </c>
      <c r="Q162">
        <f>F$4*CleanedAssets!F161</f>
        <v>12227491.999741714</v>
      </c>
      <c r="R162">
        <f>G$4*CleanedAssets!G161</f>
        <v>12033325.677553035</v>
      </c>
      <c r="S162">
        <f>H$4*CleanedAssets!H161</f>
        <v>3391839.557983614</v>
      </c>
      <c r="T162">
        <f>I$4*CleanedAssets!I161</f>
        <v>1151147.4818084533</v>
      </c>
      <c r="U162">
        <f t="shared" si="10"/>
        <v>44752776.65771427</v>
      </c>
      <c r="W162" s="15">
        <v>45817</v>
      </c>
      <c r="X162">
        <f>B$6*CleanedAssets!B161</f>
        <v>187310.58635555545</v>
      </c>
      <c r="Y162">
        <f>C$6*CleanedAssets!C161</f>
        <v>3108457.496785338</v>
      </c>
      <c r="Z162">
        <f>D$6*CleanedAssets!D161</f>
        <v>10067338.782105481</v>
      </c>
      <c r="AA162">
        <f>E$6*CleanedAssets!E161</f>
        <v>6828260.0261931531</v>
      </c>
      <c r="AB162">
        <f>F$6*CleanedAssets!F161</f>
        <v>9345549.8665752821</v>
      </c>
      <c r="AC162">
        <f>G$6*CleanedAssets!G161</f>
        <v>1360964.8561462588</v>
      </c>
      <c r="AD162">
        <f>H$6*CleanedAssets!H161</f>
        <v>15754679.777436733</v>
      </c>
      <c r="AE162">
        <f>I$6*CleanedAssets!I161</f>
        <v>4665565.9574442292</v>
      </c>
      <c r="AF162">
        <f t="shared" si="11"/>
        <v>51318127.349042028</v>
      </c>
      <c r="AH162" s="15">
        <v>45817</v>
      </c>
      <c r="AI162">
        <f>B$2*CleanedAssets!B161</f>
        <v>2468808.1030311021</v>
      </c>
      <c r="AJ162">
        <f>C$2*CleanedAssets!C161</f>
        <v>10734338.000136476</v>
      </c>
      <c r="AK162">
        <f>D$2*CleanedAssets!D161</f>
        <v>1657166.2389447631</v>
      </c>
      <c r="AL162">
        <f>E$2*CleanedAssets!E161</f>
        <v>3483216.7160043563</v>
      </c>
      <c r="AM162">
        <f>F$2*CleanedAssets!F161</f>
        <v>1367291.5352329109</v>
      </c>
      <c r="AN162">
        <f>G$2*CleanedAssets!G161</f>
        <v>11008708.038546713</v>
      </c>
      <c r="AO162">
        <f>H$2*CleanedAssets!H161</f>
        <v>5790901.5606047921</v>
      </c>
      <c r="AP162">
        <f>I$2*CleanedAssets!I161</f>
        <v>2235299.6128654731</v>
      </c>
      <c r="AQ162">
        <f t="shared" si="12"/>
        <v>38745729.805366583</v>
      </c>
      <c r="AS162" s="15">
        <v>45817</v>
      </c>
      <c r="AT162">
        <f>B$3*CleanedAssets!B161</f>
        <v>177768.15489122141</v>
      </c>
      <c r="AU162">
        <f>C$3*CleanedAssets!C161</f>
        <v>2280750.3029964911</v>
      </c>
      <c r="AV162">
        <f>D$3*CleanedAssets!D161</f>
        <v>2654129.4161073789</v>
      </c>
      <c r="AW162">
        <f>E$3*CleanedAssets!E161</f>
        <v>2990057.8325610529</v>
      </c>
      <c r="AX162">
        <f>F$3*CleanedAssets!F161</f>
        <v>11850092.052770494</v>
      </c>
      <c r="AY162">
        <f>G$3*CleanedAssets!G161</f>
        <v>521701.4694193746</v>
      </c>
      <c r="AZ162">
        <f>H$3*CleanedAssets!H161</f>
        <v>23949347.073788084</v>
      </c>
      <c r="BA162">
        <f>I$3*CleanedAssets!I161</f>
        <v>6411214.6794811608</v>
      </c>
      <c r="BB162">
        <f t="shared" si="13"/>
        <v>50835060.98201526</v>
      </c>
      <c r="BE162" s="15">
        <v>45817</v>
      </c>
      <c r="BF162">
        <f>B$5*CleanedAssets!B161</f>
        <v>890679.48027714563</v>
      </c>
      <c r="BG162">
        <f>C$5*CleanedAssets!C161</f>
        <v>5212356.4497164944</v>
      </c>
      <c r="BH162">
        <f>D$5*CleanedAssets!D161</f>
        <v>14479306.943046957</v>
      </c>
      <c r="BI162">
        <f>E$5*CleanedAssets!E161</f>
        <v>9547500.2401691955</v>
      </c>
      <c r="BJ162">
        <f>F$5*CleanedAssets!F161</f>
        <v>14122193.151129058</v>
      </c>
      <c r="BK162">
        <f>G$5*CleanedAssets!G161</f>
        <v>2249690.2384990579</v>
      </c>
      <c r="BL162">
        <f>H$5*CleanedAssets!H161</f>
        <v>3506830.6808177019</v>
      </c>
      <c r="BM162">
        <f>I$5*CleanedAssets!I161</f>
        <v>941673.20002772706</v>
      </c>
      <c r="BN162">
        <f t="shared" si="14"/>
        <v>50950230.383683339</v>
      </c>
    </row>
    <row r="163" spans="12:66" x14ac:dyDescent="0.35">
      <c r="L163" s="14">
        <v>45818</v>
      </c>
      <c r="M163">
        <f>B$4*CleanedAssets!B162</f>
        <v>1551013.8697544327</v>
      </c>
      <c r="N163">
        <f>C$4*CleanedAssets!C162</f>
        <v>11997322.074329475</v>
      </c>
      <c r="O163">
        <f>D$4*CleanedAssets!D162</f>
        <v>1875302.5913817985</v>
      </c>
      <c r="P163">
        <f>E$4*CleanedAssets!E162</f>
        <v>495730.57304662524</v>
      </c>
      <c r="Q163">
        <f>F$4*CleanedAssets!F162</f>
        <v>12273467.161619153</v>
      </c>
      <c r="R163">
        <f>G$4*CleanedAssets!G162</f>
        <v>11988285.888939911</v>
      </c>
      <c r="S163">
        <f>H$4*CleanedAssets!H162</f>
        <v>3432507.5806595595</v>
      </c>
      <c r="T163">
        <f>I$4*CleanedAssets!I162</f>
        <v>1151177.4074271286</v>
      </c>
      <c r="U163">
        <f t="shared" si="10"/>
        <v>44764807.147158086</v>
      </c>
      <c r="W163" s="14">
        <v>45818</v>
      </c>
      <c r="X163">
        <f>B$6*CleanedAssets!B162</f>
        <v>186583.95222860828</v>
      </c>
      <c r="Y163">
        <f>C$6*CleanedAssets!C162</f>
        <v>3102513.5904944264</v>
      </c>
      <c r="Z163">
        <f>D$6*CleanedAssets!D162</f>
        <v>10066666.640433749</v>
      </c>
      <c r="AA163">
        <f>E$6*CleanedAssets!E162</f>
        <v>6822033.7324721646</v>
      </c>
      <c r="AB163">
        <f>F$6*CleanedAssets!F162</f>
        <v>9380688.9750660937</v>
      </c>
      <c r="AC163">
        <f>G$6*CleanedAssets!G162</f>
        <v>1355870.8720662748</v>
      </c>
      <c r="AD163">
        <f>H$6*CleanedAssets!H162</f>
        <v>15943577.767299775</v>
      </c>
      <c r="AE163">
        <f>I$6*CleanedAssets!I162</f>
        <v>4665687.245072403</v>
      </c>
      <c r="AF163">
        <f t="shared" si="11"/>
        <v>51523622.775133498</v>
      </c>
      <c r="AH163" s="14">
        <v>45818</v>
      </c>
      <c r="AI163">
        <f>B$2*CleanedAssets!B162</f>
        <v>2459230.8535256158</v>
      </c>
      <c r="AJ163">
        <f>C$2*CleanedAssets!C162</f>
        <v>10713812.096457958</v>
      </c>
      <c r="AK163">
        <f>D$2*CleanedAssets!D162</f>
        <v>1657055.5989325123</v>
      </c>
      <c r="AL163">
        <f>E$2*CleanedAssets!E162</f>
        <v>3480040.5729921535</v>
      </c>
      <c r="AM163">
        <f>F$2*CleanedAssets!F162</f>
        <v>1372432.5281419482</v>
      </c>
      <c r="AN163">
        <f>G$2*CleanedAssets!G162</f>
        <v>10967503.312916735</v>
      </c>
      <c r="AO163">
        <f>H$2*CleanedAssets!H162</f>
        <v>5860334.2421791665</v>
      </c>
      <c r="AP163">
        <f>I$2*CleanedAssets!I162</f>
        <v>2235357.7224690616</v>
      </c>
      <c r="AQ163">
        <f t="shared" si="12"/>
        <v>38745766.927615151</v>
      </c>
      <c r="AS163" s="14">
        <v>45818</v>
      </c>
      <c r="AT163">
        <f>B$3*CleanedAssets!B162</f>
        <v>177078.53872727862</v>
      </c>
      <c r="AU163">
        <f>C$3*CleanedAssets!C162</f>
        <v>2276389.1154660201</v>
      </c>
      <c r="AV163">
        <f>D$3*CleanedAssets!D162</f>
        <v>2653952.2142647323</v>
      </c>
      <c r="AW163">
        <f>E$3*CleanedAssets!E162</f>
        <v>2987331.3724911595</v>
      </c>
      <c r="AX163">
        <f>F$3*CleanedAssets!F162</f>
        <v>11894648.197268497</v>
      </c>
      <c r="AY163">
        <f>G$3*CleanedAssets!G162</f>
        <v>519748.78198022075</v>
      </c>
      <c r="AZ163">
        <f>H$3*CleanedAssets!H162</f>
        <v>24236498.801698796</v>
      </c>
      <c r="BA163">
        <f>I$3*CleanedAssets!I162</f>
        <v>6411381.3475830127</v>
      </c>
      <c r="BB163">
        <f t="shared" si="13"/>
        <v>51157028.369479716</v>
      </c>
      <c r="BE163" s="14">
        <v>45818</v>
      </c>
      <c r="BF163">
        <f>B$5*CleanedAssets!B162</f>
        <v>887224.26656427828</v>
      </c>
      <c r="BG163">
        <f>C$5*CleanedAssets!C162</f>
        <v>5202389.5261462079</v>
      </c>
      <c r="BH163">
        <f>D$5*CleanedAssets!D162</f>
        <v>14478340.238162491</v>
      </c>
      <c r="BI163">
        <f>E$5*CleanedAssets!E162</f>
        <v>9538794.4292351566</v>
      </c>
      <c r="BJ163">
        <f>F$5*CleanedAssets!F162</f>
        <v>14175292.357098795</v>
      </c>
      <c r="BK163">
        <f>G$5*CleanedAssets!G162</f>
        <v>2241269.8254310382</v>
      </c>
      <c r="BL163">
        <f>H$5*CleanedAssets!H162</f>
        <v>3548877.442526259</v>
      </c>
      <c r="BM163">
        <f>I$5*CleanedAssets!I162</f>
        <v>941697.68008223455</v>
      </c>
      <c r="BN163">
        <f t="shared" si="14"/>
        <v>51013885.765246466</v>
      </c>
    </row>
    <row r="164" spans="12:66" x14ac:dyDescent="0.35">
      <c r="L164" s="15">
        <v>45819</v>
      </c>
      <c r="M164">
        <f>B$4*CleanedAssets!B163</f>
        <v>1549180.0157219681</v>
      </c>
      <c r="N164">
        <f>C$4*CleanedAssets!C163</f>
        <v>12105822.458957639</v>
      </c>
      <c r="O164">
        <f>D$4*CleanedAssets!D163</f>
        <v>1878344.5454323736</v>
      </c>
      <c r="P164">
        <f>E$4*CleanedAssets!E163</f>
        <v>331763.79181099701</v>
      </c>
      <c r="Q164">
        <f>F$4*CleanedAssets!F163</f>
        <v>8154372.3522602497</v>
      </c>
      <c r="R164">
        <f>G$4*CleanedAssets!G163</f>
        <v>11817620.678825462</v>
      </c>
      <c r="S164">
        <f>H$4*CleanedAssets!H163</f>
        <v>3398911.4897443913</v>
      </c>
      <c r="T164">
        <f>I$4*CleanedAssets!I163</f>
        <v>1151036.2753139962</v>
      </c>
      <c r="U164">
        <f t="shared" si="10"/>
        <v>40387051.608067073</v>
      </c>
      <c r="W164" s="15">
        <v>45819</v>
      </c>
      <c r="X164">
        <f>B$6*CleanedAssets!B163</f>
        <v>186363.3431548533</v>
      </c>
      <c r="Y164">
        <f>C$6*CleanedAssets!C163</f>
        <v>3130571.8451446891</v>
      </c>
      <c r="Z164">
        <f>D$6*CleanedAssets!D163</f>
        <v>10082995.918441141</v>
      </c>
      <c r="AA164">
        <f>E$6*CleanedAssets!E163</f>
        <v>4565592.4851232087</v>
      </c>
      <c r="AB164">
        <f>F$6*CleanedAssets!F163</f>
        <v>6232438.6268484723</v>
      </c>
      <c r="AC164">
        <f>G$6*CleanedAssets!G163</f>
        <v>1336568.6974757658</v>
      </c>
      <c r="AD164">
        <f>H$6*CleanedAssets!H163</f>
        <v>15787528.035260921</v>
      </c>
      <c r="AE164">
        <f>I$6*CleanedAssets!I163</f>
        <v>4665115.2408827245</v>
      </c>
      <c r="AF164">
        <f t="shared" si="11"/>
        <v>45987174.192331776</v>
      </c>
      <c r="AH164" s="15">
        <v>45819</v>
      </c>
      <c r="AI164">
        <f>B$2*CleanedAssets!B163</f>
        <v>2456323.1616568039</v>
      </c>
      <c r="AJ164">
        <f>C$2*CleanedAssets!C163</f>
        <v>10810704.780183341</v>
      </c>
      <c r="AK164">
        <f>D$2*CleanedAssets!D163</f>
        <v>1659743.5315436898</v>
      </c>
      <c r="AL164">
        <f>E$2*CleanedAssets!E163</f>
        <v>2328989.8160939161</v>
      </c>
      <c r="AM164">
        <f>F$2*CleanedAssets!F163</f>
        <v>911830.83927744383</v>
      </c>
      <c r="AN164">
        <f>G$2*CleanedAssets!G163</f>
        <v>10811369.961187387</v>
      </c>
      <c r="AO164">
        <f>H$2*CleanedAssets!H163</f>
        <v>5802975.4986463431</v>
      </c>
      <c r="AP164">
        <f>I$2*CleanedAssets!I163</f>
        <v>2235083.6719561317</v>
      </c>
      <c r="AQ164">
        <f t="shared" si="12"/>
        <v>37017021.260545053</v>
      </c>
      <c r="AS164" s="15">
        <v>45819</v>
      </c>
      <c r="AT164">
        <f>B$3*CleanedAssets!B163</f>
        <v>176869.16845752121</v>
      </c>
      <c r="AU164">
        <f>C$3*CleanedAssets!C163</f>
        <v>2296976.1342241401</v>
      </c>
      <c r="AV164">
        <f>D$3*CleanedAssets!D163</f>
        <v>2658257.2265466521</v>
      </c>
      <c r="AW164">
        <f>E$3*CleanedAssets!E163</f>
        <v>1999248.0541247583</v>
      </c>
      <c r="AX164">
        <f>F$3*CleanedAssets!F163</f>
        <v>7902688.7123615993</v>
      </c>
      <c r="AY164">
        <f>G$3*CleanedAssets!G163</f>
        <v>512349.63952523324</v>
      </c>
      <c r="AZ164">
        <f>H$3*CleanedAssets!H163</f>
        <v>23999281.08314367</v>
      </c>
      <c r="BA164">
        <f>I$3*CleanedAssets!I163</f>
        <v>6410595.3246886749</v>
      </c>
      <c r="BB164">
        <f t="shared" si="13"/>
        <v>45956265.34307225</v>
      </c>
      <c r="BE164" s="15">
        <v>45819</v>
      </c>
      <c r="BF164">
        <f>B$5*CleanedAssets!B163</f>
        <v>886175.24964014394</v>
      </c>
      <c r="BG164">
        <f>C$5*CleanedAssets!C163</f>
        <v>5249438.4643238503</v>
      </c>
      <c r="BH164">
        <f>D$5*CleanedAssets!D163</f>
        <v>14501825.752412558</v>
      </c>
      <c r="BI164">
        <f>E$5*CleanedAssets!E163</f>
        <v>6383763.2399787977</v>
      </c>
      <c r="BJ164">
        <f>F$5*CleanedAssets!F163</f>
        <v>9417926.5369610023</v>
      </c>
      <c r="BK164">
        <f>G$5*CleanedAssets!G163</f>
        <v>2209363.1133936439</v>
      </c>
      <c r="BL164">
        <f>H$5*CleanedAssets!H163</f>
        <v>3514142.3672484378</v>
      </c>
      <c r="BM164">
        <f>I$5*CleanedAssets!I163</f>
        <v>941582.22977660445</v>
      </c>
      <c r="BN164">
        <f t="shared" si="14"/>
        <v>43104216.953735039</v>
      </c>
    </row>
    <row r="165" spans="12:66" x14ac:dyDescent="0.35">
      <c r="L165" s="14">
        <v>45820</v>
      </c>
      <c r="M165">
        <f>B$4*CleanedAssets!B164</f>
        <v>1556576.3622199183</v>
      </c>
      <c r="N165">
        <f>C$4*CleanedAssets!C164</f>
        <v>12027215.843243228</v>
      </c>
      <c r="O165">
        <f>D$4*CleanedAssets!D164</f>
        <v>1861127.2076192405</v>
      </c>
      <c r="P165">
        <f>E$4*CleanedAssets!E164</f>
        <v>499560.80238636571</v>
      </c>
      <c r="Q165">
        <f>F$4*CleanedAssets!F164</f>
        <v>12189649.895161593</v>
      </c>
      <c r="R165">
        <f>G$4*CleanedAssets!G164</f>
        <v>11767683.843524801</v>
      </c>
      <c r="S165">
        <f>H$4*CleanedAssets!H164</f>
        <v>3396458.8257558746</v>
      </c>
      <c r="T165">
        <f>I$4*CleanedAssets!I164</f>
        <v>1150904.6897149216</v>
      </c>
      <c r="U165">
        <f t="shared" si="10"/>
        <v>44449177.469625942</v>
      </c>
      <c r="W165" s="14">
        <v>45820</v>
      </c>
      <c r="X165">
        <f>B$6*CleanedAssets!B164</f>
        <v>187253.10925466148</v>
      </c>
      <c r="Y165">
        <f>C$6*CleanedAssets!C164</f>
        <v>3110244.1343400795</v>
      </c>
      <c r="Z165">
        <f>D$6*CleanedAssets!D164</f>
        <v>9990572.8604252953</v>
      </c>
      <c r="AA165">
        <f>E$6*CleanedAssets!E164</f>
        <v>6874743.7228974607</v>
      </c>
      <c r="AB165">
        <f>F$6*CleanedAssets!F164</f>
        <v>9316626.9054793213</v>
      </c>
      <c r="AC165">
        <f>G$6*CleanedAssets!G164</f>
        <v>1330920.8591563776</v>
      </c>
      <c r="AD165">
        <f>H$6*CleanedAssets!H164</f>
        <v>15776135.711101668</v>
      </c>
      <c r="AE165">
        <f>I$6*CleanedAssets!I164</f>
        <v>4664581.9284260375</v>
      </c>
      <c r="AF165">
        <f t="shared" si="11"/>
        <v>51251079.231080897</v>
      </c>
      <c r="AH165" s="14">
        <v>45820</v>
      </c>
      <c r="AI165">
        <f>B$2*CleanedAssets!B164</f>
        <v>2468050.5380947758</v>
      </c>
      <c r="AJ165">
        <f>C$2*CleanedAssets!C164</f>
        <v>10740507.739119932</v>
      </c>
      <c r="AK165">
        <f>D$2*CleanedAssets!D164</f>
        <v>1644529.9408660689</v>
      </c>
      <c r="AL165">
        <f>E$2*CleanedAssets!E164</f>
        <v>3506928.8752895952</v>
      </c>
      <c r="AM165">
        <f>F$2*CleanedAssets!F164</f>
        <v>1363059.9896903832</v>
      </c>
      <c r="AN165">
        <f>G$2*CleanedAssets!G164</f>
        <v>10765685.164238904</v>
      </c>
      <c r="AO165">
        <f>H$2*CleanedAssets!H164</f>
        <v>5798788.0553796617</v>
      </c>
      <c r="AP165">
        <f>I$2*CleanedAssets!I164</f>
        <v>2234828.1588760805</v>
      </c>
      <c r="AQ165">
        <f t="shared" si="12"/>
        <v>38522378.461555406</v>
      </c>
      <c r="AS165" s="14">
        <v>45820</v>
      </c>
      <c r="AT165">
        <f>B$3*CleanedAssets!B164</f>
        <v>177713.60592859617</v>
      </c>
      <c r="AU165">
        <f>C$3*CleanedAssets!C164</f>
        <v>2282061.2020995142</v>
      </c>
      <c r="AV165">
        <f>D$3*CleanedAssets!D164</f>
        <v>2633891.0298470366</v>
      </c>
      <c r="AW165">
        <f>E$3*CleanedAssets!E164</f>
        <v>3010412.7898831158</v>
      </c>
      <c r="AX165">
        <f>F$3*CleanedAssets!F164</f>
        <v>11813417.9398163</v>
      </c>
      <c r="AY165">
        <f>G$3*CleanedAssets!G164</f>
        <v>510184.6419964864</v>
      </c>
      <c r="AZ165">
        <f>H$3*CleanedAssets!H164</f>
        <v>23981963.135135751</v>
      </c>
      <c r="BA165">
        <f>I$3*CleanedAssets!I164</f>
        <v>6409862.4702649573</v>
      </c>
      <c r="BB165">
        <f t="shared" si="13"/>
        <v>50819506.81497176</v>
      </c>
      <c r="BE165" s="14">
        <v>45820</v>
      </c>
      <c r="BF165">
        <f>B$5*CleanedAssets!B164</f>
        <v>890406.17124881921</v>
      </c>
      <c r="BG165">
        <f>C$5*CleanedAssets!C164</f>
        <v>5215352.338124617</v>
      </c>
      <c r="BH165">
        <f>D$5*CleanedAssets!D164</f>
        <v>14368898.684535878</v>
      </c>
      <c r="BI165">
        <f>E$5*CleanedAssets!E164</f>
        <v>9612495.2907012366</v>
      </c>
      <c r="BJ165">
        <f>F$5*CleanedAssets!F164</f>
        <v>14078487.253784206</v>
      </c>
      <c r="BK165">
        <f>G$5*CleanedAssets!G164</f>
        <v>2200027.1730287126</v>
      </c>
      <c r="BL165">
        <f>H$5*CleanedAssets!H164</f>
        <v>3511606.5523380828</v>
      </c>
      <c r="BM165">
        <f>I$5*CleanedAssets!I164</f>
        <v>941474.58880608052</v>
      </c>
      <c r="BN165">
        <f t="shared" si="14"/>
        <v>50818748.052567631</v>
      </c>
    </row>
    <row r="166" spans="12:66" x14ac:dyDescent="0.35">
      <c r="L166" s="15">
        <v>45821</v>
      </c>
      <c r="M166">
        <f>B$4*CleanedAssets!B165</f>
        <v>1579111.9211340854</v>
      </c>
      <c r="N166">
        <f>C$4*CleanedAssets!C165</f>
        <v>12097900.413097406</v>
      </c>
      <c r="O166">
        <f>D$4*CleanedAssets!D165</f>
        <v>1884900.5533579059</v>
      </c>
      <c r="P166">
        <f>E$4*CleanedAssets!E165</f>
        <v>507853.47661049728</v>
      </c>
      <c r="Q166">
        <f>F$4*CleanedAssets!F165</f>
        <v>12234202.515297625</v>
      </c>
      <c r="R166">
        <f>G$4*CleanedAssets!G165</f>
        <v>11817300.690080846</v>
      </c>
      <c r="S166">
        <f>H$4*CleanedAssets!H165</f>
        <v>3415143.859865855</v>
      </c>
      <c r="T166">
        <f>I$4*CleanedAssets!I165</f>
        <v>1151034.8341816468</v>
      </c>
      <c r="U166">
        <f t="shared" si="10"/>
        <v>44687448.26362586</v>
      </c>
      <c r="W166" s="15">
        <v>45821</v>
      </c>
      <c r="X166">
        <f>B$6*CleanedAssets!B165</f>
        <v>189964.09316646343</v>
      </c>
      <c r="Y166">
        <f>C$6*CleanedAssets!C165</f>
        <v>3128523.2000559252</v>
      </c>
      <c r="Z166">
        <f>D$6*CleanedAssets!D165</f>
        <v>10118188.716969589</v>
      </c>
      <c r="AA166">
        <f>E$6*CleanedAssets!E165</f>
        <v>6988863.9857284306</v>
      </c>
      <c r="AB166">
        <f>F$6*CleanedAssets!F165</f>
        <v>9350678.7562739626</v>
      </c>
      <c r="AC166">
        <f>G$6*CleanedAssets!G165</f>
        <v>1336532.5068625095</v>
      </c>
      <c r="AD166">
        <f>H$6*CleanedAssets!H165</f>
        <v>15862925.40855075</v>
      </c>
      <c r="AE166">
        <f>I$6*CleanedAssets!I165</f>
        <v>4665109.400016861</v>
      </c>
      <c r="AF166">
        <f t="shared" si="11"/>
        <v>51640786.067624494</v>
      </c>
      <c r="AH166" s="15">
        <v>45821</v>
      </c>
      <c r="AI166">
        <f>B$2*CleanedAssets!B165</f>
        <v>2503782.0959253567</v>
      </c>
      <c r="AJ166">
        <f>C$2*CleanedAssets!C165</f>
        <v>10803630.258865984</v>
      </c>
      <c r="AK166">
        <f>D$2*CleanedAssets!D165</f>
        <v>1665536.5537949121</v>
      </c>
      <c r="AL166">
        <f>E$2*CleanedAssets!E165</f>
        <v>3565143.6482482725</v>
      </c>
      <c r="AM166">
        <f>F$2*CleanedAssets!F165</f>
        <v>1368041.9124252931</v>
      </c>
      <c r="AN166">
        <f>G$2*CleanedAssets!G165</f>
        <v>10811077.218951408</v>
      </c>
      <c r="AO166">
        <f>H$2*CleanedAssets!H165</f>
        <v>5830689.0905960109</v>
      </c>
      <c r="AP166">
        <f>I$2*CleanedAssets!I165</f>
        <v>2235080.873563542</v>
      </c>
      <c r="AQ166">
        <f t="shared" si="12"/>
        <v>38782981.652370781</v>
      </c>
      <c r="AS166" s="15">
        <v>45821</v>
      </c>
      <c r="AT166">
        <f>B$3*CleanedAssets!B165</f>
        <v>180286.48030434566</v>
      </c>
      <c r="AU166">
        <f>C$3*CleanedAssets!C165</f>
        <v>2295472.9938685903</v>
      </c>
      <c r="AV166">
        <f>D$3*CleanedAssets!D165</f>
        <v>2667535.3728205739</v>
      </c>
      <c r="AW166">
        <f>E$3*CleanedAssets!E165</f>
        <v>3060385.4307056279</v>
      </c>
      <c r="AX166">
        <f>F$3*CleanedAssets!F165</f>
        <v>11856595.449138347</v>
      </c>
      <c r="AY166">
        <f>G$3*CleanedAssets!G165</f>
        <v>512335.76650270086</v>
      </c>
      <c r="AZ166">
        <f>H$3*CleanedAssets!H165</f>
        <v>24113895.780927382</v>
      </c>
      <c r="BA166">
        <f>I$3*CleanedAssets!I165</f>
        <v>6410587.2984287739</v>
      </c>
      <c r="BB166">
        <f t="shared" si="13"/>
        <v>51097094.572696343</v>
      </c>
      <c r="BE166" s="15">
        <v>45821</v>
      </c>
      <c r="BF166">
        <f>B$5*CleanedAssets!B165</f>
        <v>903297.15508792817</v>
      </c>
      <c r="BG166">
        <f>C$5*CleanedAssets!C165</f>
        <v>5246003.2336820802</v>
      </c>
      <c r="BH166">
        <f>D$5*CleanedAssets!D165</f>
        <v>14552441.644368431</v>
      </c>
      <c r="BI166">
        <f>E$5*CleanedAssets!E165</f>
        <v>9772062.0372233801</v>
      </c>
      <c r="BJ166">
        <f>F$5*CleanedAssets!F165</f>
        <v>14129943.489205437</v>
      </c>
      <c r="BK166">
        <f>G$5*CleanedAssets!G165</f>
        <v>2209303.2899022433</v>
      </c>
      <c r="BL166">
        <f>H$5*CleanedAssets!H165</f>
        <v>3530925.0518628536</v>
      </c>
      <c r="BM166">
        <f>I$5*CleanedAssets!I165</f>
        <v>941581.05088707677</v>
      </c>
      <c r="BN166">
        <f t="shared" si="14"/>
        <v>51285556.952219427</v>
      </c>
    </row>
    <row r="167" spans="12:66" x14ac:dyDescent="0.35">
      <c r="L167" s="14">
        <v>45822</v>
      </c>
      <c r="M167">
        <f>B$4*CleanedAssets!B166</f>
        <v>1586096.7318344745</v>
      </c>
      <c r="N167">
        <f>C$4*CleanedAssets!C166</f>
        <v>12086243.098086303</v>
      </c>
      <c r="O167">
        <f>D$4*CleanedAssets!D166</f>
        <v>1878855.2014484096</v>
      </c>
      <c r="P167">
        <f>E$4*CleanedAssets!E166</f>
        <v>504361.65367510013</v>
      </c>
      <c r="Q167">
        <f>F$4*CleanedAssets!F166</f>
        <v>12453373.929230398</v>
      </c>
      <c r="R167">
        <f>G$4*CleanedAssets!G166</f>
        <v>11777291.167526985</v>
      </c>
      <c r="S167">
        <f>H$4*CleanedAssets!H166</f>
        <v>3420451.0579623855</v>
      </c>
      <c r="T167">
        <f>I$4*CleanedAssets!I166</f>
        <v>1151026.8324787801</v>
      </c>
      <c r="U167">
        <f t="shared" si="10"/>
        <v>44857699.672242835</v>
      </c>
      <c r="W167" s="14">
        <v>45822</v>
      </c>
      <c r="X167">
        <f>B$6*CleanedAssets!B166</f>
        <v>190804.35231015089</v>
      </c>
      <c r="Y167">
        <f>C$6*CleanedAssets!C166</f>
        <v>3125508.6124649155</v>
      </c>
      <c r="Z167">
        <f>D$6*CleanedAssets!D166</f>
        <v>10085737.131461903</v>
      </c>
      <c r="AA167">
        <f>E$6*CleanedAssets!E166</f>
        <v>6940811.0006024577</v>
      </c>
      <c r="AB167">
        <f>F$6*CleanedAssets!F166</f>
        <v>9518192.8612334933</v>
      </c>
      <c r="AC167">
        <f>G$6*CleanedAssets!G166</f>
        <v>1332007.4440855109</v>
      </c>
      <c r="AD167">
        <f>H$6*CleanedAssets!H166</f>
        <v>15887576.694408139</v>
      </c>
      <c r="AE167">
        <f>I$6*CleanedAssets!I166</f>
        <v>4665076.9693569448</v>
      </c>
      <c r="AF167">
        <f t="shared" si="11"/>
        <v>51745715.065923519</v>
      </c>
      <c r="AH167" s="14">
        <v>45822</v>
      </c>
      <c r="AI167">
        <f>B$2*CleanedAssets!B166</f>
        <v>2514856.9562572972</v>
      </c>
      <c r="AJ167">
        <f>C$2*CleanedAssets!C166</f>
        <v>10793220.078843776</v>
      </c>
      <c r="AK167">
        <f>D$2*CleanedAssets!D166</f>
        <v>1660194.7576094938</v>
      </c>
      <c r="AL167">
        <f>E$2*CleanedAssets!E166</f>
        <v>3540630.9670670293</v>
      </c>
      <c r="AM167">
        <f>F$2*CleanedAssets!F166</f>
        <v>1392549.8997575801</v>
      </c>
      <c r="AN167">
        <f>G$2*CleanedAssets!G166</f>
        <v>10774474.440604044</v>
      </c>
      <c r="AO167">
        <f>H$2*CleanedAssets!H166</f>
        <v>5839750.0916292984</v>
      </c>
      <c r="AP167">
        <f>I$2*CleanedAssets!I166</f>
        <v>2235065.3358469568</v>
      </c>
      <c r="AQ167">
        <f t="shared" si="12"/>
        <v>38750742.527615473</v>
      </c>
      <c r="AS167" s="14">
        <v>45822</v>
      </c>
      <c r="AT167">
        <f>B$3*CleanedAssets!B166</f>
        <v>181083.93292306879</v>
      </c>
      <c r="AU167">
        <f>C$3*CleanedAssets!C166</f>
        <v>2293261.1181814638</v>
      </c>
      <c r="AV167">
        <f>D$3*CleanedAssets!D166</f>
        <v>2658979.913472333</v>
      </c>
      <c r="AW167">
        <f>E$3*CleanedAssets!E166</f>
        <v>3039343.2905406817</v>
      </c>
      <c r="AX167">
        <f>F$3*CleanedAssets!F166</f>
        <v>12069002.165944548</v>
      </c>
      <c r="AY167">
        <f>G$3*CleanedAssets!G166</f>
        <v>510601.16484174412</v>
      </c>
      <c r="AZ167">
        <f>H$3*CleanedAssets!H166</f>
        <v>24151369.230667647</v>
      </c>
      <c r="BA167">
        <f>I$3*CleanedAssets!I166</f>
        <v>6410542.733648248</v>
      </c>
      <c r="BB167">
        <f t="shared" si="13"/>
        <v>51314183.550219737</v>
      </c>
      <c r="BE167" s="14">
        <v>45822</v>
      </c>
      <c r="BF167">
        <f>B$5*CleanedAssets!B166</f>
        <v>907292.66645735526</v>
      </c>
      <c r="BG167">
        <f>C$5*CleanedAssets!C166</f>
        <v>5240948.2811567569</v>
      </c>
      <c r="BH167">
        <f>D$5*CleanedAssets!D166</f>
        <v>14505768.290314874</v>
      </c>
      <c r="BI167">
        <f>E$5*CleanedAssets!E166</f>
        <v>9704872.7554339971</v>
      </c>
      <c r="BJ167">
        <f>F$5*CleanedAssets!F166</f>
        <v>14383076.432643883</v>
      </c>
      <c r="BK167">
        <f>G$5*CleanedAssets!G166</f>
        <v>2201823.3101569652</v>
      </c>
      <c r="BL167">
        <f>H$5*CleanedAssets!H166</f>
        <v>3536412.1761197429</v>
      </c>
      <c r="BM167">
        <f>I$5*CleanedAssets!I166</f>
        <v>941574.50525390368</v>
      </c>
      <c r="BN167">
        <f t="shared" si="14"/>
        <v>51421768.417537481</v>
      </c>
    </row>
    <row r="168" spans="12:66" x14ac:dyDescent="0.35">
      <c r="L168" s="15">
        <v>45823</v>
      </c>
      <c r="M168">
        <f>B$4*CleanedAssets!B167</f>
        <v>1576950.2746546348</v>
      </c>
      <c r="N168">
        <f>C$4*CleanedAssets!C167</f>
        <v>12338319.158888569</v>
      </c>
      <c r="O168">
        <f>D$4*CleanedAssets!D167</f>
        <v>1875386.0470976138</v>
      </c>
      <c r="P168">
        <f>E$4*CleanedAssets!E167</f>
        <v>507487.67892827449</v>
      </c>
      <c r="Q168">
        <f>F$4*CleanedAssets!F167</f>
        <v>8381720.7091225674</v>
      </c>
      <c r="R168">
        <f>G$4*CleanedAssets!G167</f>
        <v>11807995.296070814</v>
      </c>
      <c r="S168">
        <f>H$4*CleanedAssets!H167</f>
        <v>3437355.699331976</v>
      </c>
      <c r="T168">
        <f>I$4*CleanedAssets!I167</f>
        <v>1151083.1006357665</v>
      </c>
      <c r="U168">
        <f t="shared" si="10"/>
        <v>41076297.964730218</v>
      </c>
      <c r="W168" s="15">
        <v>45823</v>
      </c>
      <c r="X168">
        <f>B$6*CleanedAssets!B167</f>
        <v>189704.05129880377</v>
      </c>
      <c r="Y168">
        <f>C$6*CleanedAssets!C167</f>
        <v>3190695.6099991999</v>
      </c>
      <c r="Z168">
        <f>D$6*CleanedAssets!D167</f>
        <v>10067114.632600034</v>
      </c>
      <c r="AA168">
        <f>E$6*CleanedAssets!E167</f>
        <v>6983830.0332892099</v>
      </c>
      <c r="AB168">
        <f>F$6*CleanedAssets!F167</f>
        <v>6406202.4212705521</v>
      </c>
      <c r="AC168">
        <f>G$6*CleanedAssets!G167</f>
        <v>1335480.070108149</v>
      </c>
      <c r="AD168">
        <f>H$6*CleanedAssets!H167</f>
        <v>15966096.685397524</v>
      </c>
      <c r="AE168">
        <f>I$6*CleanedAssets!I167</f>
        <v>4665305.022496853</v>
      </c>
      <c r="AF168">
        <f t="shared" si="11"/>
        <v>48804428.52646032</v>
      </c>
      <c r="AH168" s="15">
        <v>45823</v>
      </c>
      <c r="AI168">
        <f>B$2*CleanedAssets!B167</f>
        <v>2500354.6683437312</v>
      </c>
      <c r="AJ168">
        <f>C$2*CleanedAssets!C167</f>
        <v>11018328.276549783</v>
      </c>
      <c r="AK168">
        <f>D$2*CleanedAssets!D167</f>
        <v>1657129.3421043025</v>
      </c>
      <c r="AL168">
        <f>E$2*CleanedAssets!E167</f>
        <v>3562575.7397010582</v>
      </c>
      <c r="AM168">
        <f>F$2*CleanedAssets!F167</f>
        <v>937253.1813156578</v>
      </c>
      <c r="AN168">
        <f>G$2*CleanedAssets!G167</f>
        <v>10802564.163742475</v>
      </c>
      <c r="AO168">
        <f>H$2*CleanedAssets!H167</f>
        <v>5868611.4550325908</v>
      </c>
      <c r="AP168">
        <f>I$2*CleanedAssets!I167</f>
        <v>2235174.5974242231</v>
      </c>
      <c r="AQ168">
        <f t="shared" si="12"/>
        <v>38581991.424213819</v>
      </c>
      <c r="AS168" s="15">
        <v>45823</v>
      </c>
      <c r="AT168">
        <f>B$3*CleanedAssets!B167</f>
        <v>180039.68612197854</v>
      </c>
      <c r="AU168">
        <f>C$3*CleanedAssets!C167</f>
        <v>2341090.3918747683</v>
      </c>
      <c r="AV168">
        <f>D$3*CleanedAssets!D167</f>
        <v>2654070.3218612336</v>
      </c>
      <c r="AW168">
        <f>E$3*CleanedAssets!E167</f>
        <v>3058181.0903814617</v>
      </c>
      <c r="AX168">
        <f>F$3*CleanedAssets!F167</f>
        <v>8123019.9918195205</v>
      </c>
      <c r="AY168">
        <f>G$3*CleanedAssets!G167</f>
        <v>511932.3337478129</v>
      </c>
      <c r="AZ168">
        <f>H$3*CleanedAssets!H167</f>
        <v>24270730.750101935</v>
      </c>
      <c r="BA168">
        <f>I$3*CleanedAssets!I167</f>
        <v>6410856.1142009217</v>
      </c>
      <c r="BB168">
        <f t="shared" si="13"/>
        <v>47549920.680109628</v>
      </c>
      <c r="BE168" s="15">
        <v>45823</v>
      </c>
      <c r="BF168">
        <f>B$5*CleanedAssets!B167</f>
        <v>902060.63151473424</v>
      </c>
      <c r="BG168">
        <f>C$5*CleanedAssets!C167</f>
        <v>5350255.8291566465</v>
      </c>
      <c r="BH168">
        <f>D$5*CleanedAssets!D167</f>
        <v>14478984.560979486</v>
      </c>
      <c r="BI168">
        <f>E$5*CleanedAssets!E167</f>
        <v>9765023.3975204267</v>
      </c>
      <c r="BJ168">
        <f>F$5*CleanedAssets!F167</f>
        <v>9680503.4749192744</v>
      </c>
      <c r="BK168">
        <f>G$5*CleanedAssets!G167</f>
        <v>2207563.6000915696</v>
      </c>
      <c r="BL168">
        <f>H$5*CleanedAssets!H167</f>
        <v>3553889.9235160095</v>
      </c>
      <c r="BM168">
        <f>I$5*CleanedAssets!I167</f>
        <v>941620.53429560887</v>
      </c>
      <c r="BN168">
        <f t="shared" si="14"/>
        <v>46879901.951993756</v>
      </c>
    </row>
    <row r="169" spans="12:66" x14ac:dyDescent="0.35">
      <c r="L169" s="14">
        <v>45824</v>
      </c>
      <c r="M169">
        <f>B$4*CleanedAssets!B168</f>
        <v>1580399.0740772868</v>
      </c>
      <c r="N169">
        <f>C$4*CleanedAssets!C168</f>
        <v>12236249.306987632</v>
      </c>
      <c r="O169">
        <f>D$4*CleanedAssets!D168</f>
        <v>1878356.8038476396</v>
      </c>
      <c r="P169">
        <f>E$4*CleanedAssets!E168</f>
        <v>509571.6045394945</v>
      </c>
      <c r="Q169">
        <f>F$4*CleanedAssets!F168</f>
        <v>12691788.1981373</v>
      </c>
      <c r="R169">
        <f>G$4*CleanedAssets!G168</f>
        <v>12041756.676654991</v>
      </c>
      <c r="S169">
        <f>H$4*CleanedAssets!H168</f>
        <v>3414884.7141329283</v>
      </c>
      <c r="T169">
        <f>I$4*CleanedAssets!I168</f>
        <v>1151160.2950456031</v>
      </c>
      <c r="U169">
        <f t="shared" si="10"/>
        <v>45504166.673422873</v>
      </c>
      <c r="W169" s="14">
        <v>45824</v>
      </c>
      <c r="X169">
        <f>B$6*CleanedAssets!B168</f>
        <v>190118.93516236587</v>
      </c>
      <c r="Y169">
        <f>C$6*CleanedAssets!C168</f>
        <v>3164300.294382893</v>
      </c>
      <c r="Z169">
        <f>D$6*CleanedAssets!D168</f>
        <v>10083061.72189099</v>
      </c>
      <c r="AA169">
        <f>E$6*CleanedAssets!E168</f>
        <v>7012508.1330245845</v>
      </c>
      <c r="AB169">
        <f>F$6*CleanedAssets!F168</f>
        <v>9700414.402578162</v>
      </c>
      <c r="AC169">
        <f>G$6*CleanedAssets!G168</f>
        <v>1361918.3991473734</v>
      </c>
      <c r="AD169">
        <f>H$6*CleanedAssets!H168</f>
        <v>15861721.708326092</v>
      </c>
      <c r="AE169">
        <f>I$6*CleanedAssets!I168</f>
        <v>4665617.8891071957</v>
      </c>
      <c r="AF169">
        <f t="shared" si="11"/>
        <v>52039661.483619653</v>
      </c>
      <c r="AH169" s="14">
        <v>45824</v>
      </c>
      <c r="AI169">
        <f>B$2*CleanedAssets!B168</f>
        <v>2505822.9585461584</v>
      </c>
      <c r="AJ169">
        <f>C$2*CleanedAssets!C168</f>
        <v>10927178.167616738</v>
      </c>
      <c r="AK169">
        <f>D$2*CleanedAssets!D168</f>
        <v>1659754.3633293142</v>
      </c>
      <c r="AL169">
        <f>E$2*CleanedAssets!E168</f>
        <v>3577204.9477274534</v>
      </c>
      <c r="AM169">
        <f>F$2*CleanedAssets!F168</f>
        <v>1419209.6441893929</v>
      </c>
      <c r="AN169">
        <f>G$2*CleanedAssets!G168</f>
        <v>11016421.152117621</v>
      </c>
      <c r="AO169">
        <f>H$2*CleanedAssets!H168</f>
        <v>5830246.6500254665</v>
      </c>
      <c r="AP169">
        <f>I$2*CleanedAssets!I168</f>
        <v>2235324.4936253177</v>
      </c>
      <c r="AQ169">
        <f t="shared" si="12"/>
        <v>39171162.377177462</v>
      </c>
      <c r="AS169" s="14">
        <v>45824</v>
      </c>
      <c r="AT169">
        <f>B$3*CleanedAssets!B168</f>
        <v>180433.43396268829</v>
      </c>
      <c r="AU169">
        <f>C$3*CleanedAssets!C168</f>
        <v>2321723.5116289109</v>
      </c>
      <c r="AV169">
        <f>D$3*CleanedAssets!D168</f>
        <v>2658274.574812734</v>
      </c>
      <c r="AW169">
        <f>E$3*CleanedAssets!E168</f>
        <v>3070739.0738805947</v>
      </c>
      <c r="AX169">
        <f>F$3*CleanedAssets!F168</f>
        <v>12300057.80951401</v>
      </c>
      <c r="AY169">
        <f>G$3*CleanedAssets!G168</f>
        <v>522066.99302756286</v>
      </c>
      <c r="AZ169">
        <f>H$3*CleanedAssets!H168</f>
        <v>24112065.985916603</v>
      </c>
      <c r="BA169">
        <f>I$3*CleanedAssets!I168</f>
        <v>6411286.0416787984</v>
      </c>
      <c r="BB169">
        <f t="shared" si="13"/>
        <v>51576647.424421906</v>
      </c>
      <c r="BE169" s="14">
        <v>45824</v>
      </c>
      <c r="BF169">
        <f>B$5*CleanedAssets!B168</f>
        <v>904033.44336249307</v>
      </c>
      <c r="BG169">
        <f>C$5*CleanedAssets!C168</f>
        <v>5305995.3579302449</v>
      </c>
      <c r="BH169">
        <f>D$5*CleanedAssets!D168</f>
        <v>14501920.393942846</v>
      </c>
      <c r="BI169">
        <f>E$5*CleanedAssets!E168</f>
        <v>9805122.0702512208</v>
      </c>
      <c r="BJ169">
        <f>F$5*CleanedAssets!F168</f>
        <v>14658433.992113939</v>
      </c>
      <c r="BK169">
        <f>G$5*CleanedAssets!G168</f>
        <v>2251266.4558215765</v>
      </c>
      <c r="BL169">
        <f>H$5*CleanedAssets!H168</f>
        <v>3530657.1204965566</v>
      </c>
      <c r="BM169">
        <f>I$5*CleanedAssets!I168</f>
        <v>941683.68164039636</v>
      </c>
      <c r="BN169">
        <f t="shared" si="14"/>
        <v>51899112.515559271</v>
      </c>
    </row>
    <row r="170" spans="12:66" x14ac:dyDescent="0.35">
      <c r="L170" s="15">
        <v>45825</v>
      </c>
      <c r="M170">
        <f>B$4*CleanedAssets!B169</f>
        <v>1561812.031180202</v>
      </c>
      <c r="N170">
        <f>C$4*CleanedAssets!C169</f>
        <v>12184734.00844441</v>
      </c>
      <c r="O170">
        <f>D$4*CleanedAssets!D169</f>
        <v>1906978.8950432939</v>
      </c>
      <c r="P170">
        <f>E$4*CleanedAssets!E169</f>
        <v>511465.77290959581</v>
      </c>
      <c r="Q170">
        <f>F$4*CleanedAssets!F169</f>
        <v>12918026.967304556</v>
      </c>
      <c r="R170">
        <f>G$4*CleanedAssets!G169</f>
        <v>12173781.663178528</v>
      </c>
      <c r="S170">
        <f>H$4*CleanedAssets!H169</f>
        <v>3444420.8771182764</v>
      </c>
      <c r="T170">
        <f>I$4*CleanedAssets!I169</f>
        <v>1150985.496944085</v>
      </c>
      <c r="U170">
        <f t="shared" si="10"/>
        <v>45852205.712122947</v>
      </c>
      <c r="W170" s="15">
        <v>45825</v>
      </c>
      <c r="X170">
        <f>B$6*CleanedAssets!B169</f>
        <v>187882.9500486223</v>
      </c>
      <c r="Y170">
        <f>C$6*CleanedAssets!C169</f>
        <v>3150978.4119779263</v>
      </c>
      <c r="Z170">
        <f>D$6*CleanedAssets!D169</f>
        <v>10236705.753495745</v>
      </c>
      <c r="AA170">
        <f>E$6*CleanedAssets!E169</f>
        <v>7038574.8741505099</v>
      </c>
      <c r="AB170">
        <f>F$6*CleanedAssets!F169</f>
        <v>9873330.1320711635</v>
      </c>
      <c r="AC170">
        <f>G$6*CleanedAssets!G169</f>
        <v>1376850.3781867917</v>
      </c>
      <c r="AD170">
        <f>H$6*CleanedAssets!H169</f>
        <v>15998913.571836574</v>
      </c>
      <c r="AE170">
        <f>I$6*CleanedAssets!I169</f>
        <v>4664909.4376839371</v>
      </c>
      <c r="AF170">
        <f t="shared" si="11"/>
        <v>52528145.50945127</v>
      </c>
      <c r="AH170" s="15">
        <v>45825</v>
      </c>
      <c r="AI170">
        <f>B$2*CleanedAssets!B169</f>
        <v>2476352.0232697693</v>
      </c>
      <c r="AJ170">
        <f>C$2*CleanedAssets!C169</f>
        <v>10881174.132277388</v>
      </c>
      <c r="AK170">
        <f>D$2*CleanedAssets!D169</f>
        <v>1685045.4265885875</v>
      </c>
      <c r="AL170">
        <f>E$2*CleanedAssets!E169</f>
        <v>3590502.0553468596</v>
      </c>
      <c r="AM170">
        <f>F$2*CleanedAssets!F169</f>
        <v>1444507.9109173887</v>
      </c>
      <c r="AN170">
        <f>G$2*CleanedAssets!G169</f>
        <v>11137204.430936534</v>
      </c>
      <c r="AO170">
        <f>H$2*CleanedAssets!H169</f>
        <v>5880673.8619858725</v>
      </c>
      <c r="AP170">
        <f>I$2*CleanedAssets!I169</f>
        <v>2234985.0704542408</v>
      </c>
      <c r="AQ170">
        <f t="shared" si="12"/>
        <v>39330444.91177664</v>
      </c>
      <c r="AS170" s="15">
        <v>45825</v>
      </c>
      <c r="AT170">
        <f>B$3*CleanedAssets!B169</f>
        <v>178311.359840941</v>
      </c>
      <c r="AU170">
        <f>C$3*CleanedAssets!C169</f>
        <v>2311948.9249205408</v>
      </c>
      <c r="AV170">
        <f>D$3*CleanedAssets!D169</f>
        <v>2698780.9243771648</v>
      </c>
      <c r="AW170">
        <f>E$3*CleanedAssets!E169</f>
        <v>3082153.5576837794</v>
      </c>
      <c r="AX170">
        <f>F$3*CleanedAssets!F169</f>
        <v>12519313.748556463</v>
      </c>
      <c r="AY170">
        <f>G$3*CleanedAssets!G169</f>
        <v>527790.89939518378</v>
      </c>
      <c r="AZ170">
        <f>H$3*CleanedAssets!H169</f>
        <v>24320617.070504047</v>
      </c>
      <c r="BA170">
        <f>I$3*CleanedAssets!I169</f>
        <v>6410312.5190223996</v>
      </c>
      <c r="BB170">
        <f t="shared" si="13"/>
        <v>52049229.004300512</v>
      </c>
      <c r="BE170" s="15">
        <v>45825</v>
      </c>
      <c r="BF170">
        <f>B$5*CleanedAssets!B169</f>
        <v>893401.12354669685</v>
      </c>
      <c r="BG170">
        <f>C$5*CleanedAssets!C169</f>
        <v>5283656.8187198155</v>
      </c>
      <c r="BH170">
        <f>D$5*CleanedAssets!D169</f>
        <v>14722898.265227634</v>
      </c>
      <c r="BI170">
        <f>E$5*CleanedAssets!E169</f>
        <v>9841569.4545344096</v>
      </c>
      <c r="BJ170">
        <f>F$5*CleanedAssets!F169</f>
        <v>14919729.407111647</v>
      </c>
      <c r="BK170">
        <f>G$5*CleanedAssets!G169</f>
        <v>2275949.1853827001</v>
      </c>
      <c r="BL170">
        <f>H$5*CleanedAssets!H169</f>
        <v>3561194.6269970783</v>
      </c>
      <c r="BM170">
        <f>I$5*CleanedAssets!I169</f>
        <v>941540.69154554198</v>
      </c>
      <c r="BN170">
        <f t="shared" si="14"/>
        <v>52439939.573065519</v>
      </c>
    </row>
    <row r="171" spans="12:66" x14ac:dyDescent="0.35">
      <c r="L171" s="14">
        <v>45826</v>
      </c>
      <c r="M171">
        <f>B$4*CleanedAssets!B170</f>
        <v>1559596.6502565504</v>
      </c>
      <c r="N171">
        <f>C$4*CleanedAssets!C170</f>
        <v>12134476.140937973</v>
      </c>
      <c r="O171">
        <f>D$4*CleanedAssets!D170</f>
        <v>1255016.7701936814</v>
      </c>
      <c r="P171">
        <f>E$4*CleanedAssets!E170</f>
        <v>510662.73722359468</v>
      </c>
      <c r="Q171">
        <f>F$4*CleanedAssets!F170</f>
        <v>12843399.27021664</v>
      </c>
      <c r="R171">
        <f>G$4*CleanedAssets!G170</f>
        <v>12244580.708386118</v>
      </c>
      <c r="S171">
        <f>H$4*CleanedAssets!H170</f>
        <v>3493377.1948658191</v>
      </c>
      <c r="T171">
        <f>I$4*CleanedAssets!I170</f>
        <v>1151199.9248265368</v>
      </c>
      <c r="U171">
        <f t="shared" si="10"/>
        <v>45192309.39690692</v>
      </c>
      <c r="W171" s="14">
        <v>45826</v>
      </c>
      <c r="X171">
        <f>B$6*CleanedAssets!B170</f>
        <v>187616.44403182427</v>
      </c>
      <c r="Y171">
        <f>C$6*CleanedAssets!C170</f>
        <v>3137981.7018786268</v>
      </c>
      <c r="Z171">
        <f>D$6*CleanedAssets!D170</f>
        <v>6736958.3510171128</v>
      </c>
      <c r="AA171">
        <f>E$6*CleanedAssets!E170</f>
        <v>7027523.8378898045</v>
      </c>
      <c r="AB171">
        <f>F$6*CleanedAssets!F170</f>
        <v>9816291.70877246</v>
      </c>
      <c r="AC171">
        <f>G$6*CleanedAssets!G170</f>
        <v>1384857.7250298995</v>
      </c>
      <c r="AD171">
        <f>H$6*CleanedAssets!H170</f>
        <v>16226309.678288464</v>
      </c>
      <c r="AE171">
        <f>I$6*CleanedAssets!I170</f>
        <v>4665778.5074117547</v>
      </c>
      <c r="AF171">
        <f t="shared" si="11"/>
        <v>49183317.954319946</v>
      </c>
      <c r="AH171" s="14">
        <v>45826</v>
      </c>
      <c r="AI171">
        <f>B$2*CleanedAssets!B170</f>
        <v>2472839.3963191034</v>
      </c>
      <c r="AJ171">
        <f>C$2*CleanedAssets!C170</f>
        <v>10836293.004180914</v>
      </c>
      <c r="AK171">
        <f>D$2*CleanedAssets!D170</f>
        <v>1108958.402425755</v>
      </c>
      <c r="AL171">
        <f>E$2*CleanedAssets!E170</f>
        <v>3584864.7254729532</v>
      </c>
      <c r="AM171">
        <f>F$2*CleanedAssets!F170</f>
        <v>1436162.96016834</v>
      </c>
      <c r="AN171">
        <f>G$2*CleanedAssets!G170</f>
        <v>11201975.055366</v>
      </c>
      <c r="AO171">
        <f>H$2*CleanedAssets!H170</f>
        <v>5964257.1836611005</v>
      </c>
      <c r="AP171">
        <f>I$2*CleanedAssets!I170</f>
        <v>2235401.4467832572</v>
      </c>
      <c r="AQ171">
        <f t="shared" si="12"/>
        <v>38840752.174377427</v>
      </c>
      <c r="AS171" s="14">
        <v>45826</v>
      </c>
      <c r="AT171">
        <f>B$3*CleanedAssets!B170</f>
        <v>178058.43082184292</v>
      </c>
      <c r="AU171">
        <f>C$3*CleanedAssets!C170</f>
        <v>2302412.9249824397</v>
      </c>
      <c r="AV171">
        <f>D$3*CleanedAssets!D170</f>
        <v>1776115.7860613093</v>
      </c>
      <c r="AW171">
        <f>E$3*CleanedAssets!E170</f>
        <v>3077314.3691639388</v>
      </c>
      <c r="AX171">
        <f>F$3*CleanedAssets!F170</f>
        <v>12446989.42561299</v>
      </c>
      <c r="AY171">
        <f>G$3*CleanedAssets!G170</f>
        <v>530860.37219996203</v>
      </c>
      <c r="AZ171">
        <f>H$3*CleanedAssets!H170</f>
        <v>24666291.394170336</v>
      </c>
      <c r="BA171">
        <f>I$3*CleanedAssets!I170</f>
        <v>6411506.7562590605</v>
      </c>
      <c r="BB171">
        <f t="shared" si="13"/>
        <v>51389549.459271885</v>
      </c>
      <c r="BE171" s="14">
        <v>45826</v>
      </c>
      <c r="BF171">
        <f>B$5*CleanedAssets!B170</f>
        <v>892133.86233551346</v>
      </c>
      <c r="BG171">
        <f>C$5*CleanedAssets!C170</f>
        <v>5261863.5383609114</v>
      </c>
      <c r="BH171">
        <f>D$5*CleanedAssets!D170</f>
        <v>9689401.5328348186</v>
      </c>
      <c r="BI171">
        <f>E$5*CleanedAssets!E170</f>
        <v>9826117.5281361081</v>
      </c>
      <c r="BJ171">
        <f>F$5*CleanedAssets!F170</f>
        <v>14833537.835469501</v>
      </c>
      <c r="BK171">
        <f>G$5*CleanedAssets!G170</f>
        <v>2289185.4199172384</v>
      </c>
      <c r="BL171">
        <f>H$5*CleanedAssets!H170</f>
        <v>3611810.67594693</v>
      </c>
      <c r="BM171">
        <f>I$5*CleanedAssets!I170</f>
        <v>941716.09999097092</v>
      </c>
      <c r="BN171">
        <f t="shared" si="14"/>
        <v>47345766.492991991</v>
      </c>
    </row>
    <row r="172" spans="12:66" x14ac:dyDescent="0.35">
      <c r="L172" s="15">
        <v>45827</v>
      </c>
      <c r="M172">
        <f>B$4*CleanedAssets!B171</f>
        <v>1571271.2762786222</v>
      </c>
      <c r="N172">
        <f>C$4*CleanedAssets!C171</f>
        <v>12270533.856625749</v>
      </c>
      <c r="O172">
        <f>D$4*CleanedAssets!D171</f>
        <v>1858071.4155377499</v>
      </c>
      <c r="P172">
        <f>E$4*CleanedAssets!E171</f>
        <v>508685.002143775</v>
      </c>
      <c r="Q172">
        <f>F$4*CleanedAssets!F171</f>
        <v>12806922.432279285</v>
      </c>
      <c r="R172">
        <f>G$4*CleanedAssets!G171</f>
        <v>8072762.1182331778</v>
      </c>
      <c r="S172">
        <f>H$4*CleanedAssets!H171</f>
        <v>3460146.3742391663</v>
      </c>
      <c r="T172">
        <f>I$4*CleanedAssets!I171</f>
        <v>1151441.1799277491</v>
      </c>
      <c r="U172">
        <f t="shared" si="10"/>
        <v>41699833.655265279</v>
      </c>
      <c r="W172" s="15">
        <v>45827</v>
      </c>
      <c r="X172">
        <f>B$6*CleanedAssets!B171</f>
        <v>189020.87883828671</v>
      </c>
      <c r="Y172">
        <f>C$6*CleanedAssets!C171</f>
        <v>3173166.2963571027</v>
      </c>
      <c r="Z172">
        <f>D$6*CleanedAssets!D171</f>
        <v>9974169.2995555922</v>
      </c>
      <c r="AA172">
        <f>E$6*CleanedAssets!E171</f>
        <v>7000307.0871747853</v>
      </c>
      <c r="AB172">
        <f>F$6*CleanedAssets!F171</f>
        <v>9788412.22965068</v>
      </c>
      <c r="AC172">
        <f>G$6*CleanedAssets!G171</f>
        <v>913026.52561285347</v>
      </c>
      <c r="AD172">
        <f>H$6*CleanedAssets!H171</f>
        <v>16071956.582051333</v>
      </c>
      <c r="AE172">
        <f>I$6*CleanedAssets!I171</f>
        <v>4666756.3070465224</v>
      </c>
      <c r="AF172">
        <f t="shared" si="11"/>
        <v>51776815.206287153</v>
      </c>
      <c r="AH172" s="15">
        <v>45827</v>
      </c>
      <c r="AI172">
        <f>B$2*CleanedAssets!B171</f>
        <v>2491350.2562647969</v>
      </c>
      <c r="AJ172">
        <f>C$2*CleanedAssets!C171</f>
        <v>10957794.851936685</v>
      </c>
      <c r="AK172">
        <f>D$2*CleanedAssets!D171</f>
        <v>1641829.7806886777</v>
      </c>
      <c r="AL172">
        <f>E$2*CleanedAssets!E171</f>
        <v>3570980.9775368436</v>
      </c>
      <c r="AM172">
        <f>F$2*CleanedAssets!F171</f>
        <v>1432084.0802357369</v>
      </c>
      <c r="AN172">
        <f>G$2*CleanedAssets!G171</f>
        <v>7385379.8696771199</v>
      </c>
      <c r="AO172">
        <f>H$2*CleanedAssets!H171</f>
        <v>5907522.0675869603</v>
      </c>
      <c r="AP172">
        <f>I$2*CleanedAssets!I171</f>
        <v>2235869.9162390511</v>
      </c>
      <c r="AQ172">
        <f t="shared" si="12"/>
        <v>35622811.800165869</v>
      </c>
      <c r="AS172" s="15">
        <v>45827</v>
      </c>
      <c r="AT172">
        <f>B$3*CleanedAssets!B171</f>
        <v>179391.31749454772</v>
      </c>
      <c r="AU172">
        <f>C$3*CleanedAssets!C171</f>
        <v>2328228.7113010823</v>
      </c>
      <c r="AV172">
        <f>D$3*CleanedAssets!D171</f>
        <v>2629566.433806763</v>
      </c>
      <c r="AW172">
        <f>E$3*CleanedAssets!E171</f>
        <v>3065396.3024324239</v>
      </c>
      <c r="AX172">
        <f>F$3*CleanedAssets!F171</f>
        <v>12411638.440524569</v>
      </c>
      <c r="AY172">
        <f>G$3*CleanedAssets!G171</f>
        <v>349992.34394624404</v>
      </c>
      <c r="AZ172">
        <f>H$3*CleanedAssets!H171</f>
        <v>24431652.802595083</v>
      </c>
      <c r="BA172">
        <f>I$3*CleanedAssets!I171</f>
        <v>6412850.4053316899</v>
      </c>
      <c r="BB172">
        <f t="shared" si="13"/>
        <v>51808716.757432401</v>
      </c>
      <c r="BE172" s="15">
        <v>45827</v>
      </c>
      <c r="BF172">
        <f>B$5*CleanedAssets!B171</f>
        <v>898812.08211925079</v>
      </c>
      <c r="BG172">
        <f>C$5*CleanedAssets!C171</f>
        <v>5320862.1407706933</v>
      </c>
      <c r="BH172">
        <f>D$5*CleanedAssets!D171</f>
        <v>14345306.333276819</v>
      </c>
      <c r="BI172">
        <f>E$5*CleanedAssets!E171</f>
        <v>9788062.1622022577</v>
      </c>
      <c r="BJ172">
        <f>F$5*CleanedAssets!F171</f>
        <v>14791408.758557847</v>
      </c>
      <c r="BK172">
        <f>G$5*CleanedAssets!G171</f>
        <v>1509243.1320954012</v>
      </c>
      <c r="BL172">
        <f>H$5*CleanedAssets!H171</f>
        <v>3577453.2544562821</v>
      </c>
      <c r="BM172">
        <f>I$5*CleanedAssets!I171</f>
        <v>941913.45390675648</v>
      </c>
      <c r="BN172">
        <f t="shared" si="14"/>
        <v>51173061.317385316</v>
      </c>
    </row>
    <row r="173" spans="12:66" x14ac:dyDescent="0.35">
      <c r="L173" s="14">
        <v>45828</v>
      </c>
      <c r="M173">
        <f>B$4*CleanedAssets!B172</f>
        <v>1570707.3208537493</v>
      </c>
      <c r="N173">
        <f>C$4*CleanedAssets!C172</f>
        <v>12354327.674953852</v>
      </c>
      <c r="O173">
        <f>D$4*CleanedAssets!D172</f>
        <v>1848706.9464225504</v>
      </c>
      <c r="P173">
        <f>E$4*CleanedAssets!E172</f>
        <v>509044.03052621201</v>
      </c>
      <c r="Q173">
        <f>F$4*CleanedAssets!F172</f>
        <v>12716013.895131454</v>
      </c>
      <c r="R173">
        <f>G$4*CleanedAssets!G172</f>
        <v>11973705.646313412</v>
      </c>
      <c r="S173">
        <f>H$4*CleanedAssets!H172</f>
        <v>3468623.025071458</v>
      </c>
      <c r="T173">
        <f>I$4*CleanedAssets!I172</f>
        <v>1151606.070705384</v>
      </c>
      <c r="U173">
        <f t="shared" si="10"/>
        <v>45592734.609978072</v>
      </c>
      <c r="W173" s="14">
        <v>45828</v>
      </c>
      <c r="X173">
        <f>B$6*CleanedAssets!B172</f>
        <v>188953.0360974154</v>
      </c>
      <c r="Y173">
        <f>C$6*CleanedAssets!C172</f>
        <v>3194835.4203959261</v>
      </c>
      <c r="Z173">
        <f>D$6*CleanedAssets!D172</f>
        <v>9923900.6179675777</v>
      </c>
      <c r="AA173">
        <f>E$6*CleanedAssets!E172</f>
        <v>7005247.8833835963</v>
      </c>
      <c r="AB173">
        <f>F$6*CleanedAssets!F172</f>
        <v>9718930.2567955423</v>
      </c>
      <c r="AC173">
        <f>G$6*CleanedAssets!G172</f>
        <v>1354221.8518086609</v>
      </c>
      <c r="AD173">
        <f>H$6*CleanedAssets!H172</f>
        <v>16111329.588104509</v>
      </c>
      <c r="AE173">
        <f>I$6*CleanedAssets!I172</f>
        <v>4667424.604385471</v>
      </c>
      <c r="AF173">
        <f t="shared" si="11"/>
        <v>52164843.2589387</v>
      </c>
      <c r="AH173" s="14">
        <v>45828</v>
      </c>
      <c r="AI173">
        <f>B$2*CleanedAssets!B172</f>
        <v>2490456.0691734329</v>
      </c>
      <c r="AJ173">
        <f>C$2*CleanedAssets!C172</f>
        <v>11032624.152913187</v>
      </c>
      <c r="AK173">
        <f>D$2*CleanedAssets!D172</f>
        <v>1633555.1448780706</v>
      </c>
      <c r="AL173">
        <f>E$2*CleanedAssets!E172</f>
        <v>3573501.3654363793</v>
      </c>
      <c r="AM173">
        <f>F$2*CleanedAssets!F172</f>
        <v>1421918.5881360276</v>
      </c>
      <c r="AN173">
        <f>G$2*CleanedAssets!G172</f>
        <v>10954164.553665359</v>
      </c>
      <c r="AO173">
        <f>H$2*CleanedAssets!H172</f>
        <v>5921994.288249013</v>
      </c>
      <c r="AP173">
        <f>I$2*CleanedAssets!I172</f>
        <v>2236190.1013562819</v>
      </c>
      <c r="AQ173">
        <f t="shared" si="12"/>
        <v>39264404.263807751</v>
      </c>
      <c r="AS173" s="14">
        <v>45828</v>
      </c>
      <c r="AT173">
        <f>B$3*CleanedAssets!B172</f>
        <v>179326.93096358803</v>
      </c>
      <c r="AU173">
        <f>C$3*CleanedAssets!C172</f>
        <v>2344127.8706971253</v>
      </c>
      <c r="AV173">
        <f>D$3*CleanedAssets!D172</f>
        <v>2616313.7173342789</v>
      </c>
      <c r="AW173">
        <f>E$3*CleanedAssets!E172</f>
        <v>3067559.8501512534</v>
      </c>
      <c r="AX173">
        <f>F$3*CleanedAssets!F172</f>
        <v>12323535.783527758</v>
      </c>
      <c r="AY173">
        <f>G$3*CleanedAssets!G172</f>
        <v>519116.65963876992</v>
      </c>
      <c r="AZ173">
        <f>H$3*CleanedAssets!H172</f>
        <v>24491505.354384575</v>
      </c>
      <c r="BA173">
        <f>I$3*CleanedAssets!I172</f>
        <v>6413768.7500188742</v>
      </c>
      <c r="BB173">
        <f t="shared" si="13"/>
        <v>51955254.916716225</v>
      </c>
      <c r="BE173" s="14">
        <v>45828</v>
      </c>
      <c r="BF173">
        <f>B$5*CleanedAssets!B172</f>
        <v>898489.48349652719</v>
      </c>
      <c r="BG173">
        <f>C$5*CleanedAssets!C172</f>
        <v>5357197.589642127</v>
      </c>
      <c r="BH173">
        <f>D$5*CleanedAssets!D172</f>
        <v>14273007.616993533</v>
      </c>
      <c r="BI173">
        <f>E$5*CleanedAssets!E172</f>
        <v>9794970.5477659721</v>
      </c>
      <c r="BJ173">
        <f>F$5*CleanedAssets!F172</f>
        <v>14686413.562428061</v>
      </c>
      <c r="BK173">
        <f>G$5*CleanedAssets!G172</f>
        <v>2238543.9763689646</v>
      </c>
      <c r="BL173">
        <f>H$5*CleanedAssets!H172</f>
        <v>3586217.2831495879</v>
      </c>
      <c r="BM173">
        <f>I$5*CleanedAssets!I172</f>
        <v>942048.33951323549</v>
      </c>
      <c r="BN173">
        <f t="shared" si="14"/>
        <v>51776888.399357997</v>
      </c>
    </row>
    <row r="174" spans="12:66" x14ac:dyDescent="0.35">
      <c r="L174" s="15">
        <v>45829</v>
      </c>
      <c r="M174">
        <f>B$4*CleanedAssets!B173</f>
        <v>1584661.3672745307</v>
      </c>
      <c r="N174">
        <f>C$4*CleanedAssets!C173</f>
        <v>12253388.509585241</v>
      </c>
      <c r="O174">
        <f>D$4*CleanedAssets!D173</f>
        <v>1869209.0657562704</v>
      </c>
      <c r="P174">
        <f>E$4*CleanedAssets!E173</f>
        <v>507955.48894345172</v>
      </c>
      <c r="Q174">
        <f>F$4*CleanedAssets!F173</f>
        <v>12606054.301062942</v>
      </c>
      <c r="R174">
        <f>G$4*CleanedAssets!G173</f>
        <v>12157196.13933038</v>
      </c>
      <c r="S174">
        <f>H$4*CleanedAssets!H173</f>
        <v>3499042.505483265</v>
      </c>
      <c r="T174">
        <f>I$4*CleanedAssets!I173</f>
        <v>1151638.4959957725</v>
      </c>
      <c r="U174">
        <f t="shared" si="10"/>
        <v>45629145.873431854</v>
      </c>
      <c r="W174" s="15">
        <v>45829</v>
      </c>
      <c r="X174">
        <f>B$6*CleanedAssets!B173</f>
        <v>190631.68074498585</v>
      </c>
      <c r="Y174">
        <f>C$6*CleanedAssets!C173</f>
        <v>3168732.5008919686</v>
      </c>
      <c r="Z174">
        <f>D$6*CleanedAssets!D173</f>
        <v>10033956.457331015</v>
      </c>
      <c r="AA174">
        <f>E$6*CleanedAssets!E173</f>
        <v>6990267.8361552181</v>
      </c>
      <c r="AB174">
        <f>F$6*CleanedAssets!F173</f>
        <v>9634887.4400267918</v>
      </c>
      <c r="AC174">
        <f>G$6*CleanedAssets!G173</f>
        <v>1374974.5613359096</v>
      </c>
      <c r="AD174">
        <f>H$6*CleanedAssets!H173</f>
        <v>16252624.352992781</v>
      </c>
      <c r="AE174">
        <f>I$6*CleanedAssets!I173</f>
        <v>4667556.0231075622</v>
      </c>
      <c r="AF174">
        <f t="shared" si="11"/>
        <v>52313630.852586225</v>
      </c>
      <c r="AH174" s="15">
        <v>45829</v>
      </c>
      <c r="AI174">
        <f>B$2*CleanedAssets!B173</f>
        <v>2512581.0947187864</v>
      </c>
      <c r="AJ174">
        <f>C$2*CleanedAssets!C173</f>
        <v>10942483.766230851</v>
      </c>
      <c r="AK174">
        <f>D$2*CleanedAssets!D173</f>
        <v>1651671.2354695578</v>
      </c>
      <c r="AL174">
        <f>E$2*CleanedAssets!E173</f>
        <v>3565859.777284747</v>
      </c>
      <c r="AM174">
        <f>F$2*CleanedAssets!F173</f>
        <v>1409622.7860050017</v>
      </c>
      <c r="AN174">
        <f>G$2*CleanedAssets!G173</f>
        <v>11122031.136819579</v>
      </c>
      <c r="AO174">
        <f>H$2*CleanedAssets!H173</f>
        <v>5973929.5916671511</v>
      </c>
      <c r="AP174">
        <f>I$2*CleanedAssets!I173</f>
        <v>2236253.0648255143</v>
      </c>
      <c r="AQ174">
        <f t="shared" si="12"/>
        <v>39414432.453021184</v>
      </c>
      <c r="AS174" s="15">
        <v>45829</v>
      </c>
      <c r="AT174">
        <f>B$3*CleanedAssets!B173</f>
        <v>180920.05801274575</v>
      </c>
      <c r="AU174">
        <f>C$3*CleanedAssets!C173</f>
        <v>2324975.5285372878</v>
      </c>
      <c r="AV174">
        <f>D$3*CleanedAssets!D173</f>
        <v>2645328.5788573748</v>
      </c>
      <c r="AW174">
        <f>E$3*CleanedAssets!E173</f>
        <v>3061000.1691526491</v>
      </c>
      <c r="AX174">
        <f>F$3*CleanedAssets!F173</f>
        <v>12216970.07799921</v>
      </c>
      <c r="AY174">
        <f>G$3*CleanedAssets!G173</f>
        <v>527071.83864718047</v>
      </c>
      <c r="AZ174">
        <f>H$3*CleanedAssets!H173</f>
        <v>24706293.430805195</v>
      </c>
      <c r="BA174">
        <f>I$3*CleanedAssets!I173</f>
        <v>6413949.3398225363</v>
      </c>
      <c r="BB174">
        <f t="shared" si="13"/>
        <v>52076509.02183418</v>
      </c>
      <c r="BE174" s="15">
        <v>45829</v>
      </c>
      <c r="BF174">
        <f>B$5*CleanedAssets!B173</f>
        <v>906471.59690163925</v>
      </c>
      <c r="BG174">
        <f>C$5*CleanedAssets!C173</f>
        <v>5313427.4171454497</v>
      </c>
      <c r="BH174">
        <f>D$5*CleanedAssets!D173</f>
        <v>14431294.957223937</v>
      </c>
      <c r="BI174">
        <f>E$5*CleanedAssets!E173</f>
        <v>9774024.9475747012</v>
      </c>
      <c r="BJ174">
        <f>F$5*CleanedAssets!F173</f>
        <v>14559415.268232647</v>
      </c>
      <c r="BK174">
        <f>G$5*CleanedAssets!G173</f>
        <v>2272848.4389970875</v>
      </c>
      <c r="BL174">
        <f>H$5*CleanedAssets!H173</f>
        <v>3617668.0535586919</v>
      </c>
      <c r="BM174">
        <f>I$5*CleanedAssets!I173</f>
        <v>942074.86437424994</v>
      </c>
      <c r="BN174">
        <f t="shared" si="14"/>
        <v>51817225.544008404</v>
      </c>
    </row>
    <row r="175" spans="12:66" x14ac:dyDescent="0.35">
      <c r="L175" s="14">
        <v>45830</v>
      </c>
      <c r="M175">
        <f>B$4*CleanedAssets!B174</f>
        <v>1595337.4303958009</v>
      </c>
      <c r="N175">
        <f>C$4*CleanedAssets!C174</f>
        <v>12503004.269385738</v>
      </c>
      <c r="O175">
        <f>D$4*CleanedAssets!D174</f>
        <v>1848721.1831494593</v>
      </c>
      <c r="P175">
        <f>E$4*CleanedAssets!E174</f>
        <v>516315.17135740141</v>
      </c>
      <c r="Q175">
        <f>F$4*CleanedAssets!F174</f>
        <v>12757959.842884528</v>
      </c>
      <c r="R175">
        <f>G$4*CleanedAssets!G174</f>
        <v>12191310.896200445</v>
      </c>
      <c r="S175">
        <f>H$4*CleanedAssets!H174</f>
        <v>3504084.8314737133</v>
      </c>
      <c r="T175">
        <f>I$4*CleanedAssets!I174</f>
        <v>1151789.1129636334</v>
      </c>
      <c r="U175">
        <f t="shared" si="10"/>
        <v>46068522.737810723</v>
      </c>
      <c r="W175" s="14">
        <v>45830</v>
      </c>
      <c r="X175">
        <f>B$6*CleanedAssets!B174</f>
        <v>191915.99037641686</v>
      </c>
      <c r="Y175">
        <f>C$6*CleanedAssets!C174</f>
        <v>3233283.263335838</v>
      </c>
      <c r="Z175">
        <f>D$6*CleanedAssets!D174</f>
        <v>9923977.0410389807</v>
      </c>
      <c r="AA175">
        <f>E$6*CleanedAssets!E174</f>
        <v>7105310.2372527095</v>
      </c>
      <c r="AB175">
        <f>F$6*CleanedAssets!F174</f>
        <v>9750989.8113170564</v>
      </c>
      <c r="AC175">
        <f>G$6*CleanedAssets!G174</f>
        <v>1378832.9282097276</v>
      </c>
      <c r="AD175">
        <f>H$6*CleanedAssets!H174</f>
        <v>16276045.340322791</v>
      </c>
      <c r="AE175">
        <f>I$6*CleanedAssets!I174</f>
        <v>4668166.4691268336</v>
      </c>
      <c r="AF175">
        <f t="shared" si="11"/>
        <v>52528521.080980361</v>
      </c>
      <c r="AH175" s="14">
        <v>45830</v>
      </c>
      <c r="AI175">
        <f>B$2*CleanedAssets!B174</f>
        <v>2529508.6698578605</v>
      </c>
      <c r="AJ175">
        <f>C$2*CleanedAssets!C174</f>
        <v>11165394.873413622</v>
      </c>
      <c r="AK175">
        <f>D$2*CleanedAssets!D174</f>
        <v>1633567.7247401916</v>
      </c>
      <c r="AL175">
        <f>E$2*CleanedAssets!E174</f>
        <v>3624544.9493512637</v>
      </c>
      <c r="AM175">
        <f>F$2*CleanedAssets!F174</f>
        <v>1426609.0299127477</v>
      </c>
      <c r="AN175">
        <f>G$2*CleanedAssets!G174</f>
        <v>11153241.078962933</v>
      </c>
      <c r="AO175">
        <f>H$2*CleanedAssets!H174</f>
        <v>5982538.3754695673</v>
      </c>
      <c r="AP175">
        <f>I$2*CleanedAssets!I174</f>
        <v>2236545.5330411601</v>
      </c>
      <c r="AQ175">
        <f t="shared" si="12"/>
        <v>39751950.23474934</v>
      </c>
      <c r="AS175" s="14">
        <v>45830</v>
      </c>
      <c r="AT175">
        <f>B$3*CleanedAssets!B174</f>
        <v>182138.93921925232</v>
      </c>
      <c r="AU175">
        <f>C$3*CleanedAssets!C174</f>
        <v>2372337.9811861543</v>
      </c>
      <c r="AV175">
        <f>D$3*CleanedAssets!D174</f>
        <v>2616333.8653323017</v>
      </c>
      <c r="AW175">
        <f>E$3*CleanedAssets!E174</f>
        <v>3111376.6092938664</v>
      </c>
      <c r="AX175">
        <f>F$3*CleanedAssets!F174</f>
        <v>12364187.075070219</v>
      </c>
      <c r="AY175">
        <f>G$3*CleanedAssets!G174</f>
        <v>528550.87439049105</v>
      </c>
      <c r="AZ175">
        <f>H$3*CleanedAssets!H174</f>
        <v>24741896.652343251</v>
      </c>
      <c r="BA175">
        <f>I$3*CleanedAssets!I174</f>
        <v>6414788.1877812799</v>
      </c>
      <c r="BB175">
        <f t="shared" si="13"/>
        <v>52331610.184616819</v>
      </c>
      <c r="BE175" s="14">
        <v>45830</v>
      </c>
      <c r="BF175">
        <f>B$5*CleanedAssets!B174</f>
        <v>912578.61016391439</v>
      </c>
      <c r="BG175">
        <f>C$5*CleanedAssets!C174</f>
        <v>5421668.106717811</v>
      </c>
      <c r="BH175">
        <f>D$5*CleanedAssets!D174</f>
        <v>14273117.532149099</v>
      </c>
      <c r="BI175">
        <f>E$5*CleanedAssets!E174</f>
        <v>9934881.0584865008</v>
      </c>
      <c r="BJ175">
        <f>F$5*CleanedAssets!F174</f>
        <v>14734859.210651638</v>
      </c>
      <c r="BK175">
        <f>G$5*CleanedAssets!G174</f>
        <v>2279226.3629040685</v>
      </c>
      <c r="BL175">
        <f>H$5*CleanedAssets!H174</f>
        <v>3622881.3259389754</v>
      </c>
      <c r="BM175">
        <f>I$5*CleanedAssets!I174</f>
        <v>942198.07357580331</v>
      </c>
      <c r="BN175">
        <f t="shared" si="14"/>
        <v>52121410.280587815</v>
      </c>
    </row>
    <row r="176" spans="12:66" x14ac:dyDescent="0.35">
      <c r="L176" s="15">
        <v>45831</v>
      </c>
      <c r="M176">
        <f>B$4*CleanedAssets!B175</f>
        <v>1582586.1845194187</v>
      </c>
      <c r="N176">
        <f>C$4*CleanedAssets!C175</f>
        <v>12379242.737658674</v>
      </c>
      <c r="O176">
        <f>D$4*CleanedAssets!D175</f>
        <v>1852160.3615229093</v>
      </c>
      <c r="P176">
        <f>E$4*CleanedAssets!E175</f>
        <v>513212.97789502348</v>
      </c>
      <c r="Q176">
        <f>F$4*CleanedAssets!F175</f>
        <v>12835099.907974556</v>
      </c>
      <c r="R176">
        <f>G$4*CleanedAssets!G175</f>
        <v>8151688.9820066048</v>
      </c>
      <c r="S176">
        <f>H$4*CleanedAssets!H175</f>
        <v>3440648.8234850601</v>
      </c>
      <c r="T176">
        <f>I$4*CleanedAssets!I175</f>
        <v>1151668.8768398075</v>
      </c>
      <c r="U176">
        <f t="shared" si="10"/>
        <v>41906308.851902053</v>
      </c>
      <c r="W176" s="15">
        <v>45831</v>
      </c>
      <c r="X176">
        <f>B$6*CleanedAssets!B175</f>
        <v>190382.04029521559</v>
      </c>
      <c r="Y176">
        <f>C$6*CleanedAssets!C175</f>
        <v>3201278.4682836817</v>
      </c>
      <c r="Z176">
        <f>D$6*CleanedAssets!D175</f>
        <v>9942438.6281778328</v>
      </c>
      <c r="AA176">
        <f>E$6*CleanedAssets!E175</f>
        <v>7062619.1675554477</v>
      </c>
      <c r="AB176">
        <f>F$6*CleanedAssets!F175</f>
        <v>9809948.4534511063</v>
      </c>
      <c r="AC176">
        <f>G$6*CleanedAssets!G175</f>
        <v>921953.12584622484</v>
      </c>
      <c r="AD176">
        <f>H$6*CleanedAssets!H175</f>
        <v>15981392.844196387</v>
      </c>
      <c r="AE176">
        <f>I$6*CleanedAssets!I175</f>
        <v>4667679.1557503613</v>
      </c>
      <c r="AF176">
        <f t="shared" si="11"/>
        <v>51777691.883556262</v>
      </c>
      <c r="AH176" s="15">
        <v>45831</v>
      </c>
      <c r="AI176">
        <f>B$2*CleanedAssets!B175</f>
        <v>2509290.7608555029</v>
      </c>
      <c r="AJ176">
        <f>C$2*CleanedAssets!C175</f>
        <v>11054873.726487784</v>
      </c>
      <c r="AK176">
        <f>D$2*CleanedAssets!D175</f>
        <v>1636606.6528607218</v>
      </c>
      <c r="AL176">
        <f>E$2*CleanedAssets!E175</f>
        <v>3602767.4764631209</v>
      </c>
      <c r="AM176">
        <f>F$2*CleanedAssets!F175</f>
        <v>1435234.9164009285</v>
      </c>
      <c r="AN176">
        <f>G$2*CleanedAssets!G175</f>
        <v>7457586.2424590541</v>
      </c>
      <c r="AO176">
        <f>H$2*CleanedAssets!H175</f>
        <v>5874233.8193783546</v>
      </c>
      <c r="AP176">
        <f>I$2*CleanedAssets!I175</f>
        <v>2236312.0583862723</v>
      </c>
      <c r="AQ176">
        <f t="shared" si="12"/>
        <v>35806905.65329174</v>
      </c>
      <c r="AS176" s="15">
        <v>45831</v>
      </c>
      <c r="AT176">
        <f>B$3*CleanedAssets!B175</f>
        <v>180683.13535393972</v>
      </c>
      <c r="AU176">
        <f>C$3*CleanedAssets!C175</f>
        <v>2348855.2904663892</v>
      </c>
      <c r="AV176">
        <f>D$3*CleanedAssets!D175</f>
        <v>2621201.0345568396</v>
      </c>
      <c r="AW176">
        <f>E$3*CleanedAssets!E175</f>
        <v>3092682.4226578786</v>
      </c>
      <c r="AX176">
        <f>F$3*CleanedAssets!F175</f>
        <v>12438946.222104857</v>
      </c>
      <c r="AY176">
        <f>G$3*CleanedAssets!G175</f>
        <v>353414.19605185685</v>
      </c>
      <c r="AZ176">
        <f>H$3*CleanedAssets!H175</f>
        <v>24293983.080275878</v>
      </c>
      <c r="BA176">
        <f>I$3*CleanedAssets!I175</f>
        <v>6414118.5432619993</v>
      </c>
      <c r="BB176">
        <f t="shared" si="13"/>
        <v>51743883.924729638</v>
      </c>
      <c r="BE176" s="15">
        <v>45831</v>
      </c>
      <c r="BF176">
        <f>B$5*CleanedAssets!B175</f>
        <v>905284.53305018414</v>
      </c>
      <c r="BG176">
        <f>C$5*CleanedAssets!C175</f>
        <v>5368001.4890836682</v>
      </c>
      <c r="BH176">
        <f>D$5*CleanedAssets!D175</f>
        <v>14299669.830887111</v>
      </c>
      <c r="BI176">
        <f>E$5*CleanedAssets!E175</f>
        <v>9875188.9851582795</v>
      </c>
      <c r="BJ176">
        <f>F$5*CleanedAssets!F175</f>
        <v>14823952.452251391</v>
      </c>
      <c r="BK176">
        <f>G$5*CleanedAssets!G175</f>
        <v>1523998.9028394478</v>
      </c>
      <c r="BL176">
        <f>H$5*CleanedAssets!H175</f>
        <v>3557294.6921138028</v>
      </c>
      <c r="BM176">
        <f>I$5*CleanedAssets!I175</f>
        <v>942099.71681676828</v>
      </c>
      <c r="BN176">
        <f t="shared" si="14"/>
        <v>51295490.60220065</v>
      </c>
    </row>
    <row r="177" spans="12:66" x14ac:dyDescent="0.35">
      <c r="L177" s="14">
        <v>45832</v>
      </c>
      <c r="M177">
        <f>B$4*CleanedAssets!B176</f>
        <v>1572025.6862740617</v>
      </c>
      <c r="N177">
        <f>C$4*CleanedAssets!C176</f>
        <v>12441144.494685031</v>
      </c>
      <c r="O177">
        <f>D$4*CleanedAssets!D176</f>
        <v>1873636.7143902881</v>
      </c>
      <c r="P177">
        <f>E$4*CleanedAssets!E176</f>
        <v>514629.25549759896</v>
      </c>
      <c r="Q177">
        <f>F$4*CleanedAssets!F176</f>
        <v>12995027.001261614</v>
      </c>
      <c r="R177">
        <f>G$4*CleanedAssets!G176</f>
        <v>12263756.049819367</v>
      </c>
      <c r="S177">
        <f>H$4*CleanedAssets!H176</f>
        <v>3479626.5291354777</v>
      </c>
      <c r="T177">
        <f>I$4*CleanedAssets!I176</f>
        <v>1151718.5390551465</v>
      </c>
      <c r="U177">
        <f t="shared" si="10"/>
        <v>46291564.270118587</v>
      </c>
      <c r="W177" s="14">
        <v>45832</v>
      </c>
      <c r="X177">
        <f>B$6*CleanedAssets!B176</f>
        <v>189111.63289361447</v>
      </c>
      <c r="Y177">
        <f>C$6*CleanedAssets!C176</f>
        <v>3217286.2941351435</v>
      </c>
      <c r="Z177">
        <f>D$6*CleanedAssets!D176</f>
        <v>10057724.175140643</v>
      </c>
      <c r="AA177">
        <f>E$6*CleanedAssets!E176</f>
        <v>7082109.378780338</v>
      </c>
      <c r="AB177">
        <f>F$6*CleanedAssets!F176</f>
        <v>9932181.7475200966</v>
      </c>
      <c r="AC177">
        <f>G$6*CleanedAssets!G176</f>
        <v>1387026.4493289464</v>
      </c>
      <c r="AD177">
        <f>H$6*CleanedAssets!H176</f>
        <v>16162439.518275091</v>
      </c>
      <c r="AE177">
        <f>I$6*CleanedAssets!I176</f>
        <v>4667880.435208397</v>
      </c>
      <c r="AF177">
        <f t="shared" si="11"/>
        <v>52695759.63128227</v>
      </c>
      <c r="AH177" s="14">
        <v>45832</v>
      </c>
      <c r="AI177">
        <f>B$2*CleanedAssets!B176</f>
        <v>2492546.4211561438</v>
      </c>
      <c r="AJ177">
        <f>C$2*CleanedAssets!C176</f>
        <v>11110153.045415135</v>
      </c>
      <c r="AK177">
        <f>D$2*CleanedAssets!D176</f>
        <v>1655583.5960628949</v>
      </c>
      <c r="AL177">
        <f>E$2*CleanedAssets!E176</f>
        <v>3612709.7793743419</v>
      </c>
      <c r="AM177">
        <f>F$2*CleanedAssets!F176</f>
        <v>1453118.1389710533</v>
      </c>
      <c r="AN177">
        <f>G$2*CleanedAssets!G176</f>
        <v>11219517.648414226</v>
      </c>
      <c r="AO177">
        <f>H$2*CleanedAssets!H176</f>
        <v>5940780.6157763489</v>
      </c>
      <c r="AP177">
        <f>I$2*CleanedAssets!I176</f>
        <v>2236408.4925378263</v>
      </c>
      <c r="AQ177">
        <f t="shared" si="12"/>
        <v>39720817.737707973</v>
      </c>
      <c r="AS177" s="14">
        <v>45832</v>
      </c>
      <c r="AT177">
        <f>B$3*CleanedAssets!B176</f>
        <v>179477.44813605823</v>
      </c>
      <c r="AU177">
        <f>C$3*CleanedAssets!C176</f>
        <v>2360600.6187196444</v>
      </c>
      <c r="AV177">
        <f>D$3*CleanedAssets!D176</f>
        <v>2651594.6438381625</v>
      </c>
      <c r="AW177">
        <f>E$3*CleanedAssets!E176</f>
        <v>3101217.0798776834</v>
      </c>
      <c r="AX177">
        <f>F$3*CleanedAssets!F176</f>
        <v>12593937.186500803</v>
      </c>
      <c r="AY177">
        <f>G$3*CleanedAssets!G176</f>
        <v>531691.71376507939</v>
      </c>
      <c r="AZ177">
        <f>H$3*CleanedAssets!H176</f>
        <v>24569199.694978241</v>
      </c>
      <c r="BA177">
        <f>I$3*CleanedAssets!I176</f>
        <v>6414395.1326035298</v>
      </c>
      <c r="BB177">
        <f t="shared" si="13"/>
        <v>52402113.518419206</v>
      </c>
      <c r="BE177" s="14">
        <v>45832</v>
      </c>
      <c r="BF177">
        <f>B$5*CleanedAssets!B176</f>
        <v>899243.62620015466</v>
      </c>
      <c r="BG177">
        <f>C$5*CleanedAssets!C176</f>
        <v>5394843.9002825012</v>
      </c>
      <c r="BH177">
        <f>D$5*CleanedAssets!D176</f>
        <v>14465478.775703656</v>
      </c>
      <c r="BI177">
        <f>E$5*CleanedAssets!E176</f>
        <v>9902440.8466334976</v>
      </c>
      <c r="BJ177">
        <f>F$5*CleanedAssets!F176</f>
        <v>15008660.919167273</v>
      </c>
      <c r="BK177">
        <f>G$5*CleanedAssets!G176</f>
        <v>2292770.3456142745</v>
      </c>
      <c r="BL177">
        <f>H$5*CleanedAssets!H176</f>
        <v>3597593.8311815793</v>
      </c>
      <c r="BM177">
        <f>I$5*CleanedAssets!I176</f>
        <v>942140.34199988155</v>
      </c>
      <c r="BN177">
        <f t="shared" si="14"/>
        <v>52503172.586782821</v>
      </c>
    </row>
    <row r="178" spans="12:66" x14ac:dyDescent="0.35">
      <c r="L178" s="15">
        <v>45833</v>
      </c>
      <c r="M178">
        <f>B$4*CleanedAssets!B177</f>
        <v>1547097.1705407321</v>
      </c>
      <c r="N178">
        <f>C$4*CleanedAssets!C177</f>
        <v>12392033.908097696</v>
      </c>
      <c r="O178">
        <f>D$4*CleanedAssets!D177</f>
        <v>1250760.5825982816</v>
      </c>
      <c r="P178">
        <f>E$4*CleanedAssets!E177</f>
        <v>518439.00343844219</v>
      </c>
      <c r="Q178">
        <f>F$4*CleanedAssets!F177</f>
        <v>13097613.667623749</v>
      </c>
      <c r="R178">
        <f>G$4*CleanedAssets!G177</f>
        <v>12273041.760878079</v>
      </c>
      <c r="S178">
        <f>H$4*CleanedAssets!H177</f>
        <v>3473386.0395333618</v>
      </c>
      <c r="T178">
        <f>I$4*CleanedAssets!I177</f>
        <v>1151545.0546744487</v>
      </c>
      <c r="U178">
        <f t="shared" si="10"/>
        <v>45703917.187384784</v>
      </c>
      <c r="W178" s="15">
        <v>45833</v>
      </c>
      <c r="X178">
        <f>B$6*CleanedAssets!B177</f>
        <v>186112.78093012166</v>
      </c>
      <c r="Y178">
        <f>C$6*CleanedAssets!C177</f>
        <v>3204586.2714650524</v>
      </c>
      <c r="Z178">
        <f>D$6*CleanedAssets!D177</f>
        <v>6714111.0399330556</v>
      </c>
      <c r="AA178">
        <f>E$6*CleanedAssets!E177</f>
        <v>7134537.5128873792</v>
      </c>
      <c r="AB178">
        <f>F$6*CleanedAssets!F177</f>
        <v>10010589.388772555</v>
      </c>
      <c r="AC178">
        <f>G$6*CleanedAssets!G177</f>
        <v>1388076.6599485101</v>
      </c>
      <c r="AD178">
        <f>H$6*CleanedAssets!H177</f>
        <v>16133453.207556371</v>
      </c>
      <c r="AE178">
        <f>I$6*CleanedAssets!I177</f>
        <v>4667177.308255923</v>
      </c>
      <c r="AF178">
        <f t="shared" si="11"/>
        <v>49438644.169748969</v>
      </c>
      <c r="AH178" s="15">
        <v>45833</v>
      </c>
      <c r="AI178">
        <f>B$2*CleanedAssets!B177</f>
        <v>2453020.6785309608</v>
      </c>
      <c r="AJ178">
        <f>C$2*CleanedAssets!C177</f>
        <v>11066296.45863821</v>
      </c>
      <c r="AK178">
        <f>D$2*CleanedAssets!D177</f>
        <v>1105197.5483014786</v>
      </c>
      <c r="AL178">
        <f>E$2*CleanedAssets!E177</f>
        <v>3639454.3017577953</v>
      </c>
      <c r="AM178">
        <f>F$2*CleanedAssets!F177</f>
        <v>1464589.4922581927</v>
      </c>
      <c r="AN178">
        <f>G$2*CleanedAssets!G177</f>
        <v>11228012.69664236</v>
      </c>
      <c r="AO178">
        <f>H$2*CleanedAssets!H177</f>
        <v>5930126.2023354862</v>
      </c>
      <c r="AP178">
        <f>I$2*CleanedAssets!I177</f>
        <v>2236071.6203514724</v>
      </c>
      <c r="AQ178">
        <f t="shared" si="12"/>
        <v>39122768.998815954</v>
      </c>
      <c r="AS178" s="15">
        <v>45833</v>
      </c>
      <c r="AT178">
        <f>B$3*CleanedAssets!B177</f>
        <v>176631.37098305579</v>
      </c>
      <c r="AU178">
        <f>C$3*CleanedAssets!C177</f>
        <v>2351282.3055103351</v>
      </c>
      <c r="AV178">
        <f>D$3*CleanedAssets!D177</f>
        <v>1770092.3749355269</v>
      </c>
      <c r="AW178">
        <f>E$3*CleanedAssets!E177</f>
        <v>3124175.0739247729</v>
      </c>
      <c r="AX178">
        <f>F$3*CleanedAssets!F177</f>
        <v>12693357.52877572</v>
      </c>
      <c r="AY178">
        <f>G$3*CleanedAssets!G177</f>
        <v>532094.29317111755</v>
      </c>
      <c r="AZ178">
        <f>H$3*CleanedAssets!H177</f>
        <v>24525136.392797671</v>
      </c>
      <c r="BA178">
        <f>I$3*CleanedAssets!I177</f>
        <v>6413428.9265997224</v>
      </c>
      <c r="BB178">
        <f t="shared" si="13"/>
        <v>51586198.266697928</v>
      </c>
      <c r="BE178" s="15">
        <v>45833</v>
      </c>
      <c r="BF178">
        <f>B$5*CleanedAssets!B177</f>
        <v>884983.80266192858</v>
      </c>
      <c r="BG178">
        <f>C$5*CleanedAssets!C177</f>
        <v>5373548.1144644702</v>
      </c>
      <c r="BH178">
        <f>D$5*CleanedAssets!D177</f>
        <v>9656541.4853913598</v>
      </c>
      <c r="BI178">
        <f>E$5*CleanedAssets!E177</f>
        <v>9975747.607222354</v>
      </c>
      <c r="BJ178">
        <f>F$5*CleanedAssets!F177</f>
        <v>15127143.81959584</v>
      </c>
      <c r="BK178">
        <f>G$5*CleanedAssets!G177</f>
        <v>2294506.3555990513</v>
      </c>
      <c r="BL178">
        <f>H$5*CleanedAssets!H177</f>
        <v>3591141.7747013387</v>
      </c>
      <c r="BM178">
        <f>I$5*CleanedAssets!I177</f>
        <v>941998.42656809872</v>
      </c>
      <c r="BN178">
        <f t="shared" si="14"/>
        <v>47845611.386204451</v>
      </c>
    </row>
    <row r="179" spans="12:66" x14ac:dyDescent="0.35">
      <c r="L179" s="14">
        <v>45834</v>
      </c>
      <c r="M179">
        <f>B$4*CleanedAssets!B178</f>
        <v>1545180.8914003943</v>
      </c>
      <c r="N179">
        <f>C$4*CleanedAssets!C178</f>
        <v>12339011.030627936</v>
      </c>
      <c r="O179">
        <f>D$4*CleanedAssets!D178</f>
        <v>1878645.0334045568</v>
      </c>
      <c r="P179">
        <f>E$4*CleanedAssets!E178</f>
        <v>518750.406489746</v>
      </c>
      <c r="Q179">
        <f>F$4*CleanedAssets!F178</f>
        <v>12977655.632638734</v>
      </c>
      <c r="R179">
        <f>G$4*CleanedAssets!G178</f>
        <v>12172738.508157125</v>
      </c>
      <c r="S179">
        <f>H$4*CleanedAssets!H178</f>
        <v>3471909.3000674569</v>
      </c>
      <c r="T179">
        <f>I$4*CleanedAssets!I178</f>
        <v>1151550.5447428618</v>
      </c>
      <c r="U179">
        <f t="shared" si="10"/>
        <v>46055441.347528808</v>
      </c>
      <c r="W179" s="14">
        <v>45834</v>
      </c>
      <c r="X179">
        <f>B$6*CleanedAssets!B178</f>
        <v>185882.25627618411</v>
      </c>
      <c r="Y179">
        <f>C$6*CleanedAssets!C178</f>
        <v>3190874.5283828997</v>
      </c>
      <c r="Z179">
        <f>D$6*CleanedAssets!D178</f>
        <v>10084608.944658527</v>
      </c>
      <c r="AA179">
        <f>E$6*CleanedAssets!E178</f>
        <v>7138822.9095037989</v>
      </c>
      <c r="AB179">
        <f>F$6*CleanedAssets!F178</f>
        <v>9918904.700050408</v>
      </c>
      <c r="AC179">
        <f>G$6*CleanedAssets!G178</f>
        <v>1376732.3977247246</v>
      </c>
      <c r="AD179">
        <f>H$6*CleanedAssets!H178</f>
        <v>16126593.933406662</v>
      </c>
      <c r="AE179">
        <f>I$6*CleanedAssets!I178</f>
        <v>4667199.5593372984</v>
      </c>
      <c r="AF179">
        <f t="shared" si="11"/>
        <v>52689619.229340501</v>
      </c>
      <c r="AH179" s="14">
        <v>45834</v>
      </c>
      <c r="AI179">
        <f>B$2*CleanedAssets!B178</f>
        <v>2449982.2964263363</v>
      </c>
      <c r="AJ179">
        <f>C$2*CleanedAssets!C178</f>
        <v>11018946.12974773</v>
      </c>
      <c r="AK179">
        <f>D$2*CleanedAssets!D178</f>
        <v>1660009.0488415416</v>
      </c>
      <c r="AL179">
        <f>E$2*CleanedAssets!E178</f>
        <v>3641640.3586847079</v>
      </c>
      <c r="AM179">
        <f>F$2*CleanedAssets!F178</f>
        <v>1451175.6535231806</v>
      </c>
      <c r="AN179">
        <f>G$2*CleanedAssets!G178</f>
        <v>11136250.098827748</v>
      </c>
      <c r="AO179">
        <f>H$2*CleanedAssets!H178</f>
        <v>5927604.959000851</v>
      </c>
      <c r="AP179">
        <f>I$2*CleanedAssets!I178</f>
        <v>2236082.2809731499</v>
      </c>
      <c r="AQ179">
        <f t="shared" si="12"/>
        <v>39521690.826025248</v>
      </c>
      <c r="AS179" s="14">
        <v>45834</v>
      </c>
      <c r="AT179">
        <f>B$3*CleanedAssets!B178</f>
        <v>176412.59027671799</v>
      </c>
      <c r="AU179">
        <f>C$3*CleanedAssets!C178</f>
        <v>2341221.6686119465</v>
      </c>
      <c r="AV179">
        <f>D$3*CleanedAssets!D178</f>
        <v>2658682.4809684195</v>
      </c>
      <c r="AW179">
        <f>E$3*CleanedAssets!E178</f>
        <v>3126051.6257358347</v>
      </c>
      <c r="AX179">
        <f>F$3*CleanedAssets!F178</f>
        <v>12577101.982906466</v>
      </c>
      <c r="AY179">
        <f>G$3*CleanedAssets!G178</f>
        <v>527745.67370096745</v>
      </c>
      <c r="AZ179">
        <f>H$3*CleanedAssets!H178</f>
        <v>24514709.323532771</v>
      </c>
      <c r="BA179">
        <f>I$3*CleanedAssets!I178</f>
        <v>6413459.5030530076</v>
      </c>
      <c r="BB179">
        <f t="shared" si="13"/>
        <v>52335384.848786131</v>
      </c>
      <c r="BE179" s="14">
        <v>45834</v>
      </c>
      <c r="BF179">
        <f>B$5*CleanedAssets!B178</f>
        <v>883887.63622011093</v>
      </c>
      <c r="BG179">
        <f>C$5*CleanedAssets!C178</f>
        <v>5350555.8449658426</v>
      </c>
      <c r="BH179">
        <f>D$5*CleanedAssets!D178</f>
        <v>14504145.680470429</v>
      </c>
      <c r="BI179">
        <f>E$5*CleanedAssets!E178</f>
        <v>9981739.5912808888</v>
      </c>
      <c r="BJ179">
        <f>F$5*CleanedAssets!F178</f>
        <v>14988597.784143591</v>
      </c>
      <c r="BK179">
        <f>G$5*CleanedAssets!G178</f>
        <v>2275754.1623498513</v>
      </c>
      <c r="BL179">
        <f>H$5*CleanedAssets!H178</f>
        <v>3589614.9703881978</v>
      </c>
      <c r="BM179">
        <f>I$5*CleanedAssets!I178</f>
        <v>942002.91760888428</v>
      </c>
      <c r="BN179">
        <f t="shared" si="14"/>
        <v>52516298.587427795</v>
      </c>
    </row>
    <row r="180" spans="12:66" x14ac:dyDescent="0.35">
      <c r="L180" s="15">
        <v>45835</v>
      </c>
      <c r="M180">
        <f>B$4*CleanedAssets!B179</f>
        <v>1535418.8335942233</v>
      </c>
      <c r="N180">
        <f>C$4*CleanedAssets!C179</f>
        <v>12296551.62732403</v>
      </c>
      <c r="O180">
        <f>D$4*CleanedAssets!D179</f>
        <v>1866629.380084516</v>
      </c>
      <c r="P180">
        <f>E$4*CleanedAssets!E179</f>
        <v>518165.10536290583</v>
      </c>
      <c r="Q180">
        <f>F$4*CleanedAssets!F179</f>
        <v>12912101.77137034</v>
      </c>
      <c r="R180">
        <f>G$4*CleanedAssets!G179</f>
        <v>12092845.207636727</v>
      </c>
      <c r="S180">
        <f>H$4*CleanedAssets!H179</f>
        <v>3425850.6209900496</v>
      </c>
      <c r="T180">
        <f>I$4*CleanedAssets!I179</f>
        <v>1151469.9439856466</v>
      </c>
      <c r="U180">
        <f t="shared" si="10"/>
        <v>45799032.490348443</v>
      </c>
      <c r="W180" s="15">
        <v>45835</v>
      </c>
      <c r="X180">
        <f>B$6*CleanedAssets!B179</f>
        <v>184707.89970666618</v>
      </c>
      <c r="Y180">
        <f>C$6*CleanedAssets!C179</f>
        <v>3179894.5050928257</v>
      </c>
      <c r="Z180">
        <f>D$6*CleanedAssets!D179</f>
        <v>10020108.646415593</v>
      </c>
      <c r="AA180">
        <f>E$6*CleanedAssets!E179</f>
        <v>7130768.243828414</v>
      </c>
      <c r="AB180">
        <f>F$6*CleanedAssets!F179</f>
        <v>9868801.4671516865</v>
      </c>
      <c r="AC180">
        <f>G$6*CleanedAssets!G179</f>
        <v>1367696.4938388504</v>
      </c>
      <c r="AD180">
        <f>H$6*CleanedAssets!H179</f>
        <v>15912657.004070401</v>
      </c>
      <c r="AE180">
        <f>I$6*CleanedAssets!I179</f>
        <v>4666872.8869039649</v>
      </c>
      <c r="AF180">
        <f t="shared" si="11"/>
        <v>52331507.147008397</v>
      </c>
      <c r="AH180" s="15">
        <v>45835</v>
      </c>
      <c r="AI180">
        <f>B$2*CleanedAssets!B179</f>
        <v>2434503.9346792311</v>
      </c>
      <c r="AJ180">
        <f>C$2*CleanedAssets!C179</f>
        <v>10981029.162452241</v>
      </c>
      <c r="AK180">
        <f>D$2*CleanedAssets!D179</f>
        <v>1649391.7726215292</v>
      </c>
      <c r="AL180">
        <f>E$2*CleanedAssets!E179</f>
        <v>3637531.5306648752</v>
      </c>
      <c r="AM180">
        <f>F$2*CleanedAssets!F179</f>
        <v>1443845.3490244332</v>
      </c>
      <c r="AN180">
        <f>G$2*CleanedAssets!G179</f>
        <v>11063159.579778174</v>
      </c>
      <c r="AO180">
        <f>H$2*CleanedAssets!H179</f>
        <v>5848968.7876875736</v>
      </c>
      <c r="AP180">
        <f>I$2*CleanedAssets!I179</f>
        <v>2235925.7703224756</v>
      </c>
      <c r="AQ180">
        <f t="shared" si="12"/>
        <v>39294355.88723053</v>
      </c>
      <c r="AS180" s="15">
        <v>45835</v>
      </c>
      <c r="AT180">
        <f>B$3*CleanedAssets!B179</f>
        <v>175298.06063581823</v>
      </c>
      <c r="AU180">
        <f>C$3*CleanedAssets!C179</f>
        <v>2333165.3604682311</v>
      </c>
      <c r="AV180">
        <f>D$3*CleanedAssets!D179</f>
        <v>2641677.7746980232</v>
      </c>
      <c r="AW180">
        <f>E$3*CleanedAssets!E179</f>
        <v>3122524.5315567967</v>
      </c>
      <c r="AX180">
        <f>F$3*CleanedAssets!F179</f>
        <v>12513571.433022533</v>
      </c>
      <c r="AY180">
        <f>G$3*CleanedAssets!G179</f>
        <v>524281.9220004708</v>
      </c>
      <c r="AZ180">
        <f>H$3*CleanedAssets!H179</f>
        <v>24189494.857421409</v>
      </c>
      <c r="BA180">
        <f>I$3*CleanedAssets!I179</f>
        <v>6413010.6042229254</v>
      </c>
      <c r="BB180">
        <f t="shared" si="13"/>
        <v>51913024.544026203</v>
      </c>
      <c r="BE180" s="15">
        <v>45835</v>
      </c>
      <c r="BF180">
        <f>B$5*CleanedAssets!B179</f>
        <v>878303.46012334304</v>
      </c>
      <c r="BG180">
        <f>C$5*CleanedAssets!C179</f>
        <v>5332144.2066297093</v>
      </c>
      <c r="BH180">
        <f>D$5*CleanedAssets!D179</f>
        <v>14411378.402405094</v>
      </c>
      <c r="BI180">
        <f>E$5*CleanedAssets!E179</f>
        <v>9970477.2898783032</v>
      </c>
      <c r="BJ180">
        <f>F$5*CleanedAssets!F179</f>
        <v>14912886.077224944</v>
      </c>
      <c r="BK180">
        <f>G$5*CleanedAssets!G179</f>
        <v>2260817.7114369101</v>
      </c>
      <c r="BL180">
        <f>H$5*CleanedAssets!H179</f>
        <v>3541994.7966902982</v>
      </c>
      <c r="BM180">
        <f>I$5*CleanedAssets!I179</f>
        <v>941936.98376967502</v>
      </c>
      <c r="BN180">
        <f t="shared" si="14"/>
        <v>52249938.928158291</v>
      </c>
    </row>
    <row r="181" spans="12:66" x14ac:dyDescent="0.35">
      <c r="L181" s="14">
        <v>45836</v>
      </c>
      <c r="M181">
        <f>B$4*CleanedAssets!B180</f>
        <v>1524143.5081024158</v>
      </c>
      <c r="N181">
        <f>C$4*CleanedAssets!C180</f>
        <v>12282402.265134368</v>
      </c>
      <c r="O181">
        <f>D$4*CleanedAssets!D180</f>
        <v>1877998.8467785241</v>
      </c>
      <c r="P181">
        <f>E$4*CleanedAssets!E180</f>
        <v>522753.24653889507</v>
      </c>
      <c r="Q181">
        <f>F$4*CleanedAssets!F180</f>
        <v>13114998.627434121</v>
      </c>
      <c r="R181">
        <f>G$4*CleanedAssets!G180</f>
        <v>12033365.83919194</v>
      </c>
      <c r="S181">
        <f>H$4*CleanedAssets!H180</f>
        <v>3416980.6261274223</v>
      </c>
      <c r="T181">
        <f>I$4*CleanedAssets!I180</f>
        <v>1151450.2732258027</v>
      </c>
      <c r="U181">
        <f t="shared" si="10"/>
        <v>45924093.232533485</v>
      </c>
      <c r="W181" s="14">
        <v>45836</v>
      </c>
      <c r="X181">
        <f>B$6*CleanedAssets!B180</f>
        <v>183351.49997746293</v>
      </c>
      <c r="Y181">
        <f>C$6*CleanedAssets!C180</f>
        <v>3176235.4728339366</v>
      </c>
      <c r="Z181">
        <f>D$6*CleanedAssets!D180</f>
        <v>10081140.200264063</v>
      </c>
      <c r="AA181">
        <f>E$6*CleanedAssets!E180</f>
        <v>7193908.2952470286</v>
      </c>
      <c r="AB181">
        <f>F$6*CleanedAssets!F180</f>
        <v>10023876.824073242</v>
      </c>
      <c r="AC181">
        <f>G$6*CleanedAssets!G180</f>
        <v>1360969.398413341</v>
      </c>
      <c r="AD181">
        <f>H$6*CleanedAssets!H180</f>
        <v>15871456.963119386</v>
      </c>
      <c r="AE181">
        <f>I$6*CleanedAssets!I180</f>
        <v>4666793.1619087448</v>
      </c>
      <c r="AF181">
        <f t="shared" si="11"/>
        <v>52557731.815837204</v>
      </c>
      <c r="AH181" s="14">
        <v>45836</v>
      </c>
      <c r="AI181">
        <f>B$2*CleanedAssets!B180</f>
        <v>2416626.1910473276</v>
      </c>
      <c r="AJ181">
        <f>C$2*CleanedAssets!C180</f>
        <v>10968393.542032488</v>
      </c>
      <c r="AK181">
        <f>D$2*CleanedAssets!D180</f>
        <v>1659438.0651658704</v>
      </c>
      <c r="AL181">
        <f>E$2*CleanedAssets!E180</f>
        <v>3669740.3923231955</v>
      </c>
      <c r="AM181">
        <f>F$2*CleanedAssets!F180</f>
        <v>1466533.4974875224</v>
      </c>
      <c r="AN181">
        <f>G$2*CleanedAssets!G180</f>
        <v>11008744.780488957</v>
      </c>
      <c r="AO181">
        <f>H$2*CleanedAssets!H180</f>
        <v>5833825.0091525177</v>
      </c>
      <c r="AP181">
        <f>I$2*CleanedAssets!I180</f>
        <v>2235887.5736165289</v>
      </c>
      <c r="AQ181">
        <f t="shared" si="12"/>
        <v>39259189.051314406</v>
      </c>
      <c r="AS181" s="14">
        <v>45836</v>
      </c>
      <c r="AT181">
        <f>B$3*CleanedAssets!B180</f>
        <v>174010.76192063664</v>
      </c>
      <c r="AU181">
        <f>C$3*CleanedAssets!C180</f>
        <v>2330480.6401715036</v>
      </c>
      <c r="AV181">
        <f>D$3*CleanedAssets!D180</f>
        <v>2657767.9893899029</v>
      </c>
      <c r="AW181">
        <f>E$3*CleanedAssets!E180</f>
        <v>3150173.2157850377</v>
      </c>
      <c r="AX181">
        <f>F$3*CleanedAssets!F180</f>
        <v>12710205.904067315</v>
      </c>
      <c r="AY181">
        <f>G$3*CleanedAssets!G180</f>
        <v>521703.21061599738</v>
      </c>
      <c r="AZ181">
        <f>H$3*CleanedAssets!H180</f>
        <v>24126864.953537021</v>
      </c>
      <c r="BA181">
        <f>I$3*CleanedAssets!I180</f>
        <v>6412901.0496556256</v>
      </c>
      <c r="BB181">
        <f t="shared" si="13"/>
        <v>52084107.725143038</v>
      </c>
      <c r="BE181" s="14">
        <v>45836</v>
      </c>
      <c r="BF181">
        <f>B$5*CleanedAssets!B180</f>
        <v>871853.65165623603</v>
      </c>
      <c r="BG181">
        <f>C$5*CleanedAssets!C180</f>
        <v>5326008.6296066791</v>
      </c>
      <c r="BH181">
        <f>D$5*CleanedAssets!D180</f>
        <v>14499156.773681706</v>
      </c>
      <c r="BI181">
        <f>E$5*CleanedAssets!E180</f>
        <v>10058761.809473496</v>
      </c>
      <c r="BJ181">
        <f>F$5*CleanedAssets!F180</f>
        <v>15147222.651818495</v>
      </c>
      <c r="BK181">
        <f>G$5*CleanedAssets!G180</f>
        <v>2249697.7469177134</v>
      </c>
      <c r="BL181">
        <f>H$5*CleanedAssets!H180</f>
        <v>3532824.0887039076</v>
      </c>
      <c r="BM181">
        <f>I$5*CleanedAssets!I180</f>
        <v>941920.89249756455</v>
      </c>
      <c r="BN181">
        <f t="shared" si="14"/>
        <v>52627446.244355798</v>
      </c>
    </row>
    <row r="182" spans="12:66" x14ac:dyDescent="0.35">
      <c r="L182" s="15">
        <v>45837</v>
      </c>
      <c r="M182">
        <f>B$4*CleanedAssets!B181</f>
        <v>1503101.8437663373</v>
      </c>
      <c r="N182">
        <f>C$4*CleanedAssets!C181</f>
        <v>12306230.900573362</v>
      </c>
      <c r="O182">
        <f>D$4*CleanedAssets!D181</f>
        <v>1853122.4902496885</v>
      </c>
      <c r="P182">
        <f>E$4*CleanedAssets!E181</f>
        <v>532988.88113684638</v>
      </c>
      <c r="Q182">
        <f>F$4*CleanedAssets!F181</f>
        <v>13257294.180098809</v>
      </c>
      <c r="R182">
        <f>G$4*CleanedAssets!G181</f>
        <v>12043693.071922727</v>
      </c>
      <c r="S182">
        <f>H$4*CleanedAssets!H181</f>
        <v>3427698.4851346551</v>
      </c>
      <c r="T182">
        <f>I$4*CleanedAssets!I181</f>
        <v>1151517.3347322817</v>
      </c>
      <c r="U182">
        <f t="shared" si="10"/>
        <v>46075647.187614702</v>
      </c>
      <c r="W182" s="15">
        <v>45837</v>
      </c>
      <c r="X182">
        <f>B$6*CleanedAssets!B181</f>
        <v>180820.22867818378</v>
      </c>
      <c r="Y182">
        <f>C$6*CleanedAssets!C181</f>
        <v>3182397.5700781709</v>
      </c>
      <c r="Z182">
        <f>D$6*CleanedAssets!D181</f>
        <v>9947603.3569006436</v>
      </c>
      <c r="AA182">
        <f>E$6*CleanedAssets!E181</f>
        <v>7334766.754049236</v>
      </c>
      <c r="AB182">
        <f>F$6*CleanedAssets!F181</f>
        <v>10132634.219559399</v>
      </c>
      <c r="AC182">
        <f>G$6*CleanedAssets!G181</f>
        <v>1362137.4047637437</v>
      </c>
      <c r="AD182">
        <f>H$6*CleanedAssets!H181</f>
        <v>15921240.106947996</v>
      </c>
      <c r="AE182">
        <f>I$6*CleanedAssets!I181</f>
        <v>4667064.9601679845</v>
      </c>
      <c r="AF182">
        <f t="shared" si="11"/>
        <v>52728664.601145357</v>
      </c>
      <c r="AH182" s="15">
        <v>45837</v>
      </c>
      <c r="AI182">
        <f>B$2*CleanedAssets!B181</f>
        <v>2383263.297810914</v>
      </c>
      <c r="AJ182">
        <f>C$2*CleanedAssets!C181</f>
        <v>10989672.917632032</v>
      </c>
      <c r="AK182">
        <f>D$2*CleanedAssets!D181</f>
        <v>1637456.809417285</v>
      </c>
      <c r="AL182">
        <f>E$2*CleanedAssets!E181</f>
        <v>3741594.7939435742</v>
      </c>
      <c r="AM182">
        <f>F$2*CleanedAssets!F181</f>
        <v>1482445.1418921007</v>
      </c>
      <c r="AN182">
        <f>G$2*CleanedAssets!G181</f>
        <v>11018192.666553525</v>
      </c>
      <c r="AO182">
        <f>H$2*CleanedAssets!H181</f>
        <v>5852123.6537052179</v>
      </c>
      <c r="AP182">
        <f>I$2*CleanedAssets!I181</f>
        <v>2236017.7937332732</v>
      </c>
      <c r="AQ182">
        <f t="shared" si="12"/>
        <v>39340767.074687928</v>
      </c>
      <c r="AS182" s="15">
        <v>45837</v>
      </c>
      <c r="AT182">
        <f>B$3*CleanedAssets!B181</f>
        <v>171608.4448004083</v>
      </c>
      <c r="AU182">
        <f>C$3*CleanedAssets!C181</f>
        <v>2335001.9196715178</v>
      </c>
      <c r="AV182">
        <f>D$3*CleanedAssets!D181</f>
        <v>2622562.6514375382</v>
      </c>
      <c r="AW182">
        <f>E$3*CleanedAssets!E181</f>
        <v>3211854.3668262102</v>
      </c>
      <c r="AX182">
        <f>F$3*CleanedAssets!F181</f>
        <v>12848109.52304429</v>
      </c>
      <c r="AY182">
        <f>G$3*CleanedAssets!G181</f>
        <v>522150.94490284863</v>
      </c>
      <c r="AZ182">
        <f>H$3*CleanedAssets!H181</f>
        <v>24202542.39076956</v>
      </c>
      <c r="BA182">
        <f>I$3*CleanedAssets!I181</f>
        <v>6413274.5428192401</v>
      </c>
      <c r="BB182">
        <f t="shared" si="13"/>
        <v>52327104.784271613</v>
      </c>
      <c r="BE182" s="15">
        <v>45837</v>
      </c>
      <c r="BF182">
        <f>B$5*CleanedAssets!B181</f>
        <v>859817.21821620187</v>
      </c>
      <c r="BG182">
        <f>C$5*CleanedAssets!C181</f>
        <v>5336341.4224301232</v>
      </c>
      <c r="BH182">
        <f>D$5*CleanedAssets!D181</f>
        <v>14307097.979881966</v>
      </c>
      <c r="BI182">
        <f>E$5*CleanedAssets!E181</f>
        <v>10255714.790772555</v>
      </c>
      <c r="BJ182">
        <f>F$5*CleanedAssets!F181</f>
        <v>15311567.496969065</v>
      </c>
      <c r="BK182">
        <f>G$5*CleanedAssets!G181</f>
        <v>2251628.4745725379</v>
      </c>
      <c r="BL182">
        <f>H$5*CleanedAssets!H181</f>
        <v>3543905.3076580218</v>
      </c>
      <c r="BM182">
        <f>I$5*CleanedAssets!I181</f>
        <v>941975.75082319428</v>
      </c>
      <c r="BN182">
        <f t="shared" si="14"/>
        <v>52808048.441323668</v>
      </c>
    </row>
    <row r="183" spans="12:66" x14ac:dyDescent="0.35">
      <c r="L183" s="14">
        <v>45838</v>
      </c>
      <c r="M183">
        <f>B$4*CleanedAssets!B182</f>
        <v>1521225.1152837218</v>
      </c>
      <c r="N183">
        <f>C$4*CleanedAssets!C182</f>
        <v>12389742.634183178</v>
      </c>
      <c r="O183">
        <f>D$4*CleanedAssets!D182</f>
        <v>1860253.1416572803</v>
      </c>
      <c r="P183">
        <f>E$4*CleanedAssets!E182</f>
        <v>539286.12166055839</v>
      </c>
      <c r="Q183">
        <f>F$4*CleanedAssets!F182</f>
        <v>13189371.805243839</v>
      </c>
      <c r="R183">
        <f>G$4*CleanedAssets!G182</f>
        <v>12047797.787796872</v>
      </c>
      <c r="S183">
        <f>H$4*CleanedAssets!H182</f>
        <v>3409942.7427775459</v>
      </c>
      <c r="T183">
        <f>I$4*CleanedAssets!I182</f>
        <v>1151419.8705521079</v>
      </c>
      <c r="U183">
        <f t="shared" si="10"/>
        <v>46109039.219155103</v>
      </c>
      <c r="W183" s="14">
        <v>45838</v>
      </c>
      <c r="X183">
        <f>B$6*CleanedAssets!B182</f>
        <v>183000.42299685944</v>
      </c>
      <c r="Y183">
        <f>C$6*CleanedAssets!C182</f>
        <v>3203993.7468653712</v>
      </c>
      <c r="Z183">
        <f>D$6*CleanedAssets!D182</f>
        <v>9985880.8546118122</v>
      </c>
      <c r="AA183">
        <f>E$6*CleanedAssets!E182</f>
        <v>7421426.7052607052</v>
      </c>
      <c r="AB183">
        <f>F$6*CleanedAssets!F182</f>
        <v>10080720.716669619</v>
      </c>
      <c r="AC183">
        <f>G$6*CleanedAssets!G182</f>
        <v>1362601.646669836</v>
      </c>
      <c r="AD183">
        <f>H$6*CleanedAssets!H182</f>
        <v>15838766.855998229</v>
      </c>
      <c r="AE183">
        <f>I$6*CleanedAssets!I182</f>
        <v>4666669.9407909932</v>
      </c>
      <c r="AF183">
        <f t="shared" si="11"/>
        <v>52743060.889863431</v>
      </c>
      <c r="AH183" s="14">
        <v>45838</v>
      </c>
      <c r="AI183">
        <f>B$2*CleanedAssets!B182</f>
        <v>2411998.894153086</v>
      </c>
      <c r="AJ183">
        <f>C$2*CleanedAssets!C182</f>
        <v>11064250.312170723</v>
      </c>
      <c r="AK183">
        <f>D$2*CleanedAssets!D182</f>
        <v>1643757.5983637129</v>
      </c>
      <c r="AL183">
        <f>E$2*CleanedAssets!E182</f>
        <v>3785801.5742228832</v>
      </c>
      <c r="AM183">
        <f>F$2*CleanedAssets!F182</f>
        <v>1474849.9876123776</v>
      </c>
      <c r="AN183">
        <f>G$2*CleanedAssets!G182</f>
        <v>11021947.87270771</v>
      </c>
      <c r="AO183">
        <f>H$2*CleanedAssets!H182</f>
        <v>5821809.2021022625</v>
      </c>
      <c r="AP183">
        <f>I$2*CleanedAssets!I182</f>
        <v>2235828.5376669099</v>
      </c>
      <c r="AQ183">
        <f t="shared" si="12"/>
        <v>39460243.978999667</v>
      </c>
      <c r="AS183" s="14">
        <v>45838</v>
      </c>
      <c r="AT183">
        <f>B$3*CleanedAssets!B182</f>
        <v>173677.57035746361</v>
      </c>
      <c r="AU183">
        <f>C$3*CleanedAssets!C182</f>
        <v>2350847.5559081114</v>
      </c>
      <c r="AV183">
        <f>D$3*CleanedAssets!D182</f>
        <v>2632654.0405175178</v>
      </c>
      <c r="AW183">
        <f>E$3*CleanedAssets!E182</f>
        <v>3249802.2869252157</v>
      </c>
      <c r="AX183">
        <f>F$3*CleanedAssets!F182</f>
        <v>12782283.563436942</v>
      </c>
      <c r="AY183">
        <f>G$3*CleanedAssets!G182</f>
        <v>522328.90371161624</v>
      </c>
      <c r="AZ183">
        <f>H$3*CleanedAssets!H182</f>
        <v>24077171.355673794</v>
      </c>
      <c r="BA183">
        <f>I$3*CleanedAssets!I182</f>
        <v>6412731.7246377906</v>
      </c>
      <c r="BB183">
        <f t="shared" si="13"/>
        <v>52201497.001168452</v>
      </c>
      <c r="BE183" s="14">
        <v>45838</v>
      </c>
      <c r="BF183">
        <f>B$5*CleanedAssets!B182</f>
        <v>870184.24754670204</v>
      </c>
      <c r="BG183">
        <f>C$5*CleanedAssets!C182</f>
        <v>5372554.551122536</v>
      </c>
      <c r="BH183">
        <f>D$5*CleanedAssets!D182</f>
        <v>14362150.427243421</v>
      </c>
      <c r="BI183">
        <f>E$5*CleanedAssets!E182</f>
        <v>10376885.616404666</v>
      </c>
      <c r="BJ183">
        <f>F$5*CleanedAssets!F182</f>
        <v>15233120.265353166</v>
      </c>
      <c r="BK183">
        <f>G$5*CleanedAssets!G182</f>
        <v>2252395.8716730005</v>
      </c>
      <c r="BL183">
        <f>H$5*CleanedAssets!H182</f>
        <v>3525547.6050031171</v>
      </c>
      <c r="BM183">
        <f>I$5*CleanedAssets!I182</f>
        <v>941896.02219772898</v>
      </c>
      <c r="BN183">
        <f t="shared" si="14"/>
        <v>52934734.606544346</v>
      </c>
    </row>
    <row r="184" spans="12:66" x14ac:dyDescent="0.35">
      <c r="L184" s="15">
        <v>45698</v>
      </c>
      <c r="M184">
        <f>B$4*CleanedAssets!B183</f>
        <v>1745519.0574814875</v>
      </c>
      <c r="N184">
        <f>C$4*CleanedAssets!C183</f>
        <v>11496215.204808816</v>
      </c>
      <c r="O184">
        <f>D$4*CleanedAssets!D183</f>
        <v>2331214.762804518</v>
      </c>
      <c r="P184">
        <f>E$4*CleanedAssets!E183</f>
        <v>438327.73066005157</v>
      </c>
      <c r="Q184">
        <f>F$4*CleanedAssets!F183</f>
        <v>10786874.478154682</v>
      </c>
      <c r="R184">
        <f>G$4*CleanedAssets!G183</f>
        <v>13342672.767503895</v>
      </c>
      <c r="S184">
        <f>H$4*CleanedAssets!H183</f>
        <v>2908592.5296454225</v>
      </c>
      <c r="T184">
        <f>I$4*CleanedAssets!I183</f>
        <v>1152768.1554920655</v>
      </c>
      <c r="U184">
        <f t="shared" si="10"/>
        <v>44202184.686550938</v>
      </c>
      <c r="W184" s="15">
        <v>45698</v>
      </c>
      <c r="X184">
        <f>B$6*CleanedAssets!B183</f>
        <v>209982.54805214348</v>
      </c>
      <c r="Y184">
        <f>C$6*CleanedAssets!C183</f>
        <v>2972927.0991636221</v>
      </c>
      <c r="Z184">
        <f>D$6*CleanedAssets!D183</f>
        <v>12514013.467618084</v>
      </c>
      <c r="AA184">
        <f>E$6*CleanedAssets!E183</f>
        <v>6032080.1802950287</v>
      </c>
      <c r="AB184">
        <f>F$6*CleanedAssets!F183</f>
        <v>8244476.7367021972</v>
      </c>
      <c r="AC184">
        <f>G$6*CleanedAssets!G183</f>
        <v>1509051.546531826</v>
      </c>
      <c r="AD184">
        <f>H$6*CleanedAssets!H183</f>
        <v>13510056.45292072</v>
      </c>
      <c r="AE184">
        <f>I$6*CleanedAssets!I183</f>
        <v>4672134.4989090534</v>
      </c>
      <c r="AF184">
        <f t="shared" si="11"/>
        <v>49664722.530192673</v>
      </c>
      <c r="AH184" s="15">
        <v>45698</v>
      </c>
      <c r="AI184">
        <f>B$2*CleanedAssets!B183</f>
        <v>2767631.1639012401</v>
      </c>
      <c r="AJ184">
        <f>C$2*CleanedAssets!C183</f>
        <v>10266315.162806731</v>
      </c>
      <c r="AK184">
        <f>D$2*CleanedAssets!D183</f>
        <v>2059908.8876494202</v>
      </c>
      <c r="AL184">
        <f>E$2*CleanedAssets!E183</f>
        <v>3077071.2356711696</v>
      </c>
      <c r="AM184">
        <f>F$2*CleanedAssets!F183</f>
        <v>1206200.1075864423</v>
      </c>
      <c r="AN184">
        <f>G$2*CleanedAssets!G183</f>
        <v>12206566.404607398</v>
      </c>
      <c r="AO184">
        <f>H$2*CleanedAssets!H183</f>
        <v>4965851.9311273647</v>
      </c>
      <c r="AP184">
        <f>I$2*CleanedAssets!I183</f>
        <v>2238446.6390413619</v>
      </c>
      <c r="AQ184">
        <f t="shared" si="12"/>
        <v>38787991.532391131</v>
      </c>
      <c r="AS184" s="15">
        <v>45698</v>
      </c>
      <c r="AT184">
        <f>B$3*CleanedAssets!B183</f>
        <v>199285.10637263115</v>
      </c>
      <c r="AU184">
        <f>C$3*CleanedAssets!C183</f>
        <v>2181308.3785820073</v>
      </c>
      <c r="AV184">
        <f>D$3*CleanedAssets!D183</f>
        <v>3299164.9508215645</v>
      </c>
      <c r="AW184">
        <f>E$3*CleanedAssets!E183</f>
        <v>2641415.0194252203</v>
      </c>
      <c r="AX184">
        <f>F$3*CleanedAssets!F183</f>
        <v>10453939.003232531</v>
      </c>
      <c r="AY184">
        <f>G$3*CleanedAssets!G183</f>
        <v>578467.84632227663</v>
      </c>
      <c r="AZ184">
        <f>H$3*CleanedAssets!H183</f>
        <v>20537201.361645892</v>
      </c>
      <c r="BA184">
        <f>I$3*CleanedAssets!I183</f>
        <v>6420240.8790561287</v>
      </c>
      <c r="BB184">
        <f t="shared" si="13"/>
        <v>46311022.54545825</v>
      </c>
      <c r="BE184" s="15">
        <v>45698</v>
      </c>
      <c r="BF184">
        <f>B$5*CleanedAssets!B183</f>
        <v>998486.79354052362</v>
      </c>
      <c r="BG184">
        <f>C$5*CleanedAssets!C183</f>
        <v>4985094.9404609352</v>
      </c>
      <c r="BH184">
        <f>D$5*CleanedAssets!D183</f>
        <v>17998226.344496842</v>
      </c>
      <c r="BI184">
        <f>E$5*CleanedAssets!E183</f>
        <v>8434255.1029349938</v>
      </c>
      <c r="BJ184">
        <f>F$5*CleanedAssets!F183</f>
        <v>12458345.904516043</v>
      </c>
      <c r="BK184">
        <f>G$5*CleanedAssets!G183</f>
        <v>2494479.2059051646</v>
      </c>
      <c r="BL184">
        <f>H$5*CleanedAssets!H183</f>
        <v>3007200.47236592</v>
      </c>
      <c r="BM184">
        <f>I$5*CleanedAssets!I183</f>
        <v>942998.95975701069</v>
      </c>
      <c r="BN184">
        <f t="shared" si="14"/>
        <v>51319087.723977432</v>
      </c>
    </row>
    <row r="185" spans="12:66" x14ac:dyDescent="0.35">
      <c r="L185" s="14">
        <v>45837</v>
      </c>
      <c r="M185">
        <f>B$4*CleanedAssets!B184</f>
        <v>1503101.8437663373</v>
      </c>
      <c r="N185">
        <f>C$4*CleanedAssets!C184</f>
        <v>12306230.900573362</v>
      </c>
      <c r="O185">
        <f>D$4*CleanedAssets!D184</f>
        <v>1853122.4902496885</v>
      </c>
      <c r="P185">
        <f>E$4*CleanedAssets!E184</f>
        <v>532988.88113684638</v>
      </c>
      <c r="Q185">
        <f>F$4*CleanedAssets!F184</f>
        <v>13257294.180098809</v>
      </c>
      <c r="R185">
        <f>G$4*CleanedAssets!G184</f>
        <v>12043693.071922727</v>
      </c>
      <c r="S185">
        <f>H$4*CleanedAssets!H184</f>
        <v>3427698.4851346551</v>
      </c>
      <c r="T185">
        <f>I$4*CleanedAssets!I184</f>
        <v>1151517.3347322817</v>
      </c>
      <c r="U185">
        <f t="shared" si="10"/>
        <v>46075647.187614702</v>
      </c>
      <c r="W185" s="14">
        <v>45837</v>
      </c>
      <c r="X185">
        <f>B$6*CleanedAssets!B184</f>
        <v>180820.22867818378</v>
      </c>
      <c r="Y185">
        <f>C$6*CleanedAssets!C184</f>
        <v>3182397.5700781709</v>
      </c>
      <c r="Z185">
        <f>D$6*CleanedAssets!D184</f>
        <v>9947603.3569006436</v>
      </c>
      <c r="AA185">
        <f>E$6*CleanedAssets!E184</f>
        <v>7334766.754049236</v>
      </c>
      <c r="AB185">
        <f>F$6*CleanedAssets!F184</f>
        <v>10132634.219559399</v>
      </c>
      <c r="AC185">
        <f>G$6*CleanedAssets!G184</f>
        <v>1362137.4047637437</v>
      </c>
      <c r="AD185">
        <f>H$6*CleanedAssets!H184</f>
        <v>15921240.106947996</v>
      </c>
      <c r="AE185">
        <f>I$6*CleanedAssets!I184</f>
        <v>4667064.9601679845</v>
      </c>
      <c r="AF185">
        <f t="shared" si="11"/>
        <v>52728664.601145357</v>
      </c>
      <c r="AH185" s="14">
        <v>45837</v>
      </c>
      <c r="AI185">
        <f>B$2*CleanedAssets!B184</f>
        <v>2383263.297810914</v>
      </c>
      <c r="AJ185">
        <f>C$2*CleanedAssets!C184</f>
        <v>10989672.917632032</v>
      </c>
      <c r="AK185">
        <f>D$2*CleanedAssets!D184</f>
        <v>1637456.809417285</v>
      </c>
      <c r="AL185">
        <f>E$2*CleanedAssets!E184</f>
        <v>3741594.7939435742</v>
      </c>
      <c r="AM185">
        <f>F$2*CleanedAssets!F184</f>
        <v>1482445.1418921007</v>
      </c>
      <c r="AN185">
        <f>G$2*CleanedAssets!G184</f>
        <v>11018192.666553525</v>
      </c>
      <c r="AO185">
        <f>H$2*CleanedAssets!H184</f>
        <v>5852123.6537052179</v>
      </c>
      <c r="AP185">
        <f>I$2*CleanedAssets!I184</f>
        <v>2236017.7937332732</v>
      </c>
      <c r="AQ185">
        <f t="shared" si="12"/>
        <v>39340767.074687928</v>
      </c>
      <c r="AS185" s="14">
        <v>45837</v>
      </c>
      <c r="AT185">
        <f>B$3*CleanedAssets!B184</f>
        <v>171608.4448004083</v>
      </c>
      <c r="AU185">
        <f>C$3*CleanedAssets!C184</f>
        <v>2335001.9196715178</v>
      </c>
      <c r="AV185">
        <f>D$3*CleanedAssets!D184</f>
        <v>2622562.6514375382</v>
      </c>
      <c r="AW185">
        <f>E$3*CleanedAssets!E184</f>
        <v>3211854.3668262102</v>
      </c>
      <c r="AX185">
        <f>F$3*CleanedAssets!F184</f>
        <v>12848109.52304429</v>
      </c>
      <c r="AY185">
        <f>G$3*CleanedAssets!G184</f>
        <v>522150.94490284863</v>
      </c>
      <c r="AZ185">
        <f>H$3*CleanedAssets!H184</f>
        <v>24202542.39076956</v>
      </c>
      <c r="BA185">
        <f>I$3*CleanedAssets!I184</f>
        <v>6413274.5428192401</v>
      </c>
      <c r="BB185">
        <f t="shared" si="13"/>
        <v>52327104.784271613</v>
      </c>
      <c r="BE185" s="14">
        <v>45837</v>
      </c>
      <c r="BF185">
        <f>B$5*CleanedAssets!B184</f>
        <v>859817.21821620187</v>
      </c>
      <c r="BG185">
        <f>C$5*CleanedAssets!C184</f>
        <v>5336341.4224301232</v>
      </c>
      <c r="BH185">
        <f>D$5*CleanedAssets!D184</f>
        <v>14307097.979881966</v>
      </c>
      <c r="BI185">
        <f>E$5*CleanedAssets!E184</f>
        <v>10255714.790772555</v>
      </c>
      <c r="BJ185">
        <f>F$5*CleanedAssets!F184</f>
        <v>15311567.496969065</v>
      </c>
      <c r="BK185">
        <f>G$5*CleanedAssets!G184</f>
        <v>2251628.4745725379</v>
      </c>
      <c r="BL185">
        <f>H$5*CleanedAssets!H184</f>
        <v>3543905.3076580218</v>
      </c>
      <c r="BM185">
        <f>I$5*CleanedAssets!I184</f>
        <v>941975.75082319428</v>
      </c>
      <c r="BN185">
        <f t="shared" si="14"/>
        <v>52808048.441323668</v>
      </c>
    </row>
    <row r="186" spans="12:66" x14ac:dyDescent="0.35">
      <c r="L186" s="15">
        <v>45663</v>
      </c>
      <c r="M186">
        <f>B$4*CleanedAssets!B185</f>
        <v>1691056.2993431697</v>
      </c>
      <c r="N186">
        <f>C$4*CleanedAssets!C185</f>
        <v>10255170.998183418</v>
      </c>
      <c r="O186">
        <f>D$4*CleanedAssets!D185</f>
        <v>2395694.4996187682</v>
      </c>
      <c r="P186">
        <f>E$4*CleanedAssets!E185</f>
        <v>408196.93123419106</v>
      </c>
      <c r="Q186">
        <f>F$4*CleanedAssets!F185</f>
        <v>10519768.839423828</v>
      </c>
      <c r="R186">
        <f>G$4*CleanedAssets!G185</f>
        <v>13994997.346029729</v>
      </c>
      <c r="S186">
        <f>H$4*CleanedAssets!H185</f>
        <v>2914106.4914299198</v>
      </c>
      <c r="T186">
        <f>I$4*CleanedAssets!I185</f>
        <v>1152320.7511475815</v>
      </c>
      <c r="U186">
        <f t="shared" si="10"/>
        <v>43331312.156410605</v>
      </c>
      <c r="W186" s="15">
        <v>45663</v>
      </c>
      <c r="X186">
        <f>B$6*CleanedAssets!B185</f>
        <v>203430.78416345111</v>
      </c>
      <c r="Y186">
        <f>C$6*CleanedAssets!C185</f>
        <v>2651992.4361109207</v>
      </c>
      <c r="Z186">
        <f>D$6*CleanedAssets!D185</f>
        <v>12860142.150293065</v>
      </c>
      <c r="AA186">
        <f>E$6*CleanedAssets!E185</f>
        <v>5617432.9076721231</v>
      </c>
      <c r="AB186">
        <f>F$6*CleanedAssets!F185</f>
        <v>8040326.1990076825</v>
      </c>
      <c r="AC186">
        <f>G$6*CleanedAssets!G185</f>
        <v>1582829.2244542451</v>
      </c>
      <c r="AD186">
        <f>H$6*CleanedAssets!H185</f>
        <v>13535668.130812531</v>
      </c>
      <c r="AE186">
        <f>I$6*CleanedAssets!I185</f>
        <v>4670321.1826208942</v>
      </c>
      <c r="AF186">
        <f t="shared" si="11"/>
        <v>49162143.015134916</v>
      </c>
      <c r="AH186" s="15">
        <v>45663</v>
      </c>
      <c r="AI186">
        <f>B$2*CleanedAssets!B185</f>
        <v>2681277.0069245137</v>
      </c>
      <c r="AJ186">
        <f>C$2*CleanedAssets!C185</f>
        <v>9158041.6371978614</v>
      </c>
      <c r="AK186">
        <f>D$2*CleanedAssets!D185</f>
        <v>2116884.4975572694</v>
      </c>
      <c r="AL186">
        <f>E$2*CleanedAssets!E185</f>
        <v>2865552.2973610624</v>
      </c>
      <c r="AM186">
        <f>F$2*CleanedAssets!F185</f>
        <v>1176332.0627856448</v>
      </c>
      <c r="AN186">
        <f>G$2*CleanedAssets!G185</f>
        <v>12803346.631768944</v>
      </c>
      <c r="AO186">
        <f>H$2*CleanedAssets!H185</f>
        <v>4975265.9406514307</v>
      </c>
      <c r="AP186">
        <f>I$2*CleanedAssets!I185</f>
        <v>2237577.8687284146</v>
      </c>
      <c r="AQ186">
        <f t="shared" si="12"/>
        <v>38014277.942975141</v>
      </c>
      <c r="AS186" s="15">
        <v>45663</v>
      </c>
      <c r="AT186">
        <f>B$3*CleanedAssets!B185</f>
        <v>193067.11837506579</v>
      </c>
      <c r="AU186">
        <f>C$3*CleanedAssets!C185</f>
        <v>1945830.8689951764</v>
      </c>
      <c r="AV186">
        <f>D$3*CleanedAssets!D185</f>
        <v>3390417.4991195402</v>
      </c>
      <c r="AW186">
        <f>E$3*CleanedAssets!E185</f>
        <v>2459843.2397184926</v>
      </c>
      <c r="AX186">
        <f>F$3*CleanedAssets!F185</f>
        <v>10195077.545229407</v>
      </c>
      <c r="AY186">
        <f>G$3*CleanedAssets!G185</f>
        <v>606749.1959902352</v>
      </c>
      <c r="AZ186">
        <f>H$3*CleanedAssets!H185</f>
        <v>20576134.743449789</v>
      </c>
      <c r="BA186">
        <f>I$3*CleanedAssets!I185</f>
        <v>6417749.0998998098</v>
      </c>
      <c r="BB186">
        <f t="shared" si="13"/>
        <v>45784869.310777515</v>
      </c>
      <c r="BE186" s="15">
        <v>45663</v>
      </c>
      <c r="BF186">
        <f>B$5*CleanedAssets!B185</f>
        <v>967332.53916110471</v>
      </c>
      <c r="BG186">
        <f>C$5*CleanedAssets!C185</f>
        <v>4446941.8974708617</v>
      </c>
      <c r="BH186">
        <f>D$5*CleanedAssets!D185</f>
        <v>18496044.441882398</v>
      </c>
      <c r="BI186">
        <f>E$5*CleanedAssets!E185</f>
        <v>7854481.4973946959</v>
      </c>
      <c r="BJ186">
        <f>F$5*CleanedAssets!F185</f>
        <v>12149851.127173927</v>
      </c>
      <c r="BK186">
        <f>G$5*CleanedAssets!G185</f>
        <v>2616434.5386175592</v>
      </c>
      <c r="BL186">
        <f>H$5*CleanedAssets!H185</f>
        <v>3012901.3700729529</v>
      </c>
      <c r="BM186">
        <f>I$5*CleanedAssets!I185</f>
        <v>942632.96957118786</v>
      </c>
      <c r="BN186">
        <f t="shared" si="14"/>
        <v>50486620.381344691</v>
      </c>
    </row>
    <row r="187" spans="12:66" x14ac:dyDescent="0.35">
      <c r="L187" s="14">
        <v>45789</v>
      </c>
      <c r="M187">
        <f>B$4*CleanedAssets!B186</f>
        <v>1623265.2943047117</v>
      </c>
      <c r="N187">
        <f>C$4*CleanedAssets!C186</f>
        <v>11990719.623478867</v>
      </c>
      <c r="O187">
        <f>D$4*CleanedAssets!D186</f>
        <v>1973736.2668277894</v>
      </c>
      <c r="P187">
        <f>E$4*CleanedAssets!E186</f>
        <v>472502.42680498061</v>
      </c>
      <c r="Q187">
        <f>F$4*CleanedAssets!F186</f>
        <v>12228549.724459847</v>
      </c>
      <c r="R187">
        <f>G$4*CleanedAssets!G186</f>
        <v>12135709.73275803</v>
      </c>
      <c r="S187">
        <f>H$4*CleanedAssets!H186</f>
        <v>3267060.5895172898</v>
      </c>
      <c r="T187">
        <f>I$4*CleanedAssets!I186</f>
        <v>1151367.4038394587</v>
      </c>
      <c r="U187">
        <f t="shared" si="10"/>
        <v>44842911.061990976</v>
      </c>
      <c r="W187" s="14">
        <v>45789</v>
      </c>
      <c r="X187">
        <f>B$6*CleanedAssets!B186</f>
        <v>195275.65809251042</v>
      </c>
      <c r="Y187">
        <f>C$6*CleanedAssets!C186</f>
        <v>3100806.1933463234</v>
      </c>
      <c r="Z187">
        <f>D$6*CleanedAssets!D186</f>
        <v>10595060.832102468</v>
      </c>
      <c r="AA187">
        <f>E$6*CleanedAssets!E186</f>
        <v>6502377.8431260139</v>
      </c>
      <c r="AB187">
        <f>F$6*CleanedAssets!F186</f>
        <v>9346358.292301394</v>
      </c>
      <c r="AC187">
        <f>G$6*CleanedAssets!G186</f>
        <v>1372544.4563912405</v>
      </c>
      <c r="AD187">
        <f>H$6*CleanedAssets!H186</f>
        <v>15175096.734801758</v>
      </c>
      <c r="AE187">
        <f>I$6*CleanedAssets!I186</f>
        <v>4666457.2947901087</v>
      </c>
      <c r="AF187">
        <f t="shared" si="11"/>
        <v>50953977.304951824</v>
      </c>
      <c r="AH187" s="14">
        <v>45789</v>
      </c>
      <c r="AI187">
        <f>B$2*CleanedAssets!B186</f>
        <v>2573790.0692297001</v>
      </c>
      <c r="AJ187">
        <f>C$2*CleanedAssets!C186</f>
        <v>10707915.99586557</v>
      </c>
      <c r="AK187">
        <f>D$2*CleanedAssets!D186</f>
        <v>1744033.6011871239</v>
      </c>
      <c r="AL187">
        <f>E$2*CleanedAssets!E186</f>
        <v>3316978.4264323213</v>
      </c>
      <c r="AM187">
        <f>F$2*CleanedAssets!F186</f>
        <v>1367409.8111682981</v>
      </c>
      <c r="AN187">
        <f>G$2*CleanedAssets!G186</f>
        <v>11102374.261979589</v>
      </c>
      <c r="AO187">
        <f>H$2*CleanedAssets!H186</f>
        <v>5577865.9170049941</v>
      </c>
      <c r="AP187">
        <f>I$2*CleanedAssets!I186</f>
        <v>2235726.6577389892</v>
      </c>
      <c r="AQ187">
        <f t="shared" si="12"/>
        <v>38626094.740606591</v>
      </c>
      <c r="AS187" s="14">
        <v>45789</v>
      </c>
      <c r="AT187">
        <f>B$3*CleanedAssets!B186</f>
        <v>185327.45057121545</v>
      </c>
      <c r="AU187">
        <f>C$3*CleanedAssets!C186</f>
        <v>2275136.3569621965</v>
      </c>
      <c r="AV187">
        <f>D$3*CleanedAssets!D186</f>
        <v>2793256.8108181944</v>
      </c>
      <c r="AW187">
        <f>E$3*CleanedAssets!E186</f>
        <v>2847355.8015554706</v>
      </c>
      <c r="AX187">
        <f>F$3*CleanedAssets!F186</f>
        <v>11851117.130953053</v>
      </c>
      <c r="AY187">
        <f>G$3*CleanedAssets!G186</f>
        <v>526140.30149928737</v>
      </c>
      <c r="AZ187">
        <f>H$3*CleanedAssets!H186</f>
        <v>23068298.671520557</v>
      </c>
      <c r="BA187">
        <f>I$3*CleanedAssets!I186</f>
        <v>6412439.5158950919</v>
      </c>
      <c r="BB187">
        <f t="shared" si="13"/>
        <v>49959072.039775066</v>
      </c>
      <c r="BE187" s="14">
        <v>45789</v>
      </c>
      <c r="BF187">
        <f>B$5*CleanedAssets!B186</f>
        <v>928554.14658978372</v>
      </c>
      <c r="BG187">
        <f>C$5*CleanedAssets!C186</f>
        <v>5199526.510471602</v>
      </c>
      <c r="BH187">
        <f>D$5*CleanedAssets!D186</f>
        <v>15238300.924266918</v>
      </c>
      <c r="BI187">
        <f>E$5*CleanedAssets!E186</f>
        <v>9091840.9346996881</v>
      </c>
      <c r="BJ187">
        <f>F$5*CleanedAssets!F186</f>
        <v>14123414.774726972</v>
      </c>
      <c r="BK187">
        <f>G$5*CleanedAssets!G186</f>
        <v>2268831.448148381</v>
      </c>
      <c r="BL187">
        <f>H$5*CleanedAssets!H186</f>
        <v>3377821.4197786497</v>
      </c>
      <c r="BM187">
        <f>I$5*CleanedAssets!I186</f>
        <v>941853.10285161901</v>
      </c>
      <c r="BN187">
        <f t="shared" si="14"/>
        <v>51170143.261533618</v>
      </c>
    </row>
    <row r="188" spans="12:66" x14ac:dyDescent="0.35">
      <c r="L188" s="15">
        <v>45733</v>
      </c>
      <c r="M188">
        <f>B$4*CleanedAssets!B187</f>
        <v>1732929.5231438857</v>
      </c>
      <c r="N188">
        <f>C$4*CleanedAssets!C187</f>
        <v>11024457.500652963</v>
      </c>
      <c r="O188">
        <f>D$4*CleanedAssets!D187</f>
        <v>2313433.9941972676</v>
      </c>
      <c r="P188">
        <f>E$4*CleanedAssets!E187</f>
        <v>448193.57844863861</v>
      </c>
      <c r="Q188">
        <f>F$4*CleanedAssets!F187</f>
        <v>11240257.608626829</v>
      </c>
      <c r="R188">
        <f>G$4*CleanedAssets!G187</f>
        <v>13873667.547715729</v>
      </c>
      <c r="S188">
        <f>H$4*CleanedAssets!H187</f>
        <v>3171154.599163095</v>
      </c>
      <c r="T188">
        <f>I$4*CleanedAssets!I187</f>
        <v>1152788.0512073338</v>
      </c>
      <c r="U188">
        <f t="shared" si="10"/>
        <v>44956882.403155744</v>
      </c>
      <c r="W188" s="15">
        <v>45733</v>
      </c>
      <c r="X188">
        <f>B$6*CleanedAssets!B187</f>
        <v>208468.05155457224</v>
      </c>
      <c r="Y188">
        <f>C$6*CleanedAssets!C187</f>
        <v>2850930.3169237175</v>
      </c>
      <c r="Z188">
        <f>D$6*CleanedAssets!D187</f>
        <v>12418565.900381485</v>
      </c>
      <c r="AA188">
        <f>E$6*CleanedAssets!E187</f>
        <v>6167849.7899834886</v>
      </c>
      <c r="AB188">
        <f>F$6*CleanedAssets!F187</f>
        <v>8591000.3455159236</v>
      </c>
      <c r="AC188">
        <f>G$6*CleanedAssets!G187</f>
        <v>1569106.8673990634</v>
      </c>
      <c r="AD188">
        <f>H$6*CleanedAssets!H187</f>
        <v>14729625.143077496</v>
      </c>
      <c r="AE188">
        <f>I$6*CleanedAssets!I187</f>
        <v>4672215.1356418105</v>
      </c>
      <c r="AF188">
        <f t="shared" si="11"/>
        <v>51207761.550477557</v>
      </c>
      <c r="AH188" s="15">
        <v>45733</v>
      </c>
      <c r="AI188">
        <f>B$2*CleanedAssets!B187</f>
        <v>2747669.6587991277</v>
      </c>
      <c r="AJ188">
        <f>C$2*CleanedAssets!C187</f>
        <v>9845027.5316113606</v>
      </c>
      <c r="AK188">
        <f>D$2*CleanedAssets!D187</f>
        <v>2044197.4380362364</v>
      </c>
      <c r="AL188">
        <f>E$2*CleanedAssets!E187</f>
        <v>3146329.7249756386</v>
      </c>
      <c r="AM188">
        <f>F$2*CleanedAssets!F187</f>
        <v>1256897.9053462003</v>
      </c>
      <c r="AN188">
        <f>G$2*CleanedAssets!G187</f>
        <v>12692347.863697192</v>
      </c>
      <c r="AO188">
        <f>H$2*CleanedAssets!H187</f>
        <v>5414125.2271170504</v>
      </c>
      <c r="AP188">
        <f>I$2*CleanedAssets!I187</f>
        <v>2238485.2725660317</v>
      </c>
      <c r="AQ188">
        <f t="shared" si="12"/>
        <v>39385080.622148842</v>
      </c>
      <c r="AS188" s="15">
        <v>45733</v>
      </c>
      <c r="AT188">
        <f>B$3*CleanedAssets!B187</f>
        <v>197847.76503917659</v>
      </c>
      <c r="AU188">
        <f>C$3*CleanedAssets!C187</f>
        <v>2091796.3944722</v>
      </c>
      <c r="AV188">
        <f>D$3*CleanedAssets!D187</f>
        <v>3274001.3796552862</v>
      </c>
      <c r="AW188">
        <f>E$3*CleanedAssets!E187</f>
        <v>2700867.7911877893</v>
      </c>
      <c r="AX188">
        <f>F$3*CleanedAssets!F187</f>
        <v>10893328.522471774</v>
      </c>
      <c r="AY188">
        <f>G$3*CleanedAssets!G187</f>
        <v>601488.97651634156</v>
      </c>
      <c r="AZ188">
        <f>H$3*CleanedAssets!H187</f>
        <v>22391118.689925719</v>
      </c>
      <c r="BA188">
        <f>I$3*CleanedAssets!I187</f>
        <v>6420351.6864928836</v>
      </c>
      <c r="BB188">
        <f t="shared" si="13"/>
        <v>48570801.205761172</v>
      </c>
      <c r="BE188" s="15">
        <v>45733</v>
      </c>
      <c r="BF188">
        <f>B$5*CleanedAssets!B187</f>
        <v>991285.22004922223</v>
      </c>
      <c r="BG188">
        <f>C$5*CleanedAssets!C187</f>
        <v>4780527.0107368063</v>
      </c>
      <c r="BH188">
        <f>D$5*CleanedAssets!D187</f>
        <v>17860949.289169934</v>
      </c>
      <c r="BI188">
        <f>E$5*CleanedAssets!E187</f>
        <v>8624092.6861752048</v>
      </c>
      <c r="BJ188">
        <f>F$5*CleanedAssets!F187</f>
        <v>12981982.651947688</v>
      </c>
      <c r="BK188">
        <f>G$5*CleanedAssets!G187</f>
        <v>2593751.3278227882</v>
      </c>
      <c r="BL188">
        <f>H$5*CleanedAssets!H187</f>
        <v>3278663.9968820796</v>
      </c>
      <c r="BM188">
        <f>I$5*CleanedAssets!I187</f>
        <v>943015.235049412</v>
      </c>
      <c r="BN188">
        <f t="shared" si="14"/>
        <v>52054267.417833135</v>
      </c>
    </row>
    <row r="189" spans="12:66" x14ac:dyDescent="0.35">
      <c r="L189" s="14">
        <v>45731</v>
      </c>
      <c r="M189">
        <f>B$4*CleanedAssets!B188</f>
        <v>1737990.7395770012</v>
      </c>
      <c r="N189">
        <f>C$4*CleanedAssets!C188</f>
        <v>11236742.343902681</v>
      </c>
      <c r="O189">
        <f>D$4*CleanedAssets!D188</f>
        <v>2305641.4402450402</v>
      </c>
      <c r="P189">
        <f>E$4*CleanedAssets!E188</f>
        <v>442287.04865093116</v>
      </c>
      <c r="Q189">
        <f>F$4*CleanedAssets!F188</f>
        <v>11139367.525285754</v>
      </c>
      <c r="R189">
        <f>G$4*CleanedAssets!G188</f>
        <v>13830775.065513304</v>
      </c>
      <c r="S189">
        <f>H$4*CleanedAssets!H188</f>
        <v>3158966.8266306124</v>
      </c>
      <c r="T189">
        <f>I$4*CleanedAssets!I188</f>
        <v>1152609.2748398113</v>
      </c>
      <c r="U189">
        <f t="shared" si="10"/>
        <v>45004380.264645137</v>
      </c>
      <c r="W189" s="14">
        <v>45731</v>
      </c>
      <c r="X189">
        <f>B$6*CleanedAssets!B188</f>
        <v>209076.90604877778</v>
      </c>
      <c r="Y189">
        <f>C$6*CleanedAssets!C188</f>
        <v>2905827.2853603205</v>
      </c>
      <c r="Z189">
        <f>D$6*CleanedAssets!D188</f>
        <v>12376735.294870049</v>
      </c>
      <c r="AA189">
        <f>E$6*CleanedAssets!E188</f>
        <v>6086566.6339453757</v>
      </c>
      <c r="AB189">
        <f>F$6*CleanedAssets!F188</f>
        <v>8513889.4134517778</v>
      </c>
      <c r="AC189">
        <f>G$6*CleanedAssets!G188</f>
        <v>1564255.7429107374</v>
      </c>
      <c r="AD189">
        <f>H$6*CleanedAssets!H188</f>
        <v>14673014.430758413</v>
      </c>
      <c r="AE189">
        <f>I$6*CleanedAssets!I188</f>
        <v>4671490.5604266534</v>
      </c>
      <c r="AF189">
        <f t="shared" si="11"/>
        <v>51000856.267772101</v>
      </c>
      <c r="AH189" s="14">
        <v>45731</v>
      </c>
      <c r="AI189">
        <f>B$2*CleanedAssets!B188</f>
        <v>2755694.5384287722</v>
      </c>
      <c r="AJ189">
        <f>C$2*CleanedAssets!C188</f>
        <v>10034601.497152384</v>
      </c>
      <c r="AK189">
        <f>D$2*CleanedAssets!D188</f>
        <v>2037311.7785080813</v>
      </c>
      <c r="AL189">
        <f>E$2*CleanedAssets!E188</f>
        <v>3104865.7434114516</v>
      </c>
      <c r="AM189">
        <f>F$2*CleanedAssets!F188</f>
        <v>1245616.2658289461</v>
      </c>
      <c r="AN189">
        <f>G$2*CleanedAssets!G188</f>
        <v>12653107.604913546</v>
      </c>
      <c r="AO189">
        <f>H$2*CleanedAssets!H188</f>
        <v>5393316.9931861376</v>
      </c>
      <c r="AP189">
        <f>I$2*CleanedAssets!I188</f>
        <v>2238138.1243930757</v>
      </c>
      <c r="AQ189">
        <f t="shared" si="12"/>
        <v>39462652.545822397</v>
      </c>
      <c r="AS189" s="14">
        <v>45731</v>
      </c>
      <c r="AT189">
        <f>B$3*CleanedAssets!B188</f>
        <v>198425.60178689082</v>
      </c>
      <c r="AU189">
        <f>C$3*CleanedAssets!C188</f>
        <v>2132075.6254170835</v>
      </c>
      <c r="AV189">
        <f>D$3*CleanedAssets!D188</f>
        <v>3262973.2576277619</v>
      </c>
      <c r="AW189">
        <f>E$3*CleanedAssets!E188</f>
        <v>2665274.3403767864</v>
      </c>
      <c r="AX189">
        <f>F$3*CleanedAssets!F188</f>
        <v>10795552.398404084</v>
      </c>
      <c r="AY189">
        <f>G$3*CleanedAssets!G188</f>
        <v>599629.38494609157</v>
      </c>
      <c r="AZ189">
        <f>H$3*CleanedAssets!H188</f>
        <v>22305062.380525779</v>
      </c>
      <c r="BA189">
        <f>I$3*CleanedAssets!I188</f>
        <v>6419356.0072337808</v>
      </c>
      <c r="BB189">
        <f t="shared" si="13"/>
        <v>48378348.996318266</v>
      </c>
      <c r="BE189" s="14">
        <v>45731</v>
      </c>
      <c r="BF189">
        <f>B$5*CleanedAssets!B188</f>
        <v>994180.38051513408</v>
      </c>
      <c r="BG189">
        <f>C$5*CleanedAssets!C188</f>
        <v>4872579.9237318616</v>
      </c>
      <c r="BH189">
        <f>D$5*CleanedAssets!D188</f>
        <v>17800786.599712204</v>
      </c>
      <c r="BI189">
        <f>E$5*CleanedAssets!E188</f>
        <v>8510439.8743580412</v>
      </c>
      <c r="BJ189">
        <f>F$5*CleanedAssets!F188</f>
        <v>12865459.227192532</v>
      </c>
      <c r="BK189">
        <f>G$5*CleanedAssets!G188</f>
        <v>2585732.3643955961</v>
      </c>
      <c r="BL189">
        <f>H$5*CleanedAssets!H188</f>
        <v>3266063.0309704891</v>
      </c>
      <c r="BM189">
        <f>I$5*CleanedAssets!I188</f>
        <v>942868.99061352981</v>
      </c>
      <c r="BN189">
        <f t="shared" si="14"/>
        <v>51838110.391489394</v>
      </c>
    </row>
    <row r="190" spans="12:66" x14ac:dyDescent="0.35">
      <c r="L190" s="15">
        <v>45750</v>
      </c>
      <c r="M190">
        <f>B$4*CleanedAssets!B189</f>
        <v>1667653.081898567</v>
      </c>
      <c r="N190">
        <f>C$4*CleanedAssets!C189</f>
        <v>11131431.893429097</v>
      </c>
      <c r="O190">
        <f>D$4*CleanedAssets!D189</f>
        <v>2156790.6063601733</v>
      </c>
      <c r="P190">
        <f>E$4*CleanedAssets!E189</f>
        <v>439874.26271997666</v>
      </c>
      <c r="Q190">
        <f>F$4*CleanedAssets!F189</f>
        <v>11744440.264740277</v>
      </c>
      <c r="R190">
        <f>G$4*CleanedAssets!G189</f>
        <v>14086029.418578258</v>
      </c>
      <c r="S190">
        <f>H$4*CleanedAssets!H189</f>
        <v>3230817.6626623496</v>
      </c>
      <c r="T190">
        <f>I$4*CleanedAssets!I189</f>
        <v>1152684.8397923724</v>
      </c>
      <c r="U190">
        <f t="shared" si="10"/>
        <v>45609722.030181065</v>
      </c>
      <c r="W190" s="15">
        <v>45750</v>
      </c>
      <c r="X190">
        <f>B$6*CleanedAssets!B189</f>
        <v>200615.42261779914</v>
      </c>
      <c r="Y190">
        <f>C$6*CleanedAssets!C189</f>
        <v>2878593.949304895</v>
      </c>
      <c r="Z190">
        <f>D$6*CleanedAssets!D189</f>
        <v>11577700.658670122</v>
      </c>
      <c r="AA190">
        <f>E$6*CleanedAssets!E189</f>
        <v>6053362.8980752099</v>
      </c>
      <c r="AB190">
        <f>F$6*CleanedAssets!F189</f>
        <v>8976350.3547140602</v>
      </c>
      <c r="AC190">
        <f>G$6*CleanedAssets!G189</f>
        <v>1593124.9194965402</v>
      </c>
      <c r="AD190">
        <f>H$6*CleanedAssets!H189</f>
        <v>15006752.773645738</v>
      </c>
      <c r="AE190">
        <f>I$6*CleanedAssets!I189</f>
        <v>4671796.8228959003</v>
      </c>
      <c r="AF190">
        <f t="shared" si="11"/>
        <v>50958297.799420267</v>
      </c>
      <c r="AH190" s="15">
        <v>45750</v>
      </c>
      <c r="AI190">
        <f>B$2*CleanedAssets!B189</f>
        <v>2644169.7214682926</v>
      </c>
      <c r="AJ190">
        <f>C$2*CleanedAssets!C189</f>
        <v>9940557.4787308499</v>
      </c>
      <c r="AK190">
        <f>D$2*CleanedAssets!D189</f>
        <v>1905784.1472723417</v>
      </c>
      <c r="AL190">
        <f>E$2*CleanedAssets!E189</f>
        <v>3087927.9280129317</v>
      </c>
      <c r="AM190">
        <f>F$2*CleanedAssets!F189</f>
        <v>1313276.1616500872</v>
      </c>
      <c r="AN190">
        <f>G$2*CleanedAssets!G189</f>
        <v>12886627.474960944</v>
      </c>
      <c r="AO190">
        <f>H$2*CleanedAssets!H189</f>
        <v>5515988.2196383392</v>
      </c>
      <c r="AP190">
        <f>I$2*CleanedAssets!I189</f>
        <v>2238284.8565120054</v>
      </c>
      <c r="AQ190">
        <f t="shared" si="12"/>
        <v>39532615.988245785</v>
      </c>
      <c r="AS190" s="15">
        <v>45750</v>
      </c>
      <c r="AT190">
        <f>B$3*CleanedAssets!B189</f>
        <v>190395.18382475572</v>
      </c>
      <c r="AU190">
        <f>C$3*CleanedAssets!C189</f>
        <v>2112093.8693453823</v>
      </c>
      <c r="AV190">
        <f>D$3*CleanedAssets!D189</f>
        <v>3052317.653567187</v>
      </c>
      <c r="AW190">
        <f>E$3*CleanedAssets!E189</f>
        <v>2650734.6054914664</v>
      </c>
      <c r="AX190">
        <f>F$3*CleanedAssets!F189</f>
        <v>11381949.646614067</v>
      </c>
      <c r="AY190">
        <f>G$3*CleanedAssets!G189</f>
        <v>610695.86603685829</v>
      </c>
      <c r="AZ190">
        <f>H$3*CleanedAssets!H189</f>
        <v>22812391.981542896</v>
      </c>
      <c r="BA190">
        <f>I$3*CleanedAssets!I189</f>
        <v>6419776.8595926408</v>
      </c>
      <c r="BB190">
        <f t="shared" si="13"/>
        <v>49230355.666015252</v>
      </c>
      <c r="BE190" s="15">
        <v>45750</v>
      </c>
      <c r="BF190">
        <f>B$5*CleanedAssets!B189</f>
        <v>953945.22984205943</v>
      </c>
      <c r="BG190">
        <f>C$5*CleanedAssets!C189</f>
        <v>4826914.2342435569</v>
      </c>
      <c r="BH190">
        <f>D$5*CleanedAssets!D189</f>
        <v>16651578.451852001</v>
      </c>
      <c r="BI190">
        <f>E$5*CleanedAssets!E189</f>
        <v>8464013.3066850379</v>
      </c>
      <c r="BJ190">
        <f>F$5*CleanedAssets!F189</f>
        <v>13564290.524505183</v>
      </c>
      <c r="BK190">
        <f>G$5*CleanedAssets!G189</f>
        <v>2633453.4385036305</v>
      </c>
      <c r="BL190">
        <f>H$5*CleanedAssets!H189</f>
        <v>3340349.7747657313</v>
      </c>
      <c r="BM190">
        <f>I$5*CleanedAssets!I189</f>
        <v>942930.80501334625</v>
      </c>
      <c r="BN190">
        <f t="shared" si="14"/>
        <v>51377475.765410542</v>
      </c>
    </row>
    <row r="191" spans="12:66" x14ac:dyDescent="0.35">
      <c r="L191" s="14">
        <v>45745</v>
      </c>
      <c r="M191">
        <f>B$4*CleanedAssets!B190</f>
        <v>1668103.7921782387</v>
      </c>
      <c r="N191">
        <f>C$4*CleanedAssets!C190</f>
        <v>11004952.120476743</v>
      </c>
      <c r="O191">
        <f>D$4*CleanedAssets!D190</f>
        <v>2184812.6305451347</v>
      </c>
      <c r="P191">
        <f>E$4*CleanedAssets!E190</f>
        <v>437023.87566244375</v>
      </c>
      <c r="Q191">
        <f>F$4*CleanedAssets!F190</f>
        <v>11532839.977346709</v>
      </c>
      <c r="R191">
        <f>G$4*CleanedAssets!G190</f>
        <v>14110701.039797006</v>
      </c>
      <c r="S191">
        <f>H$4*CleanedAssets!H190</f>
        <v>3302976.2946265438</v>
      </c>
      <c r="T191">
        <f>I$4*CleanedAssets!I190</f>
        <v>1152567.4496928744</v>
      </c>
      <c r="U191">
        <f t="shared" si="10"/>
        <v>45393977.180325694</v>
      </c>
      <c r="W191" s="14">
        <v>45745</v>
      </c>
      <c r="X191">
        <f>B$6*CleanedAssets!B190</f>
        <v>200669.64218793393</v>
      </c>
      <c r="Y191">
        <f>C$6*CleanedAssets!C190</f>
        <v>2845886.2156893285</v>
      </c>
      <c r="Z191">
        <f>D$6*CleanedAssets!D190</f>
        <v>11728123.517016584</v>
      </c>
      <c r="AA191">
        <f>E$6*CleanedAssets!E190</f>
        <v>6014137.0812417129</v>
      </c>
      <c r="AB191">
        <f>F$6*CleanedAssets!F190</f>
        <v>8814622.9098987188</v>
      </c>
      <c r="AC191">
        <f>G$6*CleanedAssets!G190</f>
        <v>1595915.2710853368</v>
      </c>
      <c r="AD191">
        <f>H$6*CleanedAssets!H190</f>
        <v>15341920.790982505</v>
      </c>
      <c r="AE191">
        <f>I$6*CleanedAssets!I190</f>
        <v>4671321.0443700254</v>
      </c>
      <c r="AF191">
        <f t="shared" si="11"/>
        <v>51212596.472472146</v>
      </c>
      <c r="AH191" s="14">
        <v>45745</v>
      </c>
      <c r="AI191">
        <f>B$2*CleanedAssets!B190</f>
        <v>2644884.3512000982</v>
      </c>
      <c r="AJ191">
        <f>C$2*CleanedAssets!C190</f>
        <v>9827608.8962873034</v>
      </c>
      <c r="AK191">
        <f>D$2*CleanedAssets!D190</f>
        <v>1930544.9790882345</v>
      </c>
      <c r="AL191">
        <f>E$2*CleanedAssets!E190</f>
        <v>3067918.1421569092</v>
      </c>
      <c r="AM191">
        <f>F$2*CleanedAssets!F190</f>
        <v>1289614.7859720504</v>
      </c>
      <c r="AN191">
        <f>G$2*CleanedAssets!G190</f>
        <v>12909198.348725414</v>
      </c>
      <c r="AO191">
        <f>H$2*CleanedAssets!H190</f>
        <v>5639184.9473458761</v>
      </c>
      <c r="AP191">
        <f>I$2*CleanedAssets!I190</f>
        <v>2238056.9082706994</v>
      </c>
      <c r="AQ191">
        <f t="shared" si="12"/>
        <v>39547011.359046586</v>
      </c>
      <c r="AS191" s="14">
        <v>45745</v>
      </c>
      <c r="AT191">
        <f>B$3*CleanedAssets!B190</f>
        <v>190446.64120967663</v>
      </c>
      <c r="AU191">
        <f>C$3*CleanedAssets!C190</f>
        <v>2088095.4156328323</v>
      </c>
      <c r="AV191">
        <f>D$3*CleanedAssets!D190</f>
        <v>3091974.7806226453</v>
      </c>
      <c r="AW191">
        <f>E$3*CleanedAssets!E190</f>
        <v>2633557.834189306</v>
      </c>
      <c r="AX191">
        <f>F$3*CleanedAssets!F190</f>
        <v>11176880.374513179</v>
      </c>
      <c r="AY191">
        <f>G$3*CleanedAssets!G190</f>
        <v>611765.49727494479</v>
      </c>
      <c r="AZ191">
        <f>H$3*CleanedAssets!H190</f>
        <v>23321894.890432719</v>
      </c>
      <c r="BA191">
        <f>I$3*CleanedAssets!I190</f>
        <v>6419123.0657556038</v>
      </c>
      <c r="BB191">
        <f t="shared" si="13"/>
        <v>49533738.499630913</v>
      </c>
      <c r="BE191" s="14">
        <v>45745</v>
      </c>
      <c r="BF191">
        <f>B$5*CleanedAssets!B190</f>
        <v>954203.04900481005</v>
      </c>
      <c r="BG191">
        <f>C$5*CleanedAssets!C190</f>
        <v>4772068.9077615272</v>
      </c>
      <c r="BH191">
        <f>D$5*CleanedAssets!D190</f>
        <v>16867923.484475747</v>
      </c>
      <c r="BI191">
        <f>E$5*CleanedAssets!E190</f>
        <v>8409166.4651467782</v>
      </c>
      <c r="BJ191">
        <f>F$5*CleanedAssets!F190</f>
        <v>13319901.885406544</v>
      </c>
      <c r="BK191">
        <f>G$5*CleanedAssets!G190</f>
        <v>2638065.9211132633</v>
      </c>
      <c r="BL191">
        <f>H$5*CleanedAssets!H190</f>
        <v>3414954.7494798955</v>
      </c>
      <c r="BM191">
        <f>I$5*CleanedAssets!I190</f>
        <v>942834.77638765518</v>
      </c>
      <c r="BN191">
        <f t="shared" si="14"/>
        <v>51319119.238776222</v>
      </c>
    </row>
    <row r="192" spans="12:66" x14ac:dyDescent="0.35">
      <c r="L192" s="15">
        <v>45798</v>
      </c>
      <c r="M192">
        <f>B$4*CleanedAssets!B191</f>
        <v>1562204.2551503044</v>
      </c>
      <c r="N192">
        <f>C$4*CleanedAssets!C191</f>
        <v>11943933.127458619</v>
      </c>
      <c r="O192">
        <f>D$4*CleanedAssets!D191</f>
        <v>1928483.6733175707</v>
      </c>
      <c r="P192">
        <f>E$4*CleanedAssets!E191</f>
        <v>466575.36866846221</v>
      </c>
      <c r="Q192">
        <f>F$4*CleanedAssets!F191</f>
        <v>11941986.077958474</v>
      </c>
      <c r="R192">
        <f>G$4*CleanedAssets!G191</f>
        <v>11612792.897213444</v>
      </c>
      <c r="S192">
        <f>H$4*CleanedAssets!H191</f>
        <v>3429363.5148210367</v>
      </c>
      <c r="T192">
        <f>I$4*CleanedAssets!I191</f>
        <v>1151860.6287111135</v>
      </c>
      <c r="U192">
        <f t="shared" si="10"/>
        <v>44037199.543299027</v>
      </c>
      <c r="W192" s="15">
        <v>45798</v>
      </c>
      <c r="X192">
        <f>B$6*CleanedAssets!B191</f>
        <v>187930.133829456</v>
      </c>
      <c r="Y192">
        <f>C$6*CleanedAssets!C191</f>
        <v>3088707.1816789596</v>
      </c>
      <c r="Z192">
        <f>D$6*CleanedAssets!D191</f>
        <v>10352143.888684412</v>
      </c>
      <c r="AA192">
        <f>E$6*CleanedAssets!E191</f>
        <v>6420812.1848024763</v>
      </c>
      <c r="AB192">
        <f>F$6*CleanedAssets!F191</f>
        <v>9127335.8755717147</v>
      </c>
      <c r="AC192">
        <f>G$6*CleanedAssets!G191</f>
        <v>1313402.748194067</v>
      </c>
      <c r="AD192">
        <f>H$6*CleanedAssets!H191</f>
        <v>15928973.96613574</v>
      </c>
      <c r="AE192">
        <f>I$6*CleanedAssets!I191</f>
        <v>4668456.3202902479</v>
      </c>
      <c r="AF192">
        <f t="shared" si="11"/>
        <v>51087762.299187072</v>
      </c>
      <c r="AH192" s="15">
        <v>45798</v>
      </c>
      <c r="AI192">
        <f>B$2*CleanedAssets!B191</f>
        <v>2476973.9192486368</v>
      </c>
      <c r="AJ192">
        <f>C$2*CleanedAssets!C191</f>
        <v>10666134.861383472</v>
      </c>
      <c r="AK192">
        <f>D$2*CleanedAssets!D191</f>
        <v>1704047.4870597648</v>
      </c>
      <c r="AL192">
        <f>E$2*CleanedAssets!E191</f>
        <v>3275370.33543482</v>
      </c>
      <c r="AM192">
        <f>F$2*CleanedAssets!F191</f>
        <v>1335365.9506468533</v>
      </c>
      <c r="AN192">
        <f>G$2*CleanedAssets!G191</f>
        <v>10623982.924023073</v>
      </c>
      <c r="AO192">
        <f>H$2*CleanedAssets!H191</f>
        <v>5854966.3657039683</v>
      </c>
      <c r="AP192">
        <f>I$2*CleanedAssets!I191</f>
        <v>2236684.4024086236</v>
      </c>
      <c r="AQ192">
        <f t="shared" si="12"/>
        <v>38173526.245909214</v>
      </c>
      <c r="AS192" s="15">
        <v>45798</v>
      </c>
      <c r="AT192">
        <f>B$3*CleanedAssets!B191</f>
        <v>178356.13987085174</v>
      </c>
      <c r="AU192">
        <f>C$3*CleanedAssets!C191</f>
        <v>2266259.0200338857</v>
      </c>
      <c r="AV192">
        <f>D$3*CleanedAssets!D191</f>
        <v>2729214.7616579183</v>
      </c>
      <c r="AW192">
        <f>E$3*CleanedAssets!E191</f>
        <v>2811638.6445340998</v>
      </c>
      <c r="AX192">
        <f>F$3*CleanedAssets!F191</f>
        <v>11573398.234053297</v>
      </c>
      <c r="AY192">
        <f>G$3*CleanedAssets!G191</f>
        <v>503469.38833713188</v>
      </c>
      <c r="AZ192">
        <f>H$3*CleanedAssets!H191</f>
        <v>24214298.953297246</v>
      </c>
      <c r="BA192">
        <f>I$3*CleanedAssets!I191</f>
        <v>6415186.4884484867</v>
      </c>
      <c r="BB192">
        <f t="shared" si="13"/>
        <v>50691821.630232915</v>
      </c>
      <c r="BE192" s="15">
        <v>45798</v>
      </c>
      <c r="BF192">
        <f>B$5*CleanedAssets!B191</f>
        <v>893625.48686864332</v>
      </c>
      <c r="BG192">
        <f>C$5*CleanedAssets!C191</f>
        <v>5179238.5182552701</v>
      </c>
      <c r="BH192">
        <f>D$5*CleanedAssets!D191</f>
        <v>14888926.66940736</v>
      </c>
      <c r="BI192">
        <f>E$5*CleanedAssets!E191</f>
        <v>8977793.1187925246</v>
      </c>
      <c r="BJ192">
        <f>F$5*CleanedAssets!F191</f>
        <v>13792446.889728989</v>
      </c>
      <c r="BK192">
        <f>G$5*CleanedAssets!G191</f>
        <v>2171069.5382662332</v>
      </c>
      <c r="BL192">
        <f>H$5*CleanedAssets!H191</f>
        <v>3545626.7856609924</v>
      </c>
      <c r="BM192">
        <f>I$5*CleanedAssets!I191</f>
        <v>942256.57560429769</v>
      </c>
      <c r="BN192">
        <f t="shared" si="14"/>
        <v>50390983.582584314</v>
      </c>
    </row>
    <row r="193" spans="12:66" x14ac:dyDescent="0.35">
      <c r="L193" s="16">
        <v>45722</v>
      </c>
      <c r="M193">
        <f>B$4*CleanedAssets!B192</f>
        <v>1725761.1872800156</v>
      </c>
      <c r="N193">
        <f>C$4*CleanedAssets!C192</f>
        <v>11615108.475124154</v>
      </c>
      <c r="O193">
        <f>D$4*CleanedAssets!D192</f>
        <v>2269278.018512601</v>
      </c>
      <c r="P193">
        <f>E$4*CleanedAssets!E192</f>
        <v>448632.59116925654</v>
      </c>
      <c r="Q193">
        <f>F$4*CleanedAssets!F192</f>
        <v>10915355.512197161</v>
      </c>
      <c r="R193">
        <f>G$4*CleanedAssets!G192</f>
        <v>13437370.821661785</v>
      </c>
      <c r="S193">
        <f>H$4*CleanedAssets!H192</f>
        <v>3078080.0038549933</v>
      </c>
      <c r="T193">
        <f>I$4*CleanedAssets!I192</f>
        <v>1152654.6490738697</v>
      </c>
      <c r="U193">
        <f t="shared" si="10"/>
        <v>44642241.258873835</v>
      </c>
      <c r="W193" s="16">
        <v>45722</v>
      </c>
      <c r="X193">
        <f>B$6*CleanedAssets!B192</f>
        <v>207605.71469062482</v>
      </c>
      <c r="Y193">
        <f>C$6*CleanedAssets!C192</f>
        <v>3003672.9593386133</v>
      </c>
      <c r="Z193">
        <f>D$6*CleanedAssets!D192</f>
        <v>12181535.626204181</v>
      </c>
      <c r="AA193">
        <f>E$6*CleanedAssets!E192</f>
        <v>6173891.2967048381</v>
      </c>
      <c r="AB193">
        <f>F$6*CleanedAssets!F192</f>
        <v>8342675.6077853674</v>
      </c>
      <c r="AC193">
        <f>G$6*CleanedAssets!G192</f>
        <v>1519761.8627908416</v>
      </c>
      <c r="AD193">
        <f>H$6*CleanedAssets!H192</f>
        <v>14297305.034939662</v>
      </c>
      <c r="AE193">
        <f>I$6*CleanedAssets!I192</f>
        <v>4671674.4608261371</v>
      </c>
      <c r="AF193">
        <f t="shared" si="11"/>
        <v>50398122.563280262</v>
      </c>
      <c r="AH193" s="16">
        <v>45722</v>
      </c>
      <c r="AI193">
        <f>B$2*CleanedAssets!B192</f>
        <v>2736303.8076815908</v>
      </c>
      <c r="AJ193">
        <f>C$2*CleanedAssets!C192</f>
        <v>10372488.869722331</v>
      </c>
      <c r="AK193">
        <f>D$2*CleanedAssets!D192</f>
        <v>2005180.3177747587</v>
      </c>
      <c r="AL193">
        <f>E$2*CleanedAssets!E192</f>
        <v>3149411.604857326</v>
      </c>
      <c r="AM193">
        <f>F$2*CleanedAssets!F192</f>
        <v>1220566.9974022738</v>
      </c>
      <c r="AN193">
        <f>G$2*CleanedAssets!G192</f>
        <v>12293201.0771807</v>
      </c>
      <c r="AO193">
        <f>H$2*CleanedAssets!H192</f>
        <v>5255218.5895805852</v>
      </c>
      <c r="AP193">
        <f>I$2*CleanedAssets!I192</f>
        <v>2238226.2321372423</v>
      </c>
      <c r="AQ193">
        <f t="shared" si="12"/>
        <v>39270597.49633681</v>
      </c>
      <c r="AS193" s="16">
        <v>45722</v>
      </c>
      <c r="AT193">
        <f>B$3*CleanedAssets!B192</f>
        <v>197029.35943711613</v>
      </c>
      <c r="AU193">
        <f>C$3*CleanedAssets!C192</f>
        <v>2203867.3583919345</v>
      </c>
      <c r="AV193">
        <f>D$3*CleanedAssets!D192</f>
        <v>3211511.2780685383</v>
      </c>
      <c r="AW193">
        <f>E$3*CleanedAssets!E192</f>
        <v>2703513.3340381416</v>
      </c>
      <c r="AX193">
        <f>F$3*CleanedAssets!F192</f>
        <v>10578454.486904135</v>
      </c>
      <c r="AY193">
        <f>G$3*CleanedAssets!G192</f>
        <v>582573.45397631743</v>
      </c>
      <c r="AZ193">
        <f>H$3*CleanedAssets!H192</f>
        <v>21733930.828094415</v>
      </c>
      <c r="BA193">
        <f>I$3*CleanedAssets!I192</f>
        <v>6419608.715040612</v>
      </c>
      <c r="BB193">
        <f t="shared" si="13"/>
        <v>47630488.813951209</v>
      </c>
      <c r="BE193" s="16">
        <v>45722</v>
      </c>
      <c r="BF193">
        <f>B$5*CleanedAssets!B192</f>
        <v>987184.72704053251</v>
      </c>
      <c r="BG193">
        <f>C$5*CleanedAssets!C192</f>
        <v>5036650.5376505153</v>
      </c>
      <c r="BH193">
        <f>D$5*CleanedAssets!D192</f>
        <v>17520041.511167258</v>
      </c>
      <c r="BI193">
        <f>E$5*CleanedAssets!E192</f>
        <v>8632540.1217813194</v>
      </c>
      <c r="BJ193">
        <f>F$5*CleanedAssets!F192</f>
        <v>12606735.613463961</v>
      </c>
      <c r="BK193">
        <f>G$5*CleanedAssets!G192</f>
        <v>2512183.4793331889</v>
      </c>
      <c r="BL193">
        <f>H$5*CleanedAssets!H192</f>
        <v>3182433.9598029735</v>
      </c>
      <c r="BM193">
        <f>I$5*CleanedAssets!I192</f>
        <v>942906.10809922125</v>
      </c>
      <c r="BN193">
        <f t="shared" si="14"/>
        <v>51420676.05833897</v>
      </c>
    </row>
  </sheetData>
  <mergeCells count="5">
    <mergeCell ref="BE1:BN1"/>
    <mergeCell ref="M1:T1"/>
    <mergeCell ref="W1:AF1"/>
    <mergeCell ref="AH1:AQ1"/>
    <mergeCell ref="AS1:B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B2803-EA5B-4C08-8103-0DC8987D9B23}">
  <dimension ref="A1:X192"/>
  <sheetViews>
    <sheetView tabSelected="1" topLeftCell="O1" workbookViewId="0">
      <selection activeCell="X11" sqref="X11"/>
    </sheetView>
  </sheetViews>
  <sheetFormatPr defaultRowHeight="14.5" x14ac:dyDescent="0.35"/>
  <cols>
    <col min="1" max="1" width="16.36328125" bestFit="1" customWidth="1"/>
    <col min="2" max="2" width="19.6328125" customWidth="1"/>
    <col min="3" max="3" width="21.453125" customWidth="1"/>
    <col min="4" max="4" width="26.81640625" customWidth="1"/>
    <col min="5" max="5" width="19.54296875" customWidth="1"/>
    <col min="6" max="6" width="21.36328125" customWidth="1"/>
    <col min="7" max="7" width="26.7265625" customWidth="1"/>
    <col min="8" max="8" width="19.54296875" customWidth="1"/>
    <col min="9" max="9" width="21.36328125" customWidth="1"/>
    <col min="10" max="10" width="26.7265625" customWidth="1"/>
    <col min="11" max="11" width="19.7265625" customWidth="1"/>
    <col min="12" max="12" width="21.54296875" customWidth="1"/>
    <col min="13" max="13" width="26.90625" customWidth="1"/>
    <col min="14" max="14" width="19.453125" customWidth="1"/>
    <col min="15" max="15" width="21.26953125" customWidth="1"/>
    <col min="16" max="16" width="26.6328125" customWidth="1"/>
  </cols>
  <sheetData>
    <row r="1" spans="1:24" x14ac:dyDescent="0.35">
      <c r="A1" s="24" t="s">
        <v>0</v>
      </c>
      <c r="B1" s="24" t="s">
        <v>29</v>
      </c>
      <c r="C1" s="24" t="s">
        <v>34</v>
      </c>
      <c r="D1" s="24" t="s">
        <v>39</v>
      </c>
      <c r="E1" s="24" t="s">
        <v>30</v>
      </c>
      <c r="F1" s="24" t="s">
        <v>35</v>
      </c>
      <c r="G1" s="24" t="s">
        <v>40</v>
      </c>
      <c r="H1" s="24" t="s">
        <v>31</v>
      </c>
      <c r="I1" s="24" t="s">
        <v>36</v>
      </c>
      <c r="J1" s="24" t="s">
        <v>41</v>
      </c>
      <c r="K1" s="24" t="s">
        <v>32</v>
      </c>
      <c r="L1" s="24" t="s">
        <v>37</v>
      </c>
      <c r="M1" s="24" t="s">
        <v>42</v>
      </c>
      <c r="N1" s="24" t="s">
        <v>33</v>
      </c>
      <c r="O1" s="24" t="s">
        <v>38</v>
      </c>
      <c r="P1" s="26" t="s">
        <v>43</v>
      </c>
      <c r="S1" s="1" t="s">
        <v>44</v>
      </c>
      <c r="T1" t="s">
        <v>48</v>
      </c>
      <c r="V1" t="s">
        <v>45</v>
      </c>
    </row>
    <row r="2" spans="1:24" x14ac:dyDescent="0.35">
      <c r="A2" s="27">
        <v>45658</v>
      </c>
      <c r="B2" s="25">
        <f>VLOOKUP($A2,Client_Portfolios!$L$2:$U$193,10,0)</f>
        <v>42432358.890000008</v>
      </c>
      <c r="C2" s="25">
        <v>0</v>
      </c>
      <c r="D2" s="25">
        <v>1</v>
      </c>
      <c r="E2" s="25">
        <f>VLOOKUP($A2,Client_Portfolios!$W$2:$AF$193,10,0)</f>
        <v>48571566.849999994</v>
      </c>
      <c r="F2" s="25">
        <v>0</v>
      </c>
      <c r="G2" s="25">
        <v>1</v>
      </c>
      <c r="H2" s="25">
        <f>VLOOKUP($A2,Client_Portfolios!$AH$2:$AQ$193,10,0)</f>
        <v>37451859.920000002</v>
      </c>
      <c r="I2" s="25">
        <v>0</v>
      </c>
      <c r="J2" s="25">
        <v>1</v>
      </c>
      <c r="K2" s="25">
        <f>VLOOKUP($A2,Client_Portfolios!$AS$2:$BB$193,10,0)</f>
        <v>45126153.07</v>
      </c>
      <c r="L2" s="25">
        <v>0</v>
      </c>
      <c r="M2" s="25">
        <v>1</v>
      </c>
      <c r="N2" s="25">
        <f>VLOOKUP($A2,Client_Portfolios!$BE$2:$BN$193,10,0)</f>
        <v>49888698.729999997</v>
      </c>
      <c r="O2">
        <v>0</v>
      </c>
      <c r="P2" s="25">
        <v>1</v>
      </c>
      <c r="S2" t="s">
        <v>14</v>
      </c>
      <c r="T2">
        <v>252</v>
      </c>
      <c r="V2" s="1" t="s">
        <v>44</v>
      </c>
      <c r="W2" s="23" t="s">
        <v>46</v>
      </c>
      <c r="X2" s="23" t="s">
        <v>47</v>
      </c>
    </row>
    <row r="3" spans="1:24" x14ac:dyDescent="0.35">
      <c r="A3" s="27">
        <v>45659</v>
      </c>
      <c r="B3" s="25">
        <f>VLOOKUP($A3,Client_Portfolios!$L$2:$U$193,10,0)</f>
        <v>42755603.06365478</v>
      </c>
      <c r="C3" s="25">
        <f>(B3-B2)/B2</f>
        <v>7.61786952482981E-3</v>
      </c>
      <c r="D3" s="25">
        <f>D2*(1+C3)</f>
        <v>1.0076178695248299</v>
      </c>
      <c r="E3" s="25">
        <f>VLOOKUP($A3,Client_Portfolios!$W$2:$AF$193,10,0)</f>
        <v>48755523.610362887</v>
      </c>
      <c r="F3" s="25">
        <f>(E3-E2)/E2</f>
        <v>3.787334284088333E-3</v>
      </c>
      <c r="G3" s="25">
        <f>G2*(1+F3)</f>
        <v>1.0037873342840884</v>
      </c>
      <c r="H3" s="25">
        <f>VLOOKUP($A3,Client_Portfolios!$AH$2:$AQ$193,10,0)</f>
        <v>37745253.144344114</v>
      </c>
      <c r="I3" s="25">
        <f>(H3-H2)/H2</f>
        <v>7.8338759402289248E-3</v>
      </c>
      <c r="J3" s="25">
        <f>J2*(1+I3)</f>
        <v>1.007833875940229</v>
      </c>
      <c r="K3" s="25">
        <f>VLOOKUP($A3,Client_Portfolios!$AS$2:$BB$193,10,0)</f>
        <v>45222831.375811785</v>
      </c>
      <c r="L3" s="25">
        <f>(K3-K2)/K2</f>
        <v>2.1424007861210129E-3</v>
      </c>
      <c r="M3" s="25">
        <f>M2*(1+L3)</f>
        <v>1.002142400786121</v>
      </c>
      <c r="N3" s="25">
        <f>VLOOKUP($A3,Client_Portfolios!$BE$2:$BN$193,10,0)</f>
        <v>50101675.629953533</v>
      </c>
      <c r="O3" s="25">
        <f>(N3-N2)/N2</f>
        <v>4.269040992754246E-3</v>
      </c>
      <c r="P3" s="25">
        <f>P2*(1+O3)</f>
        <v>1.0042690409927542</v>
      </c>
      <c r="S3" t="s">
        <v>16</v>
      </c>
      <c r="V3" t="s">
        <v>14</v>
      </c>
      <c r="W3">
        <f>_xlfn.STDEV.P(ClientAssetAnalysis[Client_A_DailyReturns])</f>
        <v>4.2909378720679452E-2</v>
      </c>
      <c r="X3">
        <f>W3*SQRT($T$2)</f>
        <v>0.68116527004322824</v>
      </c>
    </row>
    <row r="4" spans="1:24" x14ac:dyDescent="0.35">
      <c r="A4" s="27">
        <v>45660</v>
      </c>
      <c r="B4" s="25">
        <f>VLOOKUP($A4,Client_Portfolios!$L$2:$U$193,10,0)</f>
        <v>39410834.069093578</v>
      </c>
      <c r="C4" s="25">
        <f t="shared" ref="C4:C67" si="0">(B4-B3)/B3</f>
        <v>-7.822995712588808E-2</v>
      </c>
      <c r="D4" s="25">
        <f t="shared" ref="D4:D67" si="1">D3*(1+C4)</f>
        <v>0.92879196679262377</v>
      </c>
      <c r="E4" s="25">
        <f>VLOOKUP($A4,Client_Portfolios!$W$2:$AF$193,10,0)</f>
        <v>46094880.75838986</v>
      </c>
      <c r="F4" s="25">
        <f t="shared" ref="F4:F67" si="2">(E4-E3)/E3</f>
        <v>-5.4571106101453347E-2</v>
      </c>
      <c r="G4" s="25">
        <f t="shared" ref="G4:G67" si="3">G3*(1+F4)</f>
        <v>0.94900954916157643</v>
      </c>
      <c r="H4" s="25">
        <f>VLOOKUP($A4,Client_Portfolios!$AH$2:$AQ$193,10,0)</f>
        <v>37446823.291849121</v>
      </c>
      <c r="I4" s="25">
        <f t="shared" ref="I4:I67" si="4">(H4-H3)/H3</f>
        <v>-7.9064207452456872E-3</v>
      </c>
      <c r="J4" s="25">
        <f t="shared" ref="J4:J67" si="5">J3*(1+I4)</f>
        <v>0.99986551727573381</v>
      </c>
      <c r="K4" s="25">
        <f>VLOOKUP($A4,Client_Portfolios!$AS$2:$BB$193,10,0)</f>
        <v>41888104.870103754</v>
      </c>
      <c r="L4" s="25">
        <f t="shared" ref="L4:L67" si="6">(K4-K3)/K3</f>
        <v>-7.3739887668591839E-2</v>
      </c>
      <c r="M4" s="25">
        <f t="shared" ref="M4:M67" si="7">M3*(1+L4)</f>
        <v>0.92824453272421947</v>
      </c>
      <c r="N4" s="25">
        <f>VLOOKUP($A4,Client_Portfolios!$BE$2:$BN$193,10,0)</f>
        <v>46098075.062080748</v>
      </c>
      <c r="O4" s="25">
        <f t="shared" ref="O4:O67" si="8">(N4-N3)/N3</f>
        <v>-7.9909514353232777E-2</v>
      </c>
      <c r="P4" s="25">
        <f t="shared" ref="P4:P67" si="9">P3*(1+O4)</f>
        <v>0.92401838964703631</v>
      </c>
      <c r="S4" t="s">
        <v>12</v>
      </c>
      <c r="V4" t="s">
        <v>16</v>
      </c>
      <c r="W4">
        <f>_xlfn.STDEV.P(ClientAssetAnalysis[Client_B_DailyReturns])</f>
        <v>3.6711989295318721E-2</v>
      </c>
      <c r="X4">
        <f t="shared" ref="X4:X7" si="10">W4*SQRT($T$2)</f>
        <v>0.58278476285927239</v>
      </c>
    </row>
    <row r="5" spans="1:24" x14ac:dyDescent="0.35">
      <c r="A5" s="27">
        <v>45661</v>
      </c>
      <c r="B5" s="25">
        <f>VLOOKUP($A5,Client_Portfolios!$L$2:$U$193,10,0)</f>
        <v>42647519.807831407</v>
      </c>
      <c r="C5" s="25">
        <f t="shared" si="0"/>
        <v>8.2126801301981953E-2</v>
      </c>
      <c r="D5" s="25">
        <f t="shared" si="1"/>
        <v>1.0050706801002787</v>
      </c>
      <c r="E5" s="25">
        <f>VLOOKUP($A5,Client_Portfolios!$W$2:$AF$193,10,0)</f>
        <v>48752534.998375542</v>
      </c>
      <c r="F5" s="25">
        <f t="shared" si="2"/>
        <v>5.7656169107281073E-2</v>
      </c>
      <c r="G5" s="25">
        <f t="shared" si="3"/>
        <v>1.0037258042124608</v>
      </c>
      <c r="H5" s="25">
        <f>VLOOKUP($A5,Client_Portfolios!$AH$2:$AQ$193,10,0)</f>
        <v>37689383.319735572</v>
      </c>
      <c r="I5" s="25">
        <f t="shared" si="4"/>
        <v>6.4774527333336506E-3</v>
      </c>
      <c r="J5" s="25">
        <f t="shared" si="5"/>
        <v>1.0063420989035774</v>
      </c>
      <c r="K5" s="25">
        <f>VLOOKUP($A5,Client_Portfolios!$AS$2:$BB$193,10,0)</f>
        <v>45187176.462376863</v>
      </c>
      <c r="L5" s="25">
        <f t="shared" si="6"/>
        <v>7.8759151374921996E-2</v>
      </c>
      <c r="M5" s="25">
        <f t="shared" si="7"/>
        <v>1.00135228438999</v>
      </c>
      <c r="N5" s="25">
        <f>VLOOKUP($A5,Client_Portfolios!$BE$2:$BN$193,10,0)</f>
        <v>50048513.334266007</v>
      </c>
      <c r="O5" s="25">
        <f t="shared" si="8"/>
        <v>8.5696382481593059E-2</v>
      </c>
      <c r="P5" s="25">
        <f t="shared" si="9"/>
        <v>1.0032034229862543</v>
      </c>
      <c r="S5" t="s">
        <v>13</v>
      </c>
      <c r="V5" t="s">
        <v>12</v>
      </c>
      <c r="W5">
        <f>_xlfn.STDEV.P(ClientAssetAnalysis[Client_C_DailyReturns])</f>
        <v>4.2164423310392919E-2</v>
      </c>
      <c r="X5">
        <f t="shared" si="10"/>
        <v>0.66933946952252676</v>
      </c>
    </row>
    <row r="6" spans="1:24" x14ac:dyDescent="0.35">
      <c r="A6" s="27">
        <v>45662</v>
      </c>
      <c r="B6" s="25">
        <f>VLOOKUP($A6,Client_Portfolios!$L$2:$U$193,10,0)</f>
        <v>43316525.702872738</v>
      </c>
      <c r="C6" s="25">
        <f t="shared" si="0"/>
        <v>1.568686521644997E-2</v>
      </c>
      <c r="D6" s="25">
        <f t="shared" si="1"/>
        <v>1.0208370883920175</v>
      </c>
      <c r="E6" s="25">
        <f>VLOOKUP($A6,Client_Portfolios!$W$2:$AF$193,10,0)</f>
        <v>49235885.739794925</v>
      </c>
      <c r="F6" s="25">
        <f t="shared" si="2"/>
        <v>9.9143714564891416E-3</v>
      </c>
      <c r="G6" s="25">
        <f t="shared" si="3"/>
        <v>1.0136771146758865</v>
      </c>
      <c r="H6" s="25">
        <f>VLOOKUP($A6,Client_Portfolios!$AH$2:$AQ$193,10,0)</f>
        <v>38089341.933830813</v>
      </c>
      <c r="I6" s="25">
        <f t="shared" si="4"/>
        <v>1.0611970238467858E-2</v>
      </c>
      <c r="J6" s="25">
        <f t="shared" si="5"/>
        <v>1.0170213713068594</v>
      </c>
      <c r="K6" s="25">
        <f>VLOOKUP($A6,Client_Portfolios!$AS$2:$BB$193,10,0)</f>
        <v>45553185.45410721</v>
      </c>
      <c r="L6" s="25">
        <f t="shared" si="6"/>
        <v>8.0998420433524704E-3</v>
      </c>
      <c r="M6" s="25">
        <f t="shared" si="7"/>
        <v>1.0094630797232991</v>
      </c>
      <c r="N6" s="25">
        <f>VLOOKUP($A6,Client_Portfolios!$BE$2:$BN$193,10,0)</f>
        <v>50760380.408997558</v>
      </c>
      <c r="O6" s="25">
        <f t="shared" si="8"/>
        <v>1.4223540866780696E-2</v>
      </c>
      <c r="P6" s="25">
        <f t="shared" si="9"/>
        <v>1.0174725278707937</v>
      </c>
      <c r="S6" t="s">
        <v>15</v>
      </c>
      <c r="V6" t="s">
        <v>13</v>
      </c>
      <c r="W6">
        <f>_xlfn.STDEV.P(ClientAssetAnalysis[Client_D_DailyReturns])</f>
        <v>4.7081431051886231E-2</v>
      </c>
      <c r="X6">
        <f t="shared" si="10"/>
        <v>0.74739454759395074</v>
      </c>
    </row>
    <row r="7" spans="1:24" x14ac:dyDescent="0.35">
      <c r="A7" s="27">
        <v>45663</v>
      </c>
      <c r="B7" s="25">
        <f>VLOOKUP($A7,Client_Portfolios!$L$2:$U$193,10,0)</f>
        <v>43331312.156410605</v>
      </c>
      <c r="C7" s="25">
        <f t="shared" si="0"/>
        <v>3.4135825295161749E-4</v>
      </c>
      <c r="D7" s="25">
        <f t="shared" si="1"/>
        <v>1.0211855595570591</v>
      </c>
      <c r="E7" s="25">
        <f>VLOOKUP($A7,Client_Portfolios!$W$2:$AF$193,10,0)</f>
        <v>49162143.015134916</v>
      </c>
      <c r="F7" s="25">
        <f t="shared" si="2"/>
        <v>-1.4977434355447487E-3</v>
      </c>
      <c r="G7" s="25">
        <f t="shared" si="3"/>
        <v>1.0121588864316187</v>
      </c>
      <c r="H7" s="25">
        <f>VLOOKUP($A7,Client_Portfolios!$AH$2:$AQ$193,10,0)</f>
        <v>38014277.942975141</v>
      </c>
      <c r="I7" s="25">
        <f t="shared" si="4"/>
        <v>-1.9707347789329989E-3</v>
      </c>
      <c r="J7" s="25">
        <f t="shared" si="5"/>
        <v>1.015017091919507</v>
      </c>
      <c r="K7" s="25">
        <f>VLOOKUP($A7,Client_Portfolios!$AS$2:$BB$193,10,0)</f>
        <v>45784869.310777515</v>
      </c>
      <c r="L7" s="25">
        <f t="shared" si="6"/>
        <v>5.0860078029826526E-3</v>
      </c>
      <c r="M7" s="25">
        <f t="shared" si="7"/>
        <v>1.0145972168235946</v>
      </c>
      <c r="N7" s="25">
        <f>VLOOKUP($A7,Client_Portfolios!$BE$2:$BN$193,10,0)</f>
        <v>50486620.381344691</v>
      </c>
      <c r="O7" s="25">
        <f t="shared" si="8"/>
        <v>-5.3931831370661217E-3</v>
      </c>
      <c r="P7" s="25">
        <f t="shared" si="9"/>
        <v>1.0119851121910528</v>
      </c>
      <c r="V7" t="s">
        <v>15</v>
      </c>
      <c r="W7">
        <f>_xlfn.STDEV.P(ClientAssetAnalysis[Client_E_DailyReturns])</f>
        <v>4.1924702040328221E-2</v>
      </c>
      <c r="X7">
        <f t="shared" si="10"/>
        <v>0.66553401233514431</v>
      </c>
    </row>
    <row r="8" spans="1:24" x14ac:dyDescent="0.35">
      <c r="A8" s="27">
        <v>45664</v>
      </c>
      <c r="B8" s="25">
        <f>VLOOKUP($A8,Client_Portfolios!$L$2:$U$193,10,0)</f>
        <v>43161657.644958191</v>
      </c>
      <c r="C8" s="25">
        <f t="shared" si="0"/>
        <v>-3.9152867293753236E-3</v>
      </c>
      <c r="D8" s="25">
        <f t="shared" si="1"/>
        <v>1.0171873252874957</v>
      </c>
      <c r="E8" s="25">
        <f>VLOOKUP($A8,Client_Portfolios!$W$2:$AF$193,10,0)</f>
        <v>49281154.204794429</v>
      </c>
      <c r="F8" s="25">
        <f t="shared" si="2"/>
        <v>2.4207892976283621E-3</v>
      </c>
      <c r="G8" s="25">
        <f t="shared" si="3"/>
        <v>1.0146091098313919</v>
      </c>
      <c r="H8" s="25">
        <f>VLOOKUP($A8,Client_Portfolios!$AH$2:$AQ$193,10,0)</f>
        <v>37831602.444499858</v>
      </c>
      <c r="I8" s="25">
        <f t="shared" si="4"/>
        <v>-4.805444384589211E-3</v>
      </c>
      <c r="J8" s="25">
        <f t="shared" si="5"/>
        <v>1.0101394837348803</v>
      </c>
      <c r="K8" s="25">
        <f>VLOOKUP($A8,Client_Portfolios!$AS$2:$BB$193,10,0)</f>
        <v>45803419.146334872</v>
      </c>
      <c r="L8" s="25">
        <f t="shared" si="6"/>
        <v>4.0515209143536735E-4</v>
      </c>
      <c r="M8" s="25">
        <f t="shared" si="7"/>
        <v>1.0150082830079552</v>
      </c>
      <c r="N8" s="25">
        <f>VLOOKUP($A8,Client_Portfolios!$BE$2:$BN$193,10,0)</f>
        <v>50667618.897031911</v>
      </c>
      <c r="O8" s="25">
        <f t="shared" si="8"/>
        <v>3.5850788648570456E-3</v>
      </c>
      <c r="P8" s="25">
        <f t="shared" si="9"/>
        <v>1.015613158628319</v>
      </c>
    </row>
    <row r="9" spans="1:24" x14ac:dyDescent="0.35">
      <c r="A9" s="27">
        <v>45665</v>
      </c>
      <c r="B9" s="25">
        <f>VLOOKUP($A9,Client_Portfolios!$L$2:$U$193,10,0)</f>
        <v>43370968.451686017</v>
      </c>
      <c r="C9" s="25">
        <f t="shared" si="0"/>
        <v>4.8494617247925986E-3</v>
      </c>
      <c r="D9" s="25">
        <f t="shared" si="1"/>
        <v>1.0221201362884214</v>
      </c>
      <c r="E9" s="25">
        <f>VLOOKUP($A9,Client_Portfolios!$W$2:$AF$193,10,0)</f>
        <v>49298886.492750116</v>
      </c>
      <c r="F9" s="25">
        <f t="shared" si="2"/>
        <v>3.598188443800962E-4</v>
      </c>
      <c r="G9" s="25">
        <f t="shared" si="3"/>
        <v>1.0149741853087888</v>
      </c>
      <c r="H9" s="25">
        <f>VLOOKUP($A9,Client_Portfolios!$AH$2:$AQ$193,10,0)</f>
        <v>38017032.746467315</v>
      </c>
      <c r="I9" s="25">
        <f t="shared" si="4"/>
        <v>4.9014657055431099E-3</v>
      </c>
      <c r="J9" s="25">
        <f t="shared" si="5"/>
        <v>1.0150906477722217</v>
      </c>
      <c r="K9" s="25">
        <f>VLOOKUP($A9,Client_Portfolios!$AS$2:$BB$193,10,0)</f>
        <v>45837821.024492502</v>
      </c>
      <c r="L9" s="25">
        <f t="shared" si="6"/>
        <v>7.5107664010238748E-4</v>
      </c>
      <c r="M9" s="25">
        <f t="shared" si="7"/>
        <v>1.0157706320188329</v>
      </c>
      <c r="N9" s="25">
        <f>VLOOKUP($A9,Client_Portfolios!$BE$2:$BN$193,10,0)</f>
        <v>50722739.261303104</v>
      </c>
      <c r="O9" s="25">
        <f t="shared" si="8"/>
        <v>1.087881480738434E-3</v>
      </c>
      <c r="P9" s="25">
        <f t="shared" si="9"/>
        <v>1.0167180253751851</v>
      </c>
    </row>
    <row r="10" spans="1:24" x14ac:dyDescent="0.35">
      <c r="A10" s="27">
        <v>45666</v>
      </c>
      <c r="B10" s="25">
        <f>VLOOKUP($A10,Client_Portfolios!$L$2:$U$193,10,0)</f>
        <v>43490610.576581098</v>
      </c>
      <c r="C10" s="25">
        <f t="shared" si="0"/>
        <v>2.7585762819282841E-3</v>
      </c>
      <c r="D10" s="25">
        <f t="shared" si="1"/>
        <v>1.0249397326536678</v>
      </c>
      <c r="E10" s="25">
        <f>VLOOKUP($A10,Client_Portfolios!$W$2:$AF$193,10,0)</f>
        <v>47595475.26073464</v>
      </c>
      <c r="F10" s="25">
        <f t="shared" si="2"/>
        <v>-3.4552732388103309E-2</v>
      </c>
      <c r="G10" s="25">
        <f t="shared" si="3"/>
        <v>0.97990405390298108</v>
      </c>
      <c r="H10" s="25">
        <f>VLOOKUP($A10,Client_Portfolios!$AH$2:$AQ$193,10,0)</f>
        <v>37319908.325926825</v>
      </c>
      <c r="I10" s="25">
        <f t="shared" si="4"/>
        <v>-1.8337160219461596E-2</v>
      </c>
      <c r="J10" s="25">
        <f t="shared" si="5"/>
        <v>0.99647676792674533</v>
      </c>
      <c r="K10" s="25">
        <f>VLOOKUP($A10,Client_Portfolios!$AS$2:$BB$193,10,0)</f>
        <v>45211298.720526241</v>
      </c>
      <c r="L10" s="25">
        <f t="shared" si="6"/>
        <v>-1.3668239239197083E-2</v>
      </c>
      <c r="M10" s="25">
        <f t="shared" si="7"/>
        <v>1.0018868360082489</v>
      </c>
      <c r="N10" s="25">
        <f>VLOOKUP($A10,Client_Portfolios!$BE$2:$BN$193,10,0)</f>
        <v>48236253.277960427</v>
      </c>
      <c r="O10" s="25">
        <f t="shared" si="8"/>
        <v>-4.9021129764567802E-2</v>
      </c>
      <c r="P10" s="25">
        <f t="shared" si="9"/>
        <v>0.96687735911929296</v>
      </c>
    </row>
    <row r="11" spans="1:24" x14ac:dyDescent="0.35">
      <c r="A11" s="27">
        <v>45667</v>
      </c>
      <c r="B11" s="25">
        <f>VLOOKUP($A11,Client_Portfolios!$L$2:$U$193,10,0)</f>
        <v>43228190.795184307</v>
      </c>
      <c r="C11" s="25">
        <f t="shared" si="0"/>
        <v>-6.0339410718252742E-3</v>
      </c>
      <c r="D11" s="25">
        <f t="shared" si="1"/>
        <v>1.0187553067046631</v>
      </c>
      <c r="E11" s="25">
        <f>VLOOKUP($A11,Client_Portfolios!$W$2:$AF$193,10,0)</f>
        <v>49049496.221390173</v>
      </c>
      <c r="F11" s="25">
        <f t="shared" si="2"/>
        <v>3.0549562803821234E-2</v>
      </c>
      <c r="G11" s="25">
        <f t="shared" si="3"/>
        <v>1.0098396943394092</v>
      </c>
      <c r="H11" s="25">
        <f>VLOOKUP($A11,Client_Portfolios!$AH$2:$AQ$193,10,0)</f>
        <v>37946330.302589402</v>
      </c>
      <c r="I11" s="25">
        <f t="shared" si="4"/>
        <v>1.6785196019021016E-2</v>
      </c>
      <c r="J11" s="25">
        <f t="shared" si="5"/>
        <v>1.0132028258047963</v>
      </c>
      <c r="K11" s="25">
        <f>VLOOKUP($A11,Client_Portfolios!$AS$2:$BB$193,10,0)</f>
        <v>45638991.79149998</v>
      </c>
      <c r="L11" s="25">
        <f t="shared" si="6"/>
        <v>9.4598713834239713E-3</v>
      </c>
      <c r="M11" s="25">
        <f t="shared" si="7"/>
        <v>1.0113645566176326</v>
      </c>
      <c r="N11" s="25">
        <f>VLOOKUP($A11,Client_Portfolios!$BE$2:$BN$193,10,0)</f>
        <v>50401530.863200329</v>
      </c>
      <c r="O11" s="25">
        <f t="shared" si="8"/>
        <v>4.4889008538091343E-2</v>
      </c>
      <c r="P11" s="25">
        <f t="shared" si="9"/>
        <v>1.0102795251480861</v>
      </c>
    </row>
    <row r="12" spans="1:24" x14ac:dyDescent="0.35">
      <c r="A12" s="27">
        <v>45668</v>
      </c>
      <c r="B12" s="25">
        <f>VLOOKUP($A12,Client_Portfolios!$L$2:$U$193,10,0)</f>
        <v>43147654.627855964</v>
      </c>
      <c r="C12" s="25">
        <f t="shared" si="0"/>
        <v>-1.8630473736438366E-3</v>
      </c>
      <c r="D12" s="25">
        <f t="shared" si="1"/>
        <v>1.0168573173061213</v>
      </c>
      <c r="E12" s="25">
        <f>VLOOKUP($A12,Client_Portfolios!$W$2:$AF$193,10,0)</f>
        <v>49253444.262125693</v>
      </c>
      <c r="F12" s="25">
        <f t="shared" si="2"/>
        <v>4.1580048001916073E-3</v>
      </c>
      <c r="G12" s="25">
        <f t="shared" si="3"/>
        <v>1.0140386126358967</v>
      </c>
      <c r="H12" s="25">
        <f>VLOOKUP($A12,Client_Portfolios!$AH$2:$AQ$193,10,0)</f>
        <v>37919051.598399252</v>
      </c>
      <c r="I12" s="25">
        <f t="shared" si="4"/>
        <v>-7.1887594854695193E-4</v>
      </c>
      <c r="J12" s="25">
        <f t="shared" si="5"/>
        <v>1.0124744586623253</v>
      </c>
      <c r="K12" s="25">
        <f>VLOOKUP($A12,Client_Portfolios!$AS$2:$BB$193,10,0)</f>
        <v>46034108.217160426</v>
      </c>
      <c r="L12" s="25">
        <f t="shared" si="6"/>
        <v>8.6574310726564869E-3</v>
      </c>
      <c r="M12" s="25">
        <f t="shared" si="7"/>
        <v>1.0201203755558776</v>
      </c>
      <c r="N12" s="25">
        <f>VLOOKUP($A12,Client_Portfolios!$BE$2:$BN$193,10,0)</f>
        <v>50366579.048159778</v>
      </c>
      <c r="O12" s="25">
        <f t="shared" si="8"/>
        <v>-6.9346733009791365E-4</v>
      </c>
      <c r="P12" s="25">
        <f t="shared" si="9"/>
        <v>1.009578929303129</v>
      </c>
    </row>
    <row r="13" spans="1:24" x14ac:dyDescent="0.35">
      <c r="A13" s="27">
        <v>45992</v>
      </c>
      <c r="B13" s="25">
        <f>VLOOKUP($A13,Client_Portfolios!$L$2:$U$193,10,0)</f>
        <v>43005563.442595683</v>
      </c>
      <c r="C13" s="25">
        <f t="shared" si="0"/>
        <v>-3.293138097210675E-3</v>
      </c>
      <c r="D13" s="25">
        <f t="shared" si="1"/>
        <v>1.0135086657350731</v>
      </c>
      <c r="E13" s="25">
        <f>VLOOKUP($A13,Client_Portfolios!$W$2:$AF$193,10,0)</f>
        <v>49207938.877461366</v>
      </c>
      <c r="F13" s="25">
        <f t="shared" si="2"/>
        <v>-9.2390258886562932E-4</v>
      </c>
      <c r="G13" s="25">
        <f t="shared" si="3"/>
        <v>1.0131017397364726</v>
      </c>
      <c r="H13" s="25">
        <f>VLOOKUP($A13,Client_Portfolios!$AH$2:$AQ$193,10,0)</f>
        <v>37869997.011506088</v>
      </c>
      <c r="I13" s="25">
        <f t="shared" si="4"/>
        <v>-1.2936659759505815E-3</v>
      </c>
      <c r="J13" s="25">
        <f t="shared" si="5"/>
        <v>1.0111646549036348</v>
      </c>
      <c r="K13" s="25">
        <f>VLOOKUP($A13,Client_Portfolios!$AS$2:$BB$193,10,0)</f>
        <v>46052185.729061097</v>
      </c>
      <c r="L13" s="25">
        <f t="shared" si="6"/>
        <v>3.9269821010526188E-4</v>
      </c>
      <c r="M13" s="25">
        <f t="shared" si="7"/>
        <v>1.0205209750014503</v>
      </c>
      <c r="N13" s="25">
        <f>VLOOKUP($A13,Client_Portfolios!$BE$2:$BN$193,10,0)</f>
        <v>50182824.029464394</v>
      </c>
      <c r="O13" s="25">
        <f t="shared" si="8"/>
        <v>-3.6483521844848828E-3</v>
      </c>
      <c r="P13" s="25">
        <f t="shared" si="9"/>
        <v>1.005895629810996</v>
      </c>
    </row>
    <row r="14" spans="1:24" x14ac:dyDescent="0.35">
      <c r="A14" s="27">
        <v>45670</v>
      </c>
      <c r="B14" s="25">
        <f>VLOOKUP($A14,Client_Portfolios!$L$2:$U$193,10,0)</f>
        <v>42983610.630322173</v>
      </c>
      <c r="C14" s="25">
        <f t="shared" si="0"/>
        <v>-5.1046447287715841E-4</v>
      </c>
      <c r="D14" s="25">
        <f t="shared" si="1"/>
        <v>1.0129913055682622</v>
      </c>
      <c r="E14" s="25">
        <f>VLOOKUP($A14,Client_Portfolios!$W$2:$AF$193,10,0)</f>
        <v>49423761.063906461</v>
      </c>
      <c r="F14" s="25">
        <f t="shared" si="2"/>
        <v>4.3859220964840564E-3</v>
      </c>
      <c r="G14" s="25">
        <f t="shared" si="3"/>
        <v>1.0175451250427692</v>
      </c>
      <c r="H14" s="25">
        <f>VLOOKUP($A14,Client_Portfolios!$AH$2:$AQ$193,10,0)</f>
        <v>37726754.140245229</v>
      </c>
      <c r="I14" s="25">
        <f t="shared" si="4"/>
        <v>-3.7824896373067421E-3</v>
      </c>
      <c r="J14" s="25">
        <f t="shared" si="5"/>
        <v>1.0073399350748509</v>
      </c>
      <c r="K14" s="25">
        <f>VLOOKUP($A14,Client_Portfolios!$AS$2:$BB$193,10,0)</f>
        <v>46143585.670435324</v>
      </c>
      <c r="L14" s="25">
        <f t="shared" si="6"/>
        <v>1.9847036558038925E-3</v>
      </c>
      <c r="M14" s="25">
        <f t="shared" si="7"/>
        <v>1.0225464067113601</v>
      </c>
      <c r="N14" s="25">
        <f>VLOOKUP($A14,Client_Portfolios!$BE$2:$BN$193,10,0)</f>
        <v>50542698.82713706</v>
      </c>
      <c r="O14" s="25">
        <f t="shared" si="8"/>
        <v>7.1712743280722777E-3</v>
      </c>
      <c r="P14" s="25">
        <f t="shared" si="9"/>
        <v>1.0131091833177797</v>
      </c>
    </row>
    <row r="15" spans="1:24" x14ac:dyDescent="0.35">
      <c r="A15" s="27">
        <v>45671</v>
      </c>
      <c r="B15" s="25">
        <f>VLOOKUP($A15,Client_Portfolios!$L$2:$U$193,10,0)</f>
        <v>42868816.008255996</v>
      </c>
      <c r="C15" s="25">
        <f t="shared" si="0"/>
        <v>-2.6706602908131965E-3</v>
      </c>
      <c r="D15" s="25">
        <f t="shared" si="1"/>
        <v>1.0102859499135421</v>
      </c>
      <c r="E15" s="25">
        <f>VLOOKUP($A15,Client_Portfolios!$W$2:$AF$193,10,0)</f>
        <v>49441390.412022419</v>
      </c>
      <c r="F15" s="25">
        <f t="shared" si="2"/>
        <v>3.5669782583245695E-4</v>
      </c>
      <c r="G15" s="25">
        <f t="shared" si="3"/>
        <v>1.0179080811765584</v>
      </c>
      <c r="H15" s="25">
        <f>VLOOKUP($A15,Client_Portfolios!$AH$2:$AQ$193,10,0)</f>
        <v>37604818.78753829</v>
      </c>
      <c r="I15" s="25">
        <f t="shared" si="4"/>
        <v>-3.2320658239947484E-3</v>
      </c>
      <c r="J15" s="25">
        <f t="shared" si="5"/>
        <v>1.0040841460975505</v>
      </c>
      <c r="K15" s="25">
        <f>VLOOKUP($A15,Client_Portfolios!$AS$2:$BB$193,10,0)</f>
        <v>45995748.993121117</v>
      </c>
      <c r="L15" s="25">
        <f t="shared" si="6"/>
        <v>-3.2038402557200375E-3</v>
      </c>
      <c r="M15" s="25">
        <f t="shared" si="7"/>
        <v>1.0192703313701963</v>
      </c>
      <c r="N15" s="25">
        <f>VLOOKUP($A15,Client_Portfolios!$BE$2:$BN$193,10,0)</f>
        <v>50713053.83514519</v>
      </c>
      <c r="O15" s="25">
        <f t="shared" si="8"/>
        <v>3.3705166514904025E-3</v>
      </c>
      <c r="P15" s="25">
        <f t="shared" si="9"/>
        <v>1.01652388468993</v>
      </c>
    </row>
    <row r="16" spans="1:24" x14ac:dyDescent="0.35">
      <c r="A16" s="27">
        <v>45672</v>
      </c>
      <c r="B16" s="25">
        <f>VLOOKUP($A16,Client_Portfolios!$L$2:$U$193,10,0)</f>
        <v>42779330.537318625</v>
      </c>
      <c r="C16" s="25">
        <f t="shared" si="0"/>
        <v>-2.0874257623568955E-3</v>
      </c>
      <c r="D16" s="25">
        <f t="shared" si="1"/>
        <v>1.0081770529943455</v>
      </c>
      <c r="E16" s="25">
        <f>VLOOKUP($A16,Client_Portfolios!$W$2:$AF$193,10,0)</f>
        <v>48824794.523279481</v>
      </c>
      <c r="F16" s="25">
        <f t="shared" si="2"/>
        <v>-1.2471248959717849E-2</v>
      </c>
      <c r="G16" s="25">
        <f t="shared" si="3"/>
        <v>1.005213496078097</v>
      </c>
      <c r="H16" s="25">
        <f>VLOOKUP($A16,Client_Portfolios!$AH$2:$AQ$193,10,0)</f>
        <v>37323656.631597616</v>
      </c>
      <c r="I16" s="25">
        <f t="shared" si="4"/>
        <v>-7.4767586975807328E-3</v>
      </c>
      <c r="J16" s="25">
        <f t="shared" si="5"/>
        <v>0.99657685122511275</v>
      </c>
      <c r="K16" s="25">
        <f>VLOOKUP($A16,Client_Portfolios!$AS$2:$BB$193,10,0)</f>
        <v>45363614.591109268</v>
      </c>
      <c r="L16" s="25">
        <f t="shared" si="6"/>
        <v>-1.3743322281943656E-2</v>
      </c>
      <c r="M16" s="25">
        <f t="shared" si="7"/>
        <v>1.0052621707137521</v>
      </c>
      <c r="N16" s="25">
        <f>VLOOKUP($A16,Client_Portfolios!$BE$2:$BN$193,10,0)</f>
        <v>50403683.033129282</v>
      </c>
      <c r="O16" s="25">
        <f t="shared" si="8"/>
        <v>-6.1004175181717758E-3</v>
      </c>
      <c r="P16" s="25">
        <f t="shared" si="9"/>
        <v>1.0103226645761276</v>
      </c>
    </row>
    <row r="17" spans="1:16" x14ac:dyDescent="0.35">
      <c r="A17" s="27">
        <v>45673</v>
      </c>
      <c r="B17" s="25">
        <f>VLOOKUP($A17,Client_Portfolios!$L$2:$U$193,10,0)</f>
        <v>42950255.313803941</v>
      </c>
      <c r="C17" s="25">
        <f t="shared" si="0"/>
        <v>3.9954990959059052E-3</v>
      </c>
      <c r="D17" s="25">
        <f t="shared" si="1"/>
        <v>1.0122052234980974</v>
      </c>
      <c r="E17" s="25">
        <f>VLOOKUP($A17,Client_Portfolios!$W$2:$AF$193,10,0)</f>
        <v>49159883.744387098</v>
      </c>
      <c r="F17" s="25">
        <f t="shared" si="2"/>
        <v>6.863095367413123E-3</v>
      </c>
      <c r="G17" s="25">
        <f t="shared" si="3"/>
        <v>1.0121123721662917</v>
      </c>
      <c r="H17" s="25">
        <f>VLOOKUP($A17,Client_Portfolios!$AH$2:$AQ$193,10,0)</f>
        <v>37481314.433058038</v>
      </c>
      <c r="I17" s="25">
        <f t="shared" si="4"/>
        <v>4.2240716930975085E-3</v>
      </c>
      <c r="J17" s="25">
        <f t="shared" si="5"/>
        <v>1.0007864632923689</v>
      </c>
      <c r="K17" s="25">
        <f>VLOOKUP($A17,Client_Portfolios!$AS$2:$BB$193,10,0)</f>
        <v>45665398.871490538</v>
      </c>
      <c r="L17" s="25">
        <f t="shared" si="6"/>
        <v>6.6525624798958573E-3</v>
      </c>
      <c r="M17" s="25">
        <f t="shared" si="7"/>
        <v>1.011949740113101</v>
      </c>
      <c r="N17" s="25">
        <f>VLOOKUP($A17,Client_Portfolios!$BE$2:$BN$193,10,0)</f>
        <v>50718503.662416905</v>
      </c>
      <c r="O17" s="25">
        <f t="shared" si="8"/>
        <v>6.2459846253833844E-3</v>
      </c>
      <c r="P17" s="25">
        <f t="shared" si="9"/>
        <v>1.0166331244057465</v>
      </c>
    </row>
    <row r="18" spans="1:16" x14ac:dyDescent="0.35">
      <c r="A18" s="27">
        <v>45674</v>
      </c>
      <c r="B18" s="25">
        <f>VLOOKUP($A18,Client_Portfolios!$L$2:$U$193,10,0)</f>
        <v>43288012.989358924</v>
      </c>
      <c r="C18" s="25">
        <f t="shared" si="0"/>
        <v>7.8639270730116034E-3</v>
      </c>
      <c r="D18" s="25">
        <f t="shared" si="1"/>
        <v>1.0201651315586078</v>
      </c>
      <c r="E18" s="25">
        <f>VLOOKUP($A18,Client_Portfolios!$W$2:$AF$193,10,0)</f>
        <v>49233485.406389579</v>
      </c>
      <c r="F18" s="25">
        <f t="shared" si="2"/>
        <v>1.4971895048650334E-3</v>
      </c>
      <c r="G18" s="25">
        <f t="shared" si="3"/>
        <v>1.0136276961876431</v>
      </c>
      <c r="H18" s="25">
        <f>VLOOKUP($A18,Client_Portfolios!$AH$2:$AQ$193,10,0)</f>
        <v>37693798.733537242</v>
      </c>
      <c r="I18" s="25">
        <f t="shared" si="4"/>
        <v>5.6690728084977469E-3</v>
      </c>
      <c r="J18" s="25">
        <f t="shared" si="5"/>
        <v>1.0064599946185324</v>
      </c>
      <c r="K18" s="25">
        <f>VLOOKUP($A18,Client_Portfolios!$AS$2:$BB$193,10,0)</f>
        <v>45671564.672584541</v>
      </c>
      <c r="L18" s="25">
        <f t="shared" si="6"/>
        <v>1.3502129065716769E-4</v>
      </c>
      <c r="M18" s="25">
        <f t="shared" si="7"/>
        <v>1.0120863748730913</v>
      </c>
      <c r="N18" s="25">
        <f>VLOOKUP($A18,Client_Portfolios!$BE$2:$BN$193,10,0)</f>
        <v>50929375.353832029</v>
      </c>
      <c r="O18" s="25">
        <f t="shared" si="8"/>
        <v>4.1576875536133455E-3</v>
      </c>
      <c r="P18" s="25">
        <f t="shared" si="9"/>
        <v>1.0208599672936793</v>
      </c>
    </row>
    <row r="19" spans="1:16" x14ac:dyDescent="0.35">
      <c r="A19" s="27">
        <v>45675</v>
      </c>
      <c r="B19" s="25">
        <f>VLOOKUP($A19,Client_Portfolios!$L$2:$U$193,10,0)</f>
        <v>43600336.247659862</v>
      </c>
      <c r="C19" s="25">
        <f t="shared" si="0"/>
        <v>7.2150056501256625E-3</v>
      </c>
      <c r="D19" s="25">
        <f t="shared" si="1"/>
        <v>1.0275256287468644</v>
      </c>
      <c r="E19" s="25">
        <f>VLOOKUP($A19,Client_Portfolios!$W$2:$AF$193,10,0)</f>
        <v>49146045.170803212</v>
      </c>
      <c r="F19" s="25">
        <f t="shared" si="2"/>
        <v>-1.7760317975582419E-3</v>
      </c>
      <c r="G19" s="25">
        <f t="shared" si="3"/>
        <v>1.0118274611683282</v>
      </c>
      <c r="H19" s="25">
        <f>VLOOKUP($A19,Client_Portfolios!$AH$2:$AQ$193,10,0)</f>
        <v>37956024.161167726</v>
      </c>
      <c r="I19" s="25">
        <f t="shared" si="4"/>
        <v>6.9567259454053039E-3</v>
      </c>
      <c r="J19" s="25">
        <f t="shared" si="5"/>
        <v>1.0134616609761076</v>
      </c>
      <c r="K19" s="25">
        <f>VLOOKUP($A19,Client_Portfolios!$AS$2:$BB$193,10,0)</f>
        <v>45743662.139083542</v>
      </c>
      <c r="L19" s="25">
        <f t="shared" si="6"/>
        <v>1.5786073241821521E-3</v>
      </c>
      <c r="M19" s="25">
        <f t="shared" si="7"/>
        <v>1.013684061837171</v>
      </c>
      <c r="N19" s="25">
        <f>VLOOKUP($A19,Client_Portfolios!$BE$2:$BN$193,10,0)</f>
        <v>50789588.453912392</v>
      </c>
      <c r="O19" s="25">
        <f t="shared" si="8"/>
        <v>-2.7447204869187288E-3</v>
      </c>
      <c r="P19" s="25">
        <f t="shared" si="9"/>
        <v>1.0180579920271731</v>
      </c>
    </row>
    <row r="20" spans="1:16" x14ac:dyDescent="0.35">
      <c r="A20" s="27">
        <v>45676</v>
      </c>
      <c r="B20" s="25">
        <f>VLOOKUP($A20,Client_Portfolios!$L$2:$U$193,10,0)</f>
        <v>43461002.383659169</v>
      </c>
      <c r="C20" s="25">
        <f t="shared" si="0"/>
        <v>-3.1957061800910163E-3</v>
      </c>
      <c r="D20" s="25">
        <f t="shared" si="1"/>
        <v>1.0242419587448761</v>
      </c>
      <c r="E20" s="25">
        <f>VLOOKUP($A20,Client_Portfolios!$W$2:$AF$193,10,0)</f>
        <v>49332883.009932645</v>
      </c>
      <c r="F20" s="25">
        <f t="shared" si="2"/>
        <v>3.8016861474833392E-3</v>
      </c>
      <c r="G20" s="25">
        <f t="shared" si="3"/>
        <v>1.0156741116110952</v>
      </c>
      <c r="H20" s="25">
        <f>VLOOKUP($A20,Client_Portfolios!$AH$2:$AQ$193,10,0)</f>
        <v>37907074.734992228</v>
      </c>
      <c r="I20" s="25">
        <f t="shared" si="4"/>
        <v>-1.2896352359680744E-3</v>
      </c>
      <c r="J20" s="25">
        <f t="shared" si="5"/>
        <v>1.0121546651078102</v>
      </c>
      <c r="K20" s="25">
        <f>VLOOKUP($A20,Client_Portfolios!$AS$2:$BB$193,10,0)</f>
        <v>45898190.914309986</v>
      </c>
      <c r="L20" s="25">
        <f t="shared" si="6"/>
        <v>3.3781461299840724E-3</v>
      </c>
      <c r="M20" s="25">
        <f t="shared" si="7"/>
        <v>1.0171084347276926</v>
      </c>
      <c r="N20" s="25">
        <f>VLOOKUP($A20,Client_Portfolios!$BE$2:$BN$193,10,0)</f>
        <v>50979314.9379742</v>
      </c>
      <c r="O20" s="25">
        <f t="shared" si="8"/>
        <v>3.7355389133339688E-3</v>
      </c>
      <c r="P20" s="25">
        <f t="shared" si="9"/>
        <v>1.0218609872724211</v>
      </c>
    </row>
    <row r="21" spans="1:16" x14ac:dyDescent="0.35">
      <c r="A21" s="27">
        <v>45677</v>
      </c>
      <c r="B21" s="25">
        <f>VLOOKUP($A21,Client_Portfolios!$L$2:$U$193,10,0)</f>
        <v>43644187.428917602</v>
      </c>
      <c r="C21" s="25">
        <f t="shared" si="0"/>
        <v>4.21492913673128E-3</v>
      </c>
      <c r="D21" s="25">
        <f t="shared" si="1"/>
        <v>1.0285590660198527</v>
      </c>
      <c r="E21" s="25">
        <f>VLOOKUP($A21,Client_Portfolios!$W$2:$AF$193,10,0)</f>
        <v>49473798.059878327</v>
      </c>
      <c r="F21" s="25">
        <f t="shared" si="2"/>
        <v>2.8564122213840725E-3</v>
      </c>
      <c r="G21" s="25">
        <f t="shared" si="3"/>
        <v>1.0185752955564447</v>
      </c>
      <c r="H21" s="25">
        <f>VLOOKUP($A21,Client_Portfolios!$AH$2:$AQ$193,10,0)</f>
        <v>38009550.036807306</v>
      </c>
      <c r="I21" s="25">
        <f t="shared" si="4"/>
        <v>2.7033291946551114E-3</v>
      </c>
      <c r="J21" s="25">
        <f t="shared" si="5"/>
        <v>1.0148908523635025</v>
      </c>
      <c r="K21" s="25">
        <f>VLOOKUP($A21,Client_Portfolios!$AS$2:$BB$193,10,0)</f>
        <v>45989692.160780698</v>
      </c>
      <c r="L21" s="25">
        <f t="shared" si="6"/>
        <v>1.9935697823371982E-3</v>
      </c>
      <c r="M21" s="25">
        <f t="shared" si="7"/>
        <v>1.019136111368526</v>
      </c>
      <c r="N21" s="25">
        <f>VLOOKUP($A21,Client_Portfolios!$BE$2:$BN$193,10,0)</f>
        <v>51186208.367169745</v>
      </c>
      <c r="O21" s="25">
        <f t="shared" si="8"/>
        <v>4.0583799418895663E-3</v>
      </c>
      <c r="P21" s="25">
        <f t="shared" si="9"/>
        <v>1.0260080874065671</v>
      </c>
    </row>
    <row r="22" spans="1:16" x14ac:dyDescent="0.35">
      <c r="A22" s="27">
        <v>45678</v>
      </c>
      <c r="B22" s="25">
        <f>VLOOKUP($A22,Client_Portfolios!$L$2:$U$193,10,0)</f>
        <v>43801946.012596563</v>
      </c>
      <c r="C22" s="25">
        <f t="shared" si="0"/>
        <v>3.6146527859156272E-3</v>
      </c>
      <c r="D22" s="25">
        <f t="shared" si="1"/>
        <v>1.03227694991332</v>
      </c>
      <c r="E22" s="25">
        <f>VLOOKUP($A22,Client_Portfolios!$W$2:$AF$193,10,0)</f>
        <v>49398201.479893304</v>
      </c>
      <c r="F22" s="25">
        <f t="shared" si="2"/>
        <v>-1.5280124621426419E-3</v>
      </c>
      <c r="G22" s="25">
        <f t="shared" si="3"/>
        <v>1.0170188998112037</v>
      </c>
      <c r="H22" s="25">
        <f>VLOOKUP($A22,Client_Portfolios!$AH$2:$AQ$193,10,0)</f>
        <v>38125772.500289291</v>
      </c>
      <c r="I22" s="25">
        <f t="shared" si="4"/>
        <v>3.057717425474353E-3</v>
      </c>
      <c r="J22" s="25">
        <f t="shared" si="5"/>
        <v>1.017994101807729</v>
      </c>
      <c r="K22" s="25">
        <f>VLOOKUP($A22,Client_Portfolios!$AS$2:$BB$193,10,0)</f>
        <v>45738472.81110312</v>
      </c>
      <c r="L22" s="25">
        <f t="shared" si="6"/>
        <v>-5.46251426948697E-3</v>
      </c>
      <c r="M22" s="25">
        <f t="shared" si="7"/>
        <v>1.013569065817626</v>
      </c>
      <c r="N22" s="25">
        <f>VLOOKUP($A22,Client_Portfolios!$BE$2:$BN$193,10,0)</f>
        <v>51282293.25177671</v>
      </c>
      <c r="O22" s="25">
        <f t="shared" si="8"/>
        <v>1.8771635499493775E-3</v>
      </c>
      <c r="P22" s="25">
        <f t="shared" si="9"/>
        <v>1.0279340723902</v>
      </c>
    </row>
    <row r="23" spans="1:16" x14ac:dyDescent="0.35">
      <c r="A23" s="27">
        <v>45679</v>
      </c>
      <c r="B23" s="25">
        <f>VLOOKUP($A23,Client_Portfolios!$L$2:$U$193,10,0)</f>
        <v>43900414.205900878</v>
      </c>
      <c r="C23" s="25">
        <f t="shared" si="0"/>
        <v>2.2480323882413289E-3</v>
      </c>
      <c r="D23" s="25">
        <f t="shared" si="1"/>
        <v>1.0345975419303599</v>
      </c>
      <c r="E23" s="25">
        <f>VLOOKUP($A23,Client_Portfolios!$W$2:$AF$193,10,0)</f>
        <v>49405844.603150979</v>
      </c>
      <c r="F23" s="25">
        <f t="shared" si="2"/>
        <v>1.547247273928643E-4</v>
      </c>
      <c r="G23" s="25">
        <f t="shared" si="3"/>
        <v>1.0171762577832306</v>
      </c>
      <c r="H23" s="25">
        <f>VLOOKUP($A23,Client_Portfolios!$AH$2:$AQ$193,10,0)</f>
        <v>38414826.995580278</v>
      </c>
      <c r="I23" s="25">
        <f t="shared" si="4"/>
        <v>7.5816036327865594E-3</v>
      </c>
      <c r="J23" s="25">
        <f t="shared" si="5"/>
        <v>1.0257121295881497</v>
      </c>
      <c r="K23" s="25">
        <f>VLOOKUP($A23,Client_Portfolios!$AS$2:$BB$193,10,0)</f>
        <v>45700846.432208702</v>
      </c>
      <c r="L23" s="25">
        <f t="shared" si="6"/>
        <v>-8.2264178451722564E-4</v>
      </c>
      <c r="M23" s="25">
        <f t="shared" si="7"/>
        <v>1.0127352615525904</v>
      </c>
      <c r="N23" s="25">
        <f>VLOOKUP($A23,Client_Portfolios!$BE$2:$BN$193,10,0)</f>
        <v>51164145.73096662</v>
      </c>
      <c r="O23" s="25">
        <f t="shared" si="8"/>
        <v>-2.3038657852142114E-3</v>
      </c>
      <c r="P23" s="25">
        <f t="shared" si="9"/>
        <v>1.0255658502513643</v>
      </c>
    </row>
    <row r="24" spans="1:16" x14ac:dyDescent="0.35">
      <c r="A24" s="27">
        <v>45680</v>
      </c>
      <c r="B24" s="25">
        <f>VLOOKUP($A24,Client_Portfolios!$L$2:$U$193,10,0)</f>
        <v>43903576.044503629</v>
      </c>
      <c r="C24" s="25">
        <f t="shared" si="0"/>
        <v>7.2022978824798757E-5</v>
      </c>
      <c r="D24" s="25">
        <f t="shared" si="1"/>
        <v>1.0346720567272145</v>
      </c>
      <c r="E24" s="25">
        <f>VLOOKUP($A24,Client_Portfolios!$W$2:$AF$193,10,0)</f>
        <v>49506649.238851964</v>
      </c>
      <c r="F24" s="25">
        <f t="shared" si="2"/>
        <v>2.0403382739571005E-3</v>
      </c>
      <c r="G24" s="25">
        <f t="shared" si="3"/>
        <v>1.0192516414333461</v>
      </c>
      <c r="H24" s="25">
        <f>VLOOKUP($A24,Client_Portfolios!$AH$2:$AQ$193,10,0)</f>
        <v>38468808.29900939</v>
      </c>
      <c r="I24" s="25">
        <f t="shared" si="4"/>
        <v>1.4052205268377891E-3</v>
      </c>
      <c r="J24" s="25">
        <f t="shared" si="5"/>
        <v>1.0271534813272736</v>
      </c>
      <c r="K24" s="25">
        <f>VLOOKUP($A24,Client_Portfolios!$AS$2:$BB$193,10,0)</f>
        <v>45808995.805941068</v>
      </c>
      <c r="L24" s="25">
        <f t="shared" si="6"/>
        <v>2.3664632534277298E-3</v>
      </c>
      <c r="M24" s="25">
        <f t="shared" si="7"/>
        <v>1.0151318623345051</v>
      </c>
      <c r="N24" s="25">
        <f>VLOOKUP($A24,Client_Portfolios!$BE$2:$BN$193,10,0)</f>
        <v>51205468.272011012</v>
      </c>
      <c r="O24" s="25">
        <f t="shared" si="8"/>
        <v>8.0764645737809338E-4</v>
      </c>
      <c r="P24" s="25">
        <f t="shared" si="9"/>
        <v>1.0263941448771277</v>
      </c>
    </row>
    <row r="25" spans="1:16" x14ac:dyDescent="0.35">
      <c r="A25" s="27">
        <v>45681</v>
      </c>
      <c r="B25" s="25">
        <f>VLOOKUP($A25,Client_Portfolios!$L$2:$U$193,10,0)</f>
        <v>43904405.960815556</v>
      </c>
      <c r="C25" s="25">
        <f t="shared" si="0"/>
        <v>1.8903159758236562E-5</v>
      </c>
      <c r="D25" s="25">
        <f t="shared" si="1"/>
        <v>1.0346916152984</v>
      </c>
      <c r="E25" s="25">
        <f>VLOOKUP($A25,Client_Portfolios!$W$2:$AF$193,10,0)</f>
        <v>49265586.963939153</v>
      </c>
      <c r="F25" s="25">
        <f t="shared" si="2"/>
        <v>-4.8692908653496653E-3</v>
      </c>
      <c r="G25" s="25">
        <f t="shared" si="3"/>
        <v>1.014288608726222</v>
      </c>
      <c r="H25" s="25">
        <f>VLOOKUP($A25,Client_Portfolios!$AH$2:$AQ$193,10,0)</f>
        <v>38508554.057939723</v>
      </c>
      <c r="I25" s="25">
        <f t="shared" si="4"/>
        <v>1.0331944421412308E-3</v>
      </c>
      <c r="J25" s="25">
        <f t="shared" si="5"/>
        <v>1.028214730595407</v>
      </c>
      <c r="K25" s="25">
        <f>VLOOKUP($A25,Client_Portfolios!$AS$2:$BB$193,10,0)</f>
        <v>45482796.635032669</v>
      </c>
      <c r="L25" s="25">
        <f t="shared" si="6"/>
        <v>-7.1208539975480857E-3</v>
      </c>
      <c r="M25" s="25">
        <f t="shared" si="7"/>
        <v>1.007903256554562</v>
      </c>
      <c r="N25" s="25">
        <f>VLOOKUP($A25,Client_Portfolios!$BE$2:$BN$193,10,0)</f>
        <v>51050201.527514823</v>
      </c>
      <c r="O25" s="25">
        <f t="shared" si="8"/>
        <v>-3.032229754669739E-3</v>
      </c>
      <c r="P25" s="25">
        <f t="shared" si="9"/>
        <v>1.0232818820110123</v>
      </c>
    </row>
    <row r="26" spans="1:16" x14ac:dyDescent="0.35">
      <c r="A26" s="27">
        <v>45682</v>
      </c>
      <c r="B26" s="25">
        <f>VLOOKUP($A26,Client_Portfolios!$L$2:$U$193,10,0)</f>
        <v>39187201.988476276</v>
      </c>
      <c r="C26" s="25">
        <f t="shared" si="0"/>
        <v>-0.1074426101232154</v>
      </c>
      <c r="D26" s="25">
        <f t="shared" si="1"/>
        <v>0.92352164747813403</v>
      </c>
      <c r="E26" s="25">
        <f>VLOOKUP($A26,Client_Portfolios!$W$2:$AF$193,10,0)</f>
        <v>48762992.610498801</v>
      </c>
      <c r="F26" s="25">
        <f t="shared" si="2"/>
        <v>-1.0201732779683208E-2</v>
      </c>
      <c r="G26" s="25">
        <f t="shared" si="3"/>
        <v>1.0039411073785205</v>
      </c>
      <c r="H26" s="25">
        <f>VLOOKUP($A26,Client_Portfolios!$AH$2:$AQ$193,10,0)</f>
        <v>34321718.537524402</v>
      </c>
      <c r="I26" s="25">
        <f t="shared" si="4"/>
        <v>-0.10872481771493771</v>
      </c>
      <c r="J26" s="25">
        <f t="shared" si="5"/>
        <v>0.91642227143960764</v>
      </c>
      <c r="K26" s="25">
        <f>VLOOKUP($A26,Client_Portfolios!$AS$2:$BB$193,10,0)</f>
        <v>45235395.871602885</v>
      </c>
      <c r="L26" s="25">
        <f t="shared" si="6"/>
        <v>-5.4394360446873959E-3</v>
      </c>
      <c r="M26" s="25">
        <f t="shared" si="7"/>
        <v>1.0024208312513012</v>
      </c>
      <c r="N26" s="25">
        <f>VLOOKUP($A26,Client_Portfolios!$BE$2:$BN$193,10,0)</f>
        <v>50182335.701929785</v>
      </c>
      <c r="O26" s="25">
        <f t="shared" si="8"/>
        <v>-1.7000242890662806E-2</v>
      </c>
      <c r="P26" s="25">
        <f t="shared" si="9"/>
        <v>1.0058858414712106</v>
      </c>
    </row>
    <row r="27" spans="1:16" x14ac:dyDescent="0.35">
      <c r="A27" s="27">
        <v>45683</v>
      </c>
      <c r="B27" s="25">
        <f>VLOOKUP($A27,Client_Portfolios!$L$2:$U$193,10,0)</f>
        <v>43716173.496170327</v>
      </c>
      <c r="C27" s="25">
        <f t="shared" si="0"/>
        <v>0.11557271960947553</v>
      </c>
      <c r="D27" s="25">
        <f t="shared" si="1"/>
        <v>1.0302555558954054</v>
      </c>
      <c r="E27" s="25">
        <f>VLOOKUP($A27,Client_Portfolios!$W$2:$AF$193,10,0)</f>
        <v>49301468.38336546</v>
      </c>
      <c r="F27" s="25">
        <f t="shared" si="2"/>
        <v>1.104271382947739E-2</v>
      </c>
      <c r="G27" s="25">
        <f t="shared" si="3"/>
        <v>1.0150273417289499</v>
      </c>
      <c r="H27" s="25">
        <f>VLOOKUP($A27,Client_Portfolios!$AH$2:$AQ$193,10,0)</f>
        <v>38379198.073776111</v>
      </c>
      <c r="I27" s="25">
        <f t="shared" si="4"/>
        <v>0.11821900852125487</v>
      </c>
      <c r="J27" s="25">
        <f t="shared" si="5"/>
        <v>1.0247608037559943</v>
      </c>
      <c r="K27" s="25">
        <f>VLOOKUP($A27,Client_Portfolios!$AS$2:$BB$193,10,0)</f>
        <v>45548863.536734223</v>
      </c>
      <c r="L27" s="25">
        <f t="shared" si="6"/>
        <v>6.9296987257741983E-3</v>
      </c>
      <c r="M27" s="25">
        <f t="shared" si="7"/>
        <v>1.0093673056083128</v>
      </c>
      <c r="N27" s="25">
        <f>VLOOKUP($A27,Client_Portfolios!$BE$2:$BN$193,10,0)</f>
        <v>51076798.913155995</v>
      </c>
      <c r="O27" s="25">
        <f t="shared" si="8"/>
        <v>1.7824264229929276E-2</v>
      </c>
      <c r="P27" s="25">
        <f t="shared" si="9"/>
        <v>1.0238150164947384</v>
      </c>
    </row>
    <row r="28" spans="1:16" x14ac:dyDescent="0.35">
      <c r="A28" s="27">
        <v>45684</v>
      </c>
      <c r="B28" s="25">
        <f>VLOOKUP($A28,Client_Portfolios!$L$2:$U$193,10,0)</f>
        <v>43709853.683992811</v>
      </c>
      <c r="C28" s="25">
        <f t="shared" si="0"/>
        <v>-1.4456462384728516E-4</v>
      </c>
      <c r="D28" s="25">
        <f t="shared" si="1"/>
        <v>1.0301066173885007</v>
      </c>
      <c r="E28" s="25">
        <f>VLOOKUP($A28,Client_Portfolios!$W$2:$AF$193,10,0)</f>
        <v>49438299.971629076</v>
      </c>
      <c r="F28" s="25">
        <f t="shared" si="2"/>
        <v>2.7754059412515098E-3</v>
      </c>
      <c r="G28" s="25">
        <f t="shared" si="3"/>
        <v>1.0178444546437171</v>
      </c>
      <c r="H28" s="25">
        <f>VLOOKUP($A28,Client_Portfolios!$AH$2:$AQ$193,10,0)</f>
        <v>38332211.553788848</v>
      </c>
      <c r="I28" s="25">
        <f t="shared" si="4"/>
        <v>-1.2242704992673601E-3</v>
      </c>
      <c r="J28" s="25">
        <f t="shared" si="5"/>
        <v>1.0235062193351503</v>
      </c>
      <c r="K28" s="25">
        <f>VLOOKUP($A28,Client_Portfolios!$AS$2:$BB$193,10,0)</f>
        <v>45639659.272765279</v>
      </c>
      <c r="L28" s="25">
        <f t="shared" si="6"/>
        <v>1.9933699543970081E-3</v>
      </c>
      <c r="M28" s="25">
        <f t="shared" si="7"/>
        <v>1.0113793480682631</v>
      </c>
      <c r="N28" s="25">
        <f>VLOOKUP($A28,Client_Portfolios!$BE$2:$BN$193,10,0)</f>
        <v>51230289.956129588</v>
      </c>
      <c r="O28" s="25">
        <f t="shared" si="8"/>
        <v>3.0051030260249485E-3</v>
      </c>
      <c r="P28" s="25">
        <f t="shared" si="9"/>
        <v>1.0268916860988966</v>
      </c>
    </row>
    <row r="29" spans="1:16" x14ac:dyDescent="0.35">
      <c r="A29" s="27">
        <v>45685</v>
      </c>
      <c r="B29" s="25">
        <f>VLOOKUP($A29,Client_Portfolios!$L$2:$U$193,10,0)</f>
        <v>43960949.963532515</v>
      </c>
      <c r="C29" s="25">
        <f t="shared" si="0"/>
        <v>5.7446149638258675E-3</v>
      </c>
      <c r="D29" s="25">
        <f t="shared" si="1"/>
        <v>1.0360241832770867</v>
      </c>
      <c r="E29" s="25">
        <f>VLOOKUP($A29,Client_Portfolios!$W$2:$AF$193,10,0)</f>
        <v>49523455.136703387</v>
      </c>
      <c r="F29" s="25">
        <f t="shared" si="2"/>
        <v>1.7224533433224604E-3</v>
      </c>
      <c r="G29" s="25">
        <f t="shared" si="3"/>
        <v>1.0195976442276005</v>
      </c>
      <c r="H29" s="25">
        <f>VLOOKUP($A29,Client_Portfolios!$AH$2:$AQ$193,10,0)</f>
        <v>38470153.243088737</v>
      </c>
      <c r="I29" s="25">
        <f t="shared" si="4"/>
        <v>3.5985841595996934E-3</v>
      </c>
      <c r="J29" s="25">
        <f t="shared" si="5"/>
        <v>1.0271893926033016</v>
      </c>
      <c r="K29" s="25">
        <f>VLOOKUP($A29,Client_Portfolios!$AS$2:$BB$193,10,0)</f>
        <v>45868573.10465166</v>
      </c>
      <c r="L29" s="25">
        <f t="shared" si="6"/>
        <v>5.0156779330511238E-3</v>
      </c>
      <c r="M29" s="25">
        <f t="shared" si="7"/>
        <v>1.0164521011463126</v>
      </c>
      <c r="N29" s="25">
        <f>VLOOKUP($A29,Client_Portfolios!$BE$2:$BN$193,10,0)</f>
        <v>51298526.830752596</v>
      </c>
      <c r="O29" s="25">
        <f t="shared" si="8"/>
        <v>1.3319634669536687E-3</v>
      </c>
      <c r="P29" s="25">
        <f t="shared" si="9"/>
        <v>1.0282594683092989</v>
      </c>
    </row>
    <row r="30" spans="1:16" x14ac:dyDescent="0.35">
      <c r="A30" s="27">
        <v>45686</v>
      </c>
      <c r="B30" s="25">
        <f>VLOOKUP($A30,Client_Portfolios!$L$2:$U$193,10,0)</f>
        <v>43968390.359142929</v>
      </c>
      <c r="C30" s="25">
        <f t="shared" si="0"/>
        <v>1.6925010984945892E-4</v>
      </c>
      <c r="D30" s="25">
        <f t="shared" si="1"/>
        <v>1.0361995304839129</v>
      </c>
      <c r="E30" s="25">
        <f>VLOOKUP($A30,Client_Portfolios!$W$2:$AF$193,10,0)</f>
        <v>49500475.485849045</v>
      </c>
      <c r="F30" s="25">
        <f t="shared" si="2"/>
        <v>-4.6401550115817233E-4</v>
      </c>
      <c r="G30" s="25">
        <f t="shared" si="3"/>
        <v>1.0191245351157345</v>
      </c>
      <c r="H30" s="25">
        <f>VLOOKUP($A30,Client_Portfolios!$AH$2:$AQ$193,10,0)</f>
        <v>38444347.92885235</v>
      </c>
      <c r="I30" s="25">
        <f t="shared" si="4"/>
        <v>-6.7078792416881271E-4</v>
      </c>
      <c r="J30" s="25">
        <f t="shared" si="5"/>
        <v>1.0265003663629089</v>
      </c>
      <c r="K30" s="25">
        <f>VLOOKUP($A30,Client_Portfolios!$AS$2:$BB$193,10,0)</f>
        <v>45716049.264428422</v>
      </c>
      <c r="L30" s="25">
        <f t="shared" si="6"/>
        <v>-3.3252362107547228E-3</v>
      </c>
      <c r="M30" s="25">
        <f t="shared" si="7"/>
        <v>1.013072157813083</v>
      </c>
      <c r="N30" s="25">
        <f>VLOOKUP($A30,Client_Portfolios!$BE$2:$BN$193,10,0)</f>
        <v>51468633.801728547</v>
      </c>
      <c r="O30" s="25">
        <f t="shared" si="8"/>
        <v>3.3160205854873425E-3</v>
      </c>
      <c r="P30" s="25">
        <f t="shared" si="9"/>
        <v>1.0316691978734349</v>
      </c>
    </row>
    <row r="31" spans="1:16" x14ac:dyDescent="0.35">
      <c r="A31" s="27">
        <v>45687</v>
      </c>
      <c r="B31" s="25">
        <f>VLOOKUP($A31,Client_Portfolios!$L$2:$U$193,10,0)</f>
        <v>43979276.933221042</v>
      </c>
      <c r="C31" s="25">
        <f t="shared" si="0"/>
        <v>2.4760001421905709E-4</v>
      </c>
      <c r="D31" s="25">
        <f t="shared" si="1"/>
        <v>1.0364560935023945</v>
      </c>
      <c r="E31" s="25">
        <f>VLOOKUP($A31,Client_Portfolios!$W$2:$AF$193,10,0)</f>
        <v>49437932.513746075</v>
      </c>
      <c r="F31" s="25">
        <f t="shared" si="2"/>
        <v>-1.2634822491927246E-3</v>
      </c>
      <c r="G31" s="25">
        <f t="shared" si="3"/>
        <v>1.0178368893558991</v>
      </c>
      <c r="H31" s="25">
        <f>VLOOKUP($A31,Client_Portfolios!$AH$2:$AQ$193,10,0)</f>
        <v>38521742.031370342</v>
      </c>
      <c r="I31" s="25">
        <f t="shared" si="4"/>
        <v>2.0131464490234794E-3</v>
      </c>
      <c r="J31" s="25">
        <f t="shared" si="5"/>
        <v>1.0285668619303736</v>
      </c>
      <c r="K31" s="25">
        <f>VLOOKUP($A31,Client_Portfolios!$AS$2:$BB$193,10,0)</f>
        <v>45706790.536100611</v>
      </c>
      <c r="L31" s="25">
        <f t="shared" si="6"/>
        <v>-2.0252686915828846E-4</v>
      </c>
      <c r="M31" s="25">
        <f t="shared" si="7"/>
        <v>1.0128669834807296</v>
      </c>
      <c r="N31" s="25">
        <f>VLOOKUP($A31,Client_Portfolios!$BE$2:$BN$193,10,0)</f>
        <v>51285385.774795637</v>
      </c>
      <c r="O31" s="25">
        <f t="shared" si="8"/>
        <v>-3.5603825747314824E-3</v>
      </c>
      <c r="P31" s="25">
        <f t="shared" si="9"/>
        <v>1.0279960608384391</v>
      </c>
    </row>
    <row r="32" spans="1:16" x14ac:dyDescent="0.35">
      <c r="A32" s="27">
        <v>45688</v>
      </c>
      <c r="B32" s="25">
        <f>VLOOKUP($A32,Client_Portfolios!$L$2:$U$193,10,0)</f>
        <v>43966024.877835676</v>
      </c>
      <c r="C32" s="25">
        <f t="shared" si="0"/>
        <v>-3.013249946216317E-4</v>
      </c>
      <c r="D32" s="25">
        <f t="shared" si="1"/>
        <v>1.0361437833755944</v>
      </c>
      <c r="E32" s="25">
        <f>VLOOKUP($A32,Client_Portfolios!$W$2:$AF$193,10,0)</f>
        <v>49569324.834437206</v>
      </c>
      <c r="F32" s="25">
        <f t="shared" si="2"/>
        <v>2.6577228053498757E-3</v>
      </c>
      <c r="G32" s="25">
        <f t="shared" si="3"/>
        <v>1.0205420176688667</v>
      </c>
      <c r="H32" s="25">
        <f>VLOOKUP($A32,Client_Portfolios!$AH$2:$AQ$193,10,0)</f>
        <v>38628782.736812226</v>
      </c>
      <c r="I32" s="25">
        <f t="shared" si="4"/>
        <v>2.7787088484917334E-3</v>
      </c>
      <c r="J32" s="25">
        <f t="shared" si="5"/>
        <v>1.0314249497708847</v>
      </c>
      <c r="K32" s="25">
        <f>VLOOKUP($A32,Client_Portfolios!$AS$2:$BB$193,10,0)</f>
        <v>45689416.567534097</v>
      </c>
      <c r="L32" s="25">
        <f t="shared" si="6"/>
        <v>-3.8011788538930698E-4</v>
      </c>
      <c r="M32" s="25">
        <f t="shared" si="7"/>
        <v>1.0124819746247882</v>
      </c>
      <c r="N32" s="25">
        <f>VLOOKUP($A32,Client_Portfolios!$BE$2:$BN$193,10,0)</f>
        <v>51453570.196476743</v>
      </c>
      <c r="O32" s="25">
        <f t="shared" si="8"/>
        <v>3.2793829887453213E-3</v>
      </c>
      <c r="P32" s="25">
        <f t="shared" si="9"/>
        <v>1.03136725363285</v>
      </c>
    </row>
    <row r="33" spans="1:16" x14ac:dyDescent="0.35">
      <c r="A33" s="27">
        <v>45659</v>
      </c>
      <c r="B33" s="25">
        <f>VLOOKUP($A33,Client_Portfolios!$L$2:$U$193,10,0)</f>
        <v>42755603.06365478</v>
      </c>
      <c r="C33" s="25">
        <f t="shared" si="0"/>
        <v>-2.7530844954579876E-2</v>
      </c>
      <c r="D33" s="25">
        <f t="shared" si="1"/>
        <v>1.007617869524829</v>
      </c>
      <c r="E33" s="25">
        <f>VLOOKUP($A33,Client_Portfolios!$W$2:$AF$193,10,0)</f>
        <v>48755523.610362887</v>
      </c>
      <c r="F33" s="25">
        <f t="shared" si="2"/>
        <v>-1.6417436121884565E-2</v>
      </c>
      <c r="G33" s="25">
        <f t="shared" si="3"/>
        <v>1.0037873342840888</v>
      </c>
      <c r="H33" s="25">
        <f>VLOOKUP($A33,Client_Portfolios!$AH$2:$AQ$193,10,0)</f>
        <v>37745253.144344114</v>
      </c>
      <c r="I33" s="25">
        <f t="shared" si="4"/>
        <v>-2.2872312557396017E-2</v>
      </c>
      <c r="J33" s="25">
        <f t="shared" si="5"/>
        <v>1.0078338759402286</v>
      </c>
      <c r="K33" s="25">
        <f>VLOOKUP($A33,Client_Portfolios!$AS$2:$BB$193,10,0)</f>
        <v>45222831.375811785</v>
      </c>
      <c r="L33" s="25">
        <f t="shared" si="6"/>
        <v>-1.0212106583428257E-2</v>
      </c>
      <c r="M33" s="25">
        <f t="shared" si="7"/>
        <v>1.0021424007861199</v>
      </c>
      <c r="N33" s="25">
        <f>VLOOKUP($A33,Client_Portfolios!$BE$2:$BN$193,10,0)</f>
        <v>50101675.629953533</v>
      </c>
      <c r="O33" s="25">
        <f t="shared" si="8"/>
        <v>-2.6274067306913129E-2</v>
      </c>
      <c r="P33" s="25">
        <f t="shared" si="9"/>
        <v>1.0042690409927544</v>
      </c>
    </row>
    <row r="34" spans="1:16" x14ac:dyDescent="0.35">
      <c r="A34" s="27">
        <v>45690</v>
      </c>
      <c r="B34" s="25">
        <f>VLOOKUP($A34,Client_Portfolios!$L$2:$U$193,10,0)</f>
        <v>43949022.769286387</v>
      </c>
      <c r="C34" s="25">
        <f t="shared" si="0"/>
        <v>2.7912592037465506E-2</v>
      </c>
      <c r="D34" s="25">
        <f t="shared" si="1"/>
        <v>1.0357430960465357</v>
      </c>
      <c r="E34" s="25">
        <f>VLOOKUP($A34,Client_Portfolios!$W$2:$AF$193,10,0)</f>
        <v>49530122.190365098</v>
      </c>
      <c r="F34" s="25">
        <f t="shared" si="2"/>
        <v>1.5887401521774893E-2</v>
      </c>
      <c r="G34" s="25">
        <f t="shared" si="3"/>
        <v>1.0197349067063322</v>
      </c>
      <c r="H34" s="25">
        <f>VLOOKUP($A34,Client_Portfolios!$AH$2:$AQ$193,10,0)</f>
        <v>38437185.559760019</v>
      </c>
      <c r="I34" s="25">
        <f t="shared" si="4"/>
        <v>1.8331640611068126E-2</v>
      </c>
      <c r="J34" s="25">
        <f t="shared" si="5"/>
        <v>1.0263091243496245</v>
      </c>
      <c r="K34" s="25">
        <f>VLOOKUP($A34,Client_Portfolios!$AS$2:$BB$193,10,0)</f>
        <v>45724040.048185155</v>
      </c>
      <c r="L34" s="25">
        <f t="shared" si="6"/>
        <v>1.1083089163706133E-2</v>
      </c>
      <c r="M34" s="25">
        <f t="shared" si="7"/>
        <v>1.0132492343687631</v>
      </c>
      <c r="N34" s="25">
        <f>VLOOKUP($A34,Client_Portfolios!$BE$2:$BN$193,10,0)</f>
        <v>51533004.327927299</v>
      </c>
      <c r="O34" s="25">
        <f t="shared" si="8"/>
        <v>2.8568479596279981E-2</v>
      </c>
      <c r="P34" s="25">
        <f t="shared" si="9"/>
        <v>1.0329594805995315</v>
      </c>
    </row>
    <row r="35" spans="1:16" x14ac:dyDescent="0.35">
      <c r="A35" s="27">
        <v>45691</v>
      </c>
      <c r="B35" s="25">
        <f>VLOOKUP($A35,Client_Portfolios!$L$2:$U$193,10,0)</f>
        <v>43840880.404344149</v>
      </c>
      <c r="C35" s="25">
        <f t="shared" si="0"/>
        <v>-2.4606318440785133E-3</v>
      </c>
      <c r="D35" s="25">
        <f t="shared" si="1"/>
        <v>1.033194513602119</v>
      </c>
      <c r="E35" s="25">
        <f>VLOOKUP($A35,Client_Portfolios!$W$2:$AF$193,10,0)</f>
        <v>49351599.261494324</v>
      </c>
      <c r="F35" s="25">
        <f t="shared" si="2"/>
        <v>-3.6043304755969726E-3</v>
      </c>
      <c r="G35" s="25">
        <f t="shared" si="3"/>
        <v>1.0160594451050604</v>
      </c>
      <c r="H35" s="25">
        <f>VLOOKUP($A35,Client_Portfolios!$AH$2:$AQ$193,10,0)</f>
        <v>38405153.82835605</v>
      </c>
      <c r="I35" s="25">
        <f t="shared" si="4"/>
        <v>-8.3335267495503944E-4</v>
      </c>
      <c r="J35" s="25">
        <f t="shared" si="5"/>
        <v>1.025453846895517</v>
      </c>
      <c r="K35" s="25">
        <f>VLOOKUP($A35,Client_Portfolios!$AS$2:$BB$193,10,0)</f>
        <v>45723609.632584929</v>
      </c>
      <c r="L35" s="25">
        <f t="shared" si="6"/>
        <v>-9.4133326751473949E-6</v>
      </c>
      <c r="M35" s="25">
        <f t="shared" si="7"/>
        <v>1.0132396963166372</v>
      </c>
      <c r="N35" s="25">
        <f>VLOOKUP($A35,Client_Portfolios!$BE$2:$BN$193,10,0)</f>
        <v>51174537.33746215</v>
      </c>
      <c r="O35" s="25">
        <f t="shared" si="8"/>
        <v>-6.9560662169833006E-3</v>
      </c>
      <c r="P35" s="25">
        <f t="shared" si="9"/>
        <v>1.0257741460530205</v>
      </c>
    </row>
    <row r="36" spans="1:16" x14ac:dyDescent="0.35">
      <c r="A36" s="27">
        <v>45692</v>
      </c>
      <c r="B36" s="25">
        <f>VLOOKUP($A36,Client_Portfolios!$L$2:$U$193,10,0)</f>
        <v>43960849.276697837</v>
      </c>
      <c r="C36" s="25">
        <f t="shared" si="0"/>
        <v>2.7364612947371443E-3</v>
      </c>
      <c r="D36" s="25">
        <f t="shared" si="1"/>
        <v>1.0360218103985259</v>
      </c>
      <c r="E36" s="25">
        <f>VLOOKUP($A36,Client_Portfolios!$W$2:$AF$193,10,0)</f>
        <v>49794539.928810462</v>
      </c>
      <c r="F36" s="25">
        <f t="shared" si="2"/>
        <v>8.9752039233657634E-3</v>
      </c>
      <c r="G36" s="25">
        <f t="shared" si="3"/>
        <v>1.02517878582314</v>
      </c>
      <c r="H36" s="25">
        <f>VLOOKUP($A36,Client_Portfolios!$AH$2:$AQ$193,10,0)</f>
        <v>38548439.262028083</v>
      </c>
      <c r="I36" s="25">
        <f t="shared" si="4"/>
        <v>3.7308907630579499E-3</v>
      </c>
      <c r="J36" s="25">
        <f t="shared" si="5"/>
        <v>1.0292797031808418</v>
      </c>
      <c r="K36" s="25">
        <f>VLOOKUP($A36,Client_Portfolios!$AS$2:$BB$193,10,0)</f>
        <v>46114910.300118878</v>
      </c>
      <c r="L36" s="25">
        <f t="shared" si="6"/>
        <v>8.5579566153737921E-3</v>
      </c>
      <c r="M36" s="25">
        <f t="shared" si="7"/>
        <v>1.0219109576786896</v>
      </c>
      <c r="N36" s="25">
        <f>VLOOKUP($A36,Client_Portfolios!$BE$2:$BN$193,10,0)</f>
        <v>51606525.511689082</v>
      </c>
      <c r="O36" s="25">
        <f t="shared" si="8"/>
        <v>8.4414671182712724E-3</v>
      </c>
      <c r="P36" s="25">
        <f t="shared" si="9"/>
        <v>1.0344331847777</v>
      </c>
    </row>
    <row r="37" spans="1:16" x14ac:dyDescent="0.35">
      <c r="A37" s="27">
        <v>45779</v>
      </c>
      <c r="B37" s="25">
        <f>VLOOKUP($A37,Client_Portfolios!$L$2:$U$193,10,0)</f>
        <v>44091405.396735288</v>
      </c>
      <c r="C37" s="25">
        <f t="shared" si="0"/>
        <v>2.9698270662540356E-3</v>
      </c>
      <c r="D37" s="25">
        <f t="shared" si="1"/>
        <v>1.0390986160122768</v>
      </c>
      <c r="E37" s="25">
        <f>VLOOKUP($A37,Client_Portfolios!$W$2:$AF$193,10,0)</f>
        <v>49971828.536415838</v>
      </c>
      <c r="F37" s="25">
        <f t="shared" si="2"/>
        <v>3.5604025633902583E-3</v>
      </c>
      <c r="G37" s="25">
        <f t="shared" si="3"/>
        <v>1.028828835000118</v>
      </c>
      <c r="H37" s="25">
        <f>VLOOKUP($A37,Client_Portfolios!$AH$2:$AQ$193,10,0)</f>
        <v>38688294.220184036</v>
      </c>
      <c r="I37" s="25">
        <f t="shared" si="4"/>
        <v>3.6280316618088272E-3</v>
      </c>
      <c r="J37" s="25">
        <f t="shared" si="5"/>
        <v>1.0330139625328392</v>
      </c>
      <c r="K37" s="25">
        <f>VLOOKUP($A37,Client_Portfolios!$AS$2:$BB$193,10,0)</f>
        <v>46367174.326510824</v>
      </c>
      <c r="L37" s="25">
        <f t="shared" si="6"/>
        <v>5.4703354023719194E-3</v>
      </c>
      <c r="M37" s="25">
        <f t="shared" si="7"/>
        <v>1.0275011533685512</v>
      </c>
      <c r="N37" s="25">
        <f>VLOOKUP($A37,Client_Portfolios!$BE$2:$BN$193,10,0)</f>
        <v>51723568.889837749</v>
      </c>
      <c r="O37" s="25">
        <f t="shared" si="8"/>
        <v>2.267995703802162E-3</v>
      </c>
      <c r="P37" s="25">
        <f t="shared" si="9"/>
        <v>1.036779274796646</v>
      </c>
    </row>
    <row r="38" spans="1:16" x14ac:dyDescent="0.35">
      <c r="A38" s="27">
        <v>45810</v>
      </c>
      <c r="B38" s="25">
        <f>VLOOKUP($A38,Client_Portfolios!$L$2:$U$193,10,0)</f>
        <v>44286248.828749858</v>
      </c>
      <c r="C38" s="25">
        <f t="shared" si="0"/>
        <v>4.4190796428774451E-3</v>
      </c>
      <c r="D38" s="25">
        <f t="shared" si="1"/>
        <v>1.0436904755532388</v>
      </c>
      <c r="E38" s="25">
        <f>VLOOKUP($A38,Client_Portfolios!$W$2:$AF$193,10,0)</f>
        <v>49958560.635635883</v>
      </c>
      <c r="F38" s="25">
        <f t="shared" si="2"/>
        <v>-2.6550761035863251E-4</v>
      </c>
      <c r="G38" s="25">
        <f t="shared" si="3"/>
        <v>1.0285556731146692</v>
      </c>
      <c r="H38" s="25">
        <f>VLOOKUP($A38,Client_Portfolios!$AH$2:$AQ$193,10,0)</f>
        <v>38770189.803327359</v>
      </c>
      <c r="I38" s="25">
        <f t="shared" si="4"/>
        <v>2.1168052196159628E-3</v>
      </c>
      <c r="J38" s="25">
        <f t="shared" si="5"/>
        <v>1.0352006518806647</v>
      </c>
      <c r="K38" s="25">
        <f>VLOOKUP($A38,Client_Portfolios!$AS$2:$BB$193,10,0)</f>
        <v>46456243.248322971</v>
      </c>
      <c r="L38" s="25">
        <f t="shared" si="6"/>
        <v>1.9209478064144399E-3</v>
      </c>
      <c r="M38" s="25">
        <f t="shared" si="7"/>
        <v>1.0294749294552028</v>
      </c>
      <c r="N38" s="25">
        <f>VLOOKUP($A38,Client_Portfolios!$BE$2:$BN$193,10,0)</f>
        <v>51690766.011843704</v>
      </c>
      <c r="O38" s="25">
        <f t="shared" si="8"/>
        <v>-6.3419595163493204E-4</v>
      </c>
      <c r="P38" s="25">
        <f t="shared" si="9"/>
        <v>1.0361217535778309</v>
      </c>
    </row>
    <row r="39" spans="1:16" x14ac:dyDescent="0.35">
      <c r="A39" s="27">
        <v>45695</v>
      </c>
      <c r="B39" s="25">
        <f>VLOOKUP($A39,Client_Portfolios!$L$2:$U$193,10,0)</f>
        <v>44121449.498874977</v>
      </c>
      <c r="C39" s="25">
        <f t="shared" si="0"/>
        <v>-3.7212302742583104E-3</v>
      </c>
      <c r="D39" s="25">
        <f t="shared" si="1"/>
        <v>1.0398066629586551</v>
      </c>
      <c r="E39" s="25">
        <f>VLOOKUP($A39,Client_Portfolios!$W$2:$AF$193,10,0)</f>
        <v>49851288.227720857</v>
      </c>
      <c r="F39" s="25">
        <f t="shared" si="2"/>
        <v>-2.1472277533654081E-3</v>
      </c>
      <c r="G39" s="25">
        <f t="shared" si="3"/>
        <v>1.026347129827476</v>
      </c>
      <c r="H39" s="25">
        <f>VLOOKUP($A39,Client_Portfolios!$AH$2:$AQ$193,10,0)</f>
        <v>38690756.27400472</v>
      </c>
      <c r="I39" s="25">
        <f t="shared" si="4"/>
        <v>-2.0488300347660904E-3</v>
      </c>
      <c r="J39" s="25">
        <f t="shared" si="5"/>
        <v>1.0330797016930822</v>
      </c>
      <c r="K39" s="25">
        <f>VLOOKUP($A39,Client_Portfolios!$AS$2:$BB$193,10,0)</f>
        <v>46511193.733226851</v>
      </c>
      <c r="L39" s="25">
        <f t="shared" si="6"/>
        <v>1.1828439206793401E-3</v>
      </c>
      <c r="M39" s="25">
        <f t="shared" si="7"/>
        <v>1.0306926376170007</v>
      </c>
      <c r="N39" s="25">
        <f>VLOOKUP($A39,Client_Portfolios!$BE$2:$BN$193,10,0)</f>
        <v>51419404.74309966</v>
      </c>
      <c r="O39" s="25">
        <f t="shared" si="8"/>
        <v>-5.2497049218010825E-3</v>
      </c>
      <c r="P39" s="25">
        <f t="shared" si="9"/>
        <v>1.0306824201084881</v>
      </c>
    </row>
    <row r="40" spans="1:16" x14ac:dyDescent="0.35">
      <c r="A40" s="27">
        <v>45696</v>
      </c>
      <c r="B40" s="25">
        <f>VLOOKUP($A40,Client_Portfolios!$L$2:$U$193,10,0)</f>
        <v>43664233.776895285</v>
      </c>
      <c r="C40" s="25">
        <f t="shared" si="0"/>
        <v>-1.036266322101115E-2</v>
      </c>
      <c r="D40" s="25">
        <f t="shared" si="1"/>
        <v>1.029031496695451</v>
      </c>
      <c r="E40" s="25">
        <f>VLOOKUP($A40,Client_Portfolios!$W$2:$AF$193,10,0)</f>
        <v>48386960.155024238</v>
      </c>
      <c r="F40" s="25">
        <f t="shared" si="2"/>
        <v>-2.9373926427087763E-2</v>
      </c>
      <c r="G40" s="25">
        <f t="shared" si="3"/>
        <v>0.99619928474727104</v>
      </c>
      <c r="H40" s="25">
        <f>VLOOKUP($A40,Client_Portfolios!$AH$2:$AQ$193,10,0)</f>
        <v>37871651.899972737</v>
      </c>
      <c r="I40" s="25">
        <f t="shared" si="4"/>
        <v>-2.1170544411981875E-2</v>
      </c>
      <c r="J40" s="25">
        <f t="shared" si="5"/>
        <v>1.0112088419872718</v>
      </c>
      <c r="K40" s="25">
        <f>VLOOKUP($A40,Client_Portfolios!$AS$2:$BB$193,10,0)</f>
        <v>44356306.413674913</v>
      </c>
      <c r="L40" s="25">
        <f t="shared" si="6"/>
        <v>-4.6330509853427397E-2</v>
      </c>
      <c r="M40" s="25">
        <f t="shared" si="7"/>
        <v>0.98294012221403126</v>
      </c>
      <c r="N40" s="25">
        <f>VLOOKUP($A40,Client_Portfolios!$BE$2:$BN$193,10,0)</f>
        <v>51290957.112056382</v>
      </c>
      <c r="O40" s="25">
        <f t="shared" si="8"/>
        <v>-2.4980380789125138E-3</v>
      </c>
      <c r="P40" s="25">
        <f t="shared" si="9"/>
        <v>1.0281077361757915</v>
      </c>
    </row>
    <row r="41" spans="1:16" x14ac:dyDescent="0.35">
      <c r="A41" s="27">
        <v>45697</v>
      </c>
      <c r="B41" s="25">
        <f>VLOOKUP($A41,Client_Portfolios!$L$2:$U$193,10,0)</f>
        <v>43888923.627218805</v>
      </c>
      <c r="C41" s="25">
        <f t="shared" si="0"/>
        <v>5.1458557929033016E-3</v>
      </c>
      <c r="D41" s="25">
        <f t="shared" si="1"/>
        <v>1.0343267443838013</v>
      </c>
      <c r="E41" s="25">
        <f>VLOOKUP($A41,Client_Portfolios!$W$2:$AF$193,10,0)</f>
        <v>47585656.248506568</v>
      </c>
      <c r="F41" s="25">
        <f t="shared" si="2"/>
        <v>-1.6560327492167671E-2</v>
      </c>
      <c r="G41" s="25">
        <f t="shared" si="3"/>
        <v>0.97970189834439303</v>
      </c>
      <c r="H41" s="25">
        <f>VLOOKUP($A41,Client_Portfolios!$AH$2:$AQ$193,10,0)</f>
        <v>37723847.829214394</v>
      </c>
      <c r="I41" s="25">
        <f t="shared" si="4"/>
        <v>-3.9027627088653385E-3</v>
      </c>
      <c r="J41" s="25">
        <f t="shared" si="5"/>
        <v>1.007262333827889</v>
      </c>
      <c r="K41" s="25">
        <f>VLOOKUP($A41,Client_Portfolios!$AS$2:$BB$193,10,0)</f>
        <v>45272609.197744623</v>
      </c>
      <c r="L41" s="25">
        <f t="shared" si="6"/>
        <v>2.0657779201092727E-2</v>
      </c>
      <c r="M41" s="25">
        <f t="shared" si="7"/>
        <v>1.0032454822266237</v>
      </c>
      <c r="N41" s="25">
        <f>VLOOKUP($A41,Client_Portfolios!$BE$2:$BN$193,10,0)</f>
        <v>48430140.369885705</v>
      </c>
      <c r="O41" s="25">
        <f t="shared" si="8"/>
        <v>-5.5776240164920159E-2</v>
      </c>
      <c r="P41" s="25">
        <f t="shared" si="9"/>
        <v>0.97076375216743827</v>
      </c>
    </row>
    <row r="42" spans="1:16" x14ac:dyDescent="0.35">
      <c r="A42" s="27">
        <v>45698</v>
      </c>
      <c r="B42" s="25">
        <f>VLOOKUP($A42,Client_Portfolios!$L$2:$U$193,10,0)</f>
        <v>44202184.686550938</v>
      </c>
      <c r="C42" s="25">
        <f t="shared" si="0"/>
        <v>7.1375881074890552E-3</v>
      </c>
      <c r="D42" s="25">
        <f t="shared" si="1"/>
        <v>1.0417093426537731</v>
      </c>
      <c r="E42" s="25">
        <f>VLOOKUP($A42,Client_Portfolios!$W$2:$AF$193,10,0)</f>
        <v>49664722.530192673</v>
      </c>
      <c r="F42" s="25">
        <f t="shared" si="2"/>
        <v>4.3691028885439707E-2</v>
      </c>
      <c r="G42" s="25">
        <f t="shared" si="3"/>
        <v>1.0225060822840781</v>
      </c>
      <c r="H42" s="25">
        <f>VLOOKUP($A42,Client_Portfolios!$AH$2:$AQ$193,10,0)</f>
        <v>38787991.532391131</v>
      </c>
      <c r="I42" s="25">
        <f t="shared" si="4"/>
        <v>2.820877944356022E-2</v>
      </c>
      <c r="J42" s="25">
        <f t="shared" si="5"/>
        <v>1.0356759748446456</v>
      </c>
      <c r="K42" s="25">
        <f>VLOOKUP($A42,Client_Portfolios!$AS$2:$BB$193,10,0)</f>
        <v>46311022.54545825</v>
      </c>
      <c r="L42" s="25">
        <f t="shared" si="6"/>
        <v>2.2936900835071779E-2</v>
      </c>
      <c r="M42" s="25">
        <f t="shared" si="7"/>
        <v>1.0262568243656895</v>
      </c>
      <c r="N42" s="25">
        <f>VLOOKUP($A42,Client_Portfolios!$BE$2:$BN$193,10,0)</f>
        <v>51319087.723977432</v>
      </c>
      <c r="O42" s="25">
        <f t="shared" si="8"/>
        <v>5.9651847630986833E-2</v>
      </c>
      <c r="P42" s="25">
        <f t="shared" si="9"/>
        <v>1.0286716035974153</v>
      </c>
    </row>
    <row r="43" spans="1:16" x14ac:dyDescent="0.35">
      <c r="A43" s="27">
        <v>45699</v>
      </c>
      <c r="B43" s="25">
        <f>VLOOKUP($A43,Client_Portfolios!$L$2:$U$193,10,0)</f>
        <v>43768992.735183395</v>
      </c>
      <c r="C43" s="25">
        <f t="shared" si="0"/>
        <v>-9.8002384823152461E-3</v>
      </c>
      <c r="D43" s="25">
        <f t="shared" si="1"/>
        <v>1.0315003426665104</v>
      </c>
      <c r="E43" s="25">
        <f>VLOOKUP($A43,Client_Portfolios!$W$2:$AF$193,10,0)</f>
        <v>47264137.537564658</v>
      </c>
      <c r="F43" s="25">
        <f t="shared" si="2"/>
        <v>-4.8335818068219912E-2</v>
      </c>
      <c r="G43" s="25">
        <f t="shared" si="3"/>
        <v>0.97308241431714659</v>
      </c>
      <c r="H43" s="25">
        <f>VLOOKUP($A43,Client_Portfolios!$AH$2:$AQ$193,10,0)</f>
        <v>37518752.449388966</v>
      </c>
      <c r="I43" s="25">
        <f t="shared" si="4"/>
        <v>-3.2722474994412817E-2</v>
      </c>
      <c r="J43" s="25">
        <f t="shared" si="5"/>
        <v>1.0017860936554774</v>
      </c>
      <c r="K43" s="25">
        <f>VLOOKUP($A43,Client_Portfolios!$AS$2:$BB$193,10,0)</f>
        <v>45316985.716732696</v>
      </c>
      <c r="L43" s="25">
        <f t="shared" si="6"/>
        <v>-2.1464367964447804E-2</v>
      </c>
      <c r="M43" s="25">
        <f t="shared" si="7"/>
        <v>1.0042288702614786</v>
      </c>
      <c r="N43" s="25">
        <f>VLOOKUP($A43,Client_Portfolios!$BE$2:$BN$193,10,0)</f>
        <v>47914271.973212518</v>
      </c>
      <c r="O43" s="25">
        <f t="shared" si="8"/>
        <v>-6.6345991360522716E-2</v>
      </c>
      <c r="P43" s="25">
        <f t="shared" si="9"/>
        <v>0.96042336627232616</v>
      </c>
    </row>
    <row r="44" spans="1:16" x14ac:dyDescent="0.35">
      <c r="A44" s="27">
        <v>45700</v>
      </c>
      <c r="B44" s="25">
        <f>VLOOKUP($A44,Client_Portfolios!$L$2:$U$193,10,0)</f>
        <v>44372602.607332356</v>
      </c>
      <c r="C44" s="25">
        <f t="shared" si="0"/>
        <v>1.3790810215830104E-2</v>
      </c>
      <c r="D44" s="25">
        <f t="shared" si="1"/>
        <v>1.0457255681297879</v>
      </c>
      <c r="E44" s="25">
        <f>VLOOKUP($A44,Client_Portfolios!$W$2:$AF$193,10,0)</f>
        <v>49715764.450227506</v>
      </c>
      <c r="F44" s="25">
        <f t="shared" si="2"/>
        <v>5.187076376278614E-2</v>
      </c>
      <c r="G44" s="25">
        <f t="shared" si="3"/>
        <v>1.0235569423519129</v>
      </c>
      <c r="H44" s="25">
        <f>VLOOKUP($A44,Client_Portfolios!$AH$2:$AQ$193,10,0)</f>
        <v>38896543.840641499</v>
      </c>
      <c r="I44" s="25">
        <f t="shared" si="4"/>
        <v>3.6722739998114498E-2</v>
      </c>
      <c r="J44" s="25">
        <f t="shared" si="5"/>
        <v>1.0385744239065142</v>
      </c>
      <c r="K44" s="25">
        <f>VLOOKUP($A44,Client_Portfolios!$AS$2:$BB$193,10,0)</f>
        <v>46771202.329137757</v>
      </c>
      <c r="L44" s="25">
        <f t="shared" si="6"/>
        <v>3.2089879532038505E-2</v>
      </c>
      <c r="M44" s="25">
        <f t="shared" si="7"/>
        <v>1.0364544537307645</v>
      </c>
      <c r="N44" s="25">
        <f>VLOOKUP($A44,Client_Portfolios!$BE$2:$BN$193,10,0)</f>
        <v>51077106.86812593</v>
      </c>
      <c r="O44" s="25">
        <f t="shared" si="8"/>
        <v>6.6010288055334793E-2</v>
      </c>
      <c r="P44" s="25">
        <f t="shared" si="9"/>
        <v>1.0238211893350369</v>
      </c>
    </row>
    <row r="45" spans="1:16" x14ac:dyDescent="0.35">
      <c r="A45" s="27">
        <v>45701</v>
      </c>
      <c r="B45" s="25">
        <f>VLOOKUP($A45,Client_Portfolios!$L$2:$U$193,10,0)</f>
        <v>44658541.011395313</v>
      </c>
      <c r="C45" s="25">
        <f t="shared" si="0"/>
        <v>6.4440304886625391E-3</v>
      </c>
      <c r="D45" s="25">
        <f t="shared" si="1"/>
        <v>1.0524642555735904</v>
      </c>
      <c r="E45" s="25">
        <f>VLOOKUP($A45,Client_Portfolios!$W$2:$AF$193,10,0)</f>
        <v>49736779.006400958</v>
      </c>
      <c r="F45" s="25">
        <f t="shared" si="2"/>
        <v>4.2269401679400465E-4</v>
      </c>
      <c r="G45" s="25">
        <f t="shared" si="3"/>
        <v>1.0239895937472929</v>
      </c>
      <c r="H45" s="25">
        <f>VLOOKUP($A45,Client_Portfolios!$AH$2:$AQ$193,10,0)</f>
        <v>39146038.386063345</v>
      </c>
      <c r="I45" s="25">
        <f t="shared" si="4"/>
        <v>6.414311421704233E-3</v>
      </c>
      <c r="J45" s="25">
        <f t="shared" si="5"/>
        <v>1.0452361636960679</v>
      </c>
      <c r="K45" s="25">
        <f>VLOOKUP($A45,Client_Portfolios!$AS$2:$BB$193,10,0)</f>
        <v>46655359.181229696</v>
      </c>
      <c r="L45" s="25">
        <f t="shared" si="6"/>
        <v>-2.4768050026349911E-3</v>
      </c>
      <c r="M45" s="25">
        <f t="shared" si="7"/>
        <v>1.0338873581547607</v>
      </c>
      <c r="N45" s="25">
        <f>VLOOKUP($A45,Client_Portfolios!$BE$2:$BN$193,10,0)</f>
        <v>51239815.054805651</v>
      </c>
      <c r="O45" s="25">
        <f t="shared" si="8"/>
        <v>3.1855403850459081E-3</v>
      </c>
      <c r="P45" s="25">
        <f t="shared" si="9"/>
        <v>1.0270826130807293</v>
      </c>
    </row>
    <row r="46" spans="1:16" x14ac:dyDescent="0.35">
      <c r="A46" s="27">
        <v>45702</v>
      </c>
      <c r="B46" s="25">
        <f>VLOOKUP($A46,Client_Portfolios!$L$2:$U$193,10,0)</f>
        <v>41049527.888291791</v>
      </c>
      <c r="C46" s="25">
        <f t="shared" si="0"/>
        <v>-8.0813502666435666E-2</v>
      </c>
      <c r="D46" s="25">
        <f t="shared" si="1"/>
        <v>0.96741093264946587</v>
      </c>
      <c r="E46" s="25">
        <f>VLOOKUP($A46,Client_Portfolios!$W$2:$AF$193,10,0)</f>
        <v>47142173.850882068</v>
      </c>
      <c r="F46" s="25">
        <f t="shared" si="2"/>
        <v>-5.2166730684047161E-2</v>
      </c>
      <c r="G46" s="25">
        <f t="shared" si="3"/>
        <v>0.97057140438701095</v>
      </c>
      <c r="H46" s="25">
        <f>VLOOKUP($A46,Client_Portfolios!$AH$2:$AQ$193,10,0)</f>
        <v>38713970.579433717</v>
      </c>
      <c r="I46" s="25">
        <f t="shared" si="4"/>
        <v>-1.1037331603482293E-2</v>
      </c>
      <c r="J46" s="25">
        <f t="shared" si="5"/>
        <v>1.0336995455534026</v>
      </c>
      <c r="K46" s="25">
        <f>VLOOKUP($A46,Client_Portfolios!$AS$2:$BB$193,10,0)</f>
        <v>43311137.585800819</v>
      </c>
      <c r="L46" s="25">
        <f t="shared" si="6"/>
        <v>-7.1679259448812011E-2</v>
      </c>
      <c r="M46" s="25">
        <f t="shared" si="7"/>
        <v>0.95977907796873874</v>
      </c>
      <c r="N46" s="25">
        <f>VLOOKUP($A46,Client_Portfolios!$BE$2:$BN$193,10,0)</f>
        <v>47230664.669258371</v>
      </c>
      <c r="O46" s="25">
        <f t="shared" si="8"/>
        <v>-7.8242873852279293E-2</v>
      </c>
      <c r="P46" s="25">
        <f t="shared" si="9"/>
        <v>0.94672071774958444</v>
      </c>
    </row>
    <row r="47" spans="1:16" x14ac:dyDescent="0.35">
      <c r="A47" s="27">
        <v>45703</v>
      </c>
      <c r="B47" s="25">
        <f>VLOOKUP($A47,Client_Portfolios!$L$2:$U$193,10,0)</f>
        <v>44481878.440489016</v>
      </c>
      <c r="C47" s="25">
        <f t="shared" si="0"/>
        <v>8.3614860602969465E-2</v>
      </c>
      <c r="D47" s="25">
        <f t="shared" si="1"/>
        <v>1.0483008629287396</v>
      </c>
      <c r="E47" s="25">
        <f>VLOOKUP($A47,Client_Portfolios!$W$2:$AF$193,10,0)</f>
        <v>48610044.177611671</v>
      </c>
      <c r="F47" s="25">
        <f t="shared" si="2"/>
        <v>3.1137094597561459E-2</v>
      </c>
      <c r="G47" s="25">
        <f t="shared" si="3"/>
        <v>1.0007921780190974</v>
      </c>
      <c r="H47" s="25">
        <f>VLOOKUP($A47,Client_Portfolios!$AH$2:$AQ$193,10,0)</f>
        <v>38447664.805993132</v>
      </c>
      <c r="I47" s="25">
        <f t="shared" si="4"/>
        <v>-6.87880290899575E-3</v>
      </c>
      <c r="J47" s="25">
        <f t="shared" si="5"/>
        <v>1.0265889301124222</v>
      </c>
      <c r="K47" s="25">
        <f>VLOOKUP($A47,Client_Portfolios!$AS$2:$BB$193,10,0)</f>
        <v>44871133.521225564</v>
      </c>
      <c r="L47" s="25">
        <f t="shared" si="6"/>
        <v>3.6018355147895635E-2</v>
      </c>
      <c r="M47" s="25">
        <f t="shared" si="7"/>
        <v>0.99434874166253662</v>
      </c>
      <c r="N47" s="25">
        <f>VLOOKUP($A47,Client_Portfolios!$BE$2:$BN$193,10,0)</f>
        <v>51479154.464124352</v>
      </c>
      <c r="O47" s="25">
        <f t="shared" si="8"/>
        <v>8.9951937467254189E-2</v>
      </c>
      <c r="P47" s="25">
        <f t="shared" si="9"/>
        <v>1.0318800805515491</v>
      </c>
    </row>
    <row r="48" spans="1:16" x14ac:dyDescent="0.35">
      <c r="A48" s="27">
        <v>45704</v>
      </c>
      <c r="B48" s="25">
        <f>VLOOKUP($A48,Client_Portfolios!$L$2:$U$193,10,0)</f>
        <v>45149890.070232332</v>
      </c>
      <c r="C48" s="25">
        <f t="shared" si="0"/>
        <v>1.5017612860864862E-2</v>
      </c>
      <c r="D48" s="25">
        <f t="shared" si="1"/>
        <v>1.0640438394499139</v>
      </c>
      <c r="E48" s="25">
        <f>VLOOKUP($A48,Client_Portfolios!$W$2:$AF$193,10,0)</f>
        <v>50310935.862261467</v>
      </c>
      <c r="F48" s="25">
        <f t="shared" si="2"/>
        <v>3.4990539782993553E-2</v>
      </c>
      <c r="G48" s="25">
        <f t="shared" si="3"/>
        <v>1.0358104365385834</v>
      </c>
      <c r="H48" s="25">
        <f>VLOOKUP($A48,Client_Portfolios!$AH$2:$AQ$193,10,0)</f>
        <v>39387416.214986235</v>
      </c>
      <c r="I48" s="25">
        <f t="shared" si="4"/>
        <v>2.4442353358392167E-2</v>
      </c>
      <c r="J48" s="25">
        <f t="shared" si="5"/>
        <v>1.0516811794960439</v>
      </c>
      <c r="K48" s="25">
        <f>VLOOKUP($A48,Client_Portfolios!$AS$2:$BB$193,10,0)</f>
        <v>47322443.616945826</v>
      </c>
      <c r="L48" s="25">
        <f t="shared" si="6"/>
        <v>5.4630001592464977E-2</v>
      </c>
      <c r="M48" s="25">
        <f t="shared" si="7"/>
        <v>1.0486700150030266</v>
      </c>
      <c r="N48" s="25">
        <f>VLOOKUP($A48,Client_Portfolios!$BE$2:$BN$193,10,0)</f>
        <v>51816870.484829158</v>
      </c>
      <c r="O48" s="25">
        <f t="shared" si="8"/>
        <v>6.5602480114579E-3</v>
      </c>
      <c r="P48" s="25">
        <f t="shared" si="9"/>
        <v>1.0386494697980504</v>
      </c>
    </row>
    <row r="49" spans="1:16" x14ac:dyDescent="0.35">
      <c r="A49" s="27">
        <v>45705</v>
      </c>
      <c r="B49" s="25">
        <f>VLOOKUP($A49,Client_Portfolios!$L$2:$U$193,10,0)</f>
        <v>45409960.291203432</v>
      </c>
      <c r="C49" s="25">
        <f t="shared" si="0"/>
        <v>5.760151809152827E-3</v>
      </c>
      <c r="D49" s="25">
        <f t="shared" si="1"/>
        <v>1.0701728934967392</v>
      </c>
      <c r="E49" s="25">
        <f>VLOOKUP($A49,Client_Portfolios!$W$2:$AF$193,10,0)</f>
        <v>50551873.216778599</v>
      </c>
      <c r="F49" s="25">
        <f t="shared" si="2"/>
        <v>4.7889658657266319E-3</v>
      </c>
      <c r="G49" s="25">
        <f t="shared" si="3"/>
        <v>1.04077089736253</v>
      </c>
      <c r="H49" s="25">
        <f>VLOOKUP($A49,Client_Portfolios!$AH$2:$AQ$193,10,0)</f>
        <v>39650503.50677833</v>
      </c>
      <c r="I49" s="25">
        <f t="shared" si="4"/>
        <v>6.6794757583513312E-3</v>
      </c>
      <c r="J49" s="25">
        <f t="shared" si="5"/>
        <v>1.058705858440002</v>
      </c>
      <c r="K49" s="25">
        <f>VLOOKUP($A49,Client_Portfolios!$AS$2:$BB$193,10,0)</f>
        <v>47637236.848086469</v>
      </c>
      <c r="L49" s="25">
        <f t="shared" si="6"/>
        <v>6.652091630955384E-3</v>
      </c>
      <c r="M49" s="25">
        <f t="shared" si="7"/>
        <v>1.0556458640334621</v>
      </c>
      <c r="N49" s="25">
        <f>VLOOKUP($A49,Client_Portfolios!$BE$2:$BN$193,10,0)</f>
        <v>51924849.594109252</v>
      </c>
      <c r="O49" s="25">
        <f t="shared" si="8"/>
        <v>2.0838601071384352E-3</v>
      </c>
      <c r="P49" s="25">
        <f t="shared" si="9"/>
        <v>1.040813869993463</v>
      </c>
    </row>
    <row r="50" spans="1:16" x14ac:dyDescent="0.35">
      <c r="A50" s="27">
        <v>45706</v>
      </c>
      <c r="B50" s="25">
        <f>VLOOKUP($A50,Client_Portfolios!$L$2:$U$193,10,0)</f>
        <v>45399381.773691304</v>
      </c>
      <c r="C50" s="25">
        <f t="shared" si="0"/>
        <v>-2.3295588554339628E-4</v>
      </c>
      <c r="D50" s="25">
        <f t="shared" si="1"/>
        <v>1.0699235904226501</v>
      </c>
      <c r="E50" s="25">
        <f>VLOOKUP($A50,Client_Portfolios!$W$2:$AF$193,10,0)</f>
        <v>50525073.989741825</v>
      </c>
      <c r="F50" s="25">
        <f t="shared" si="2"/>
        <v>-5.3013321428965895E-4</v>
      </c>
      <c r="G50" s="25">
        <f t="shared" si="3"/>
        <v>1.0402191501413722</v>
      </c>
      <c r="H50" s="25">
        <f>VLOOKUP($A50,Client_Portfolios!$AH$2:$AQ$193,10,0)</f>
        <v>39592046.986072309</v>
      </c>
      <c r="I50" s="25">
        <f t="shared" si="4"/>
        <v>-1.4742945369162095E-3</v>
      </c>
      <c r="J50" s="25">
        <f t="shared" si="5"/>
        <v>1.0571450141767027</v>
      </c>
      <c r="K50" s="25">
        <f>VLOOKUP($A50,Client_Portfolios!$AS$2:$BB$193,10,0)</f>
        <v>47568152.047709852</v>
      </c>
      <c r="L50" s="25">
        <f t="shared" si="6"/>
        <v>-1.4502268592304272E-3</v>
      </c>
      <c r="M50" s="25">
        <f t="shared" si="7"/>
        <v>1.0541149380476051</v>
      </c>
      <c r="N50" s="25">
        <f>VLOOKUP($A50,Client_Portfolios!$BE$2:$BN$193,10,0)</f>
        <v>51957675.949526578</v>
      </c>
      <c r="O50" s="25">
        <f t="shared" si="8"/>
        <v>6.3218970635304768E-4</v>
      </c>
      <c r="P50" s="25">
        <f t="shared" si="9"/>
        <v>1.0414718618083023</v>
      </c>
    </row>
    <row r="51" spans="1:16" x14ac:dyDescent="0.35">
      <c r="A51" s="27">
        <v>45707</v>
      </c>
      <c r="B51" s="25">
        <f>VLOOKUP($A51,Client_Portfolios!$L$2:$U$193,10,0)</f>
        <v>45272861.818291023</v>
      </c>
      <c r="C51" s="25">
        <f t="shared" si="0"/>
        <v>-2.7868211076301106E-3</v>
      </c>
      <c r="D51" s="25">
        <f t="shared" si="1"/>
        <v>1.0669419047773088</v>
      </c>
      <c r="E51" s="25">
        <f>VLOOKUP($A51,Client_Portfolios!$W$2:$AF$193,10,0)</f>
        <v>50289289.306976125</v>
      </c>
      <c r="F51" s="25">
        <f t="shared" si="2"/>
        <v>-4.6666865408959441E-3</v>
      </c>
      <c r="G51" s="25">
        <f t="shared" si="3"/>
        <v>1.0353647734338252</v>
      </c>
      <c r="H51" s="25">
        <f>VLOOKUP($A51,Client_Portfolios!$AH$2:$AQ$193,10,0)</f>
        <v>39557888.149639308</v>
      </c>
      <c r="I51" s="25">
        <f t="shared" si="4"/>
        <v>-8.6277015293039177E-4</v>
      </c>
      <c r="J51" s="25">
        <f t="shared" si="5"/>
        <v>1.0562329410111519</v>
      </c>
      <c r="K51" s="25">
        <f>VLOOKUP($A51,Client_Portfolios!$AS$2:$BB$193,10,0)</f>
        <v>47266248.208970435</v>
      </c>
      <c r="L51" s="25">
        <f t="shared" si="6"/>
        <v>-6.3467640793910662E-3</v>
      </c>
      <c r="M51" s="25">
        <f t="shared" si="7"/>
        <v>1.0474247192232551</v>
      </c>
      <c r="N51" s="25">
        <f>VLOOKUP($A51,Client_Portfolios!$BE$2:$BN$193,10,0)</f>
        <v>51761651.211530581</v>
      </c>
      <c r="O51" s="25">
        <f t="shared" si="8"/>
        <v>-3.7727772540562064E-3</v>
      </c>
      <c r="P51" s="25">
        <f t="shared" si="9"/>
        <v>1.0375426204573324</v>
      </c>
    </row>
    <row r="52" spans="1:16" x14ac:dyDescent="0.35">
      <c r="A52" s="27">
        <v>45708</v>
      </c>
      <c r="B52" s="25">
        <f>VLOOKUP($A52,Client_Portfolios!$L$2:$U$193,10,0)</f>
        <v>44967962.093584083</v>
      </c>
      <c r="C52" s="25">
        <f t="shared" si="0"/>
        <v>-6.7347128602273506E-3</v>
      </c>
      <c r="D52" s="25">
        <f t="shared" si="1"/>
        <v>1.0597563574100897</v>
      </c>
      <c r="E52" s="25">
        <f>VLOOKUP($A52,Client_Portfolios!$W$2:$AF$193,10,0)</f>
        <v>50337393.557105884</v>
      </c>
      <c r="F52" s="25">
        <f t="shared" si="2"/>
        <v>9.5655060536093707E-4</v>
      </c>
      <c r="G52" s="25">
        <f t="shared" si="3"/>
        <v>1.0363551522346228</v>
      </c>
      <c r="H52" s="25">
        <f>VLOOKUP($A52,Client_Portfolios!$AH$2:$AQ$193,10,0)</f>
        <v>39341992.816571549</v>
      </c>
      <c r="I52" s="25">
        <f t="shared" si="4"/>
        <v>-5.4577062418264717E-3</v>
      </c>
      <c r="J52" s="25">
        <f t="shared" si="5"/>
        <v>1.0504683318961725</v>
      </c>
      <c r="K52" s="25">
        <f>VLOOKUP($A52,Client_Portfolios!$AS$2:$BB$193,10,0)</f>
        <v>47259060.303548902</v>
      </c>
      <c r="L52" s="25">
        <f t="shared" si="6"/>
        <v>-1.5207268809984653E-4</v>
      </c>
      <c r="M52" s="25">
        <f t="shared" si="7"/>
        <v>1.0472654345306207</v>
      </c>
      <c r="N52" s="25">
        <f>VLOOKUP($A52,Client_Portfolios!$BE$2:$BN$193,10,0)</f>
        <v>51769248.152295716</v>
      </c>
      <c r="O52" s="25">
        <f t="shared" si="8"/>
        <v>1.4676774382813107E-4</v>
      </c>
      <c r="P52" s="25">
        <f t="shared" si="9"/>
        <v>1.0376948982468623</v>
      </c>
    </row>
    <row r="53" spans="1:16" x14ac:dyDescent="0.35">
      <c r="A53" s="27">
        <v>45709</v>
      </c>
      <c r="B53" s="25">
        <f>VLOOKUP($A53,Client_Portfolios!$L$2:$U$193,10,0)</f>
        <v>44596142.139624014</v>
      </c>
      <c r="C53" s="25">
        <f t="shared" si="0"/>
        <v>-8.2685524682275715E-3</v>
      </c>
      <c r="D53" s="25">
        <f t="shared" si="1"/>
        <v>1.0509937063653065</v>
      </c>
      <c r="E53" s="25">
        <f>VLOOKUP($A53,Client_Portfolios!$W$2:$AF$193,10,0)</f>
        <v>50065144.834684633</v>
      </c>
      <c r="F53" s="25">
        <f t="shared" si="2"/>
        <v>-5.4084787308742019E-3</v>
      </c>
      <c r="G53" s="25">
        <f t="shared" si="3"/>
        <v>1.03075004743613</v>
      </c>
      <c r="H53" s="25">
        <f>VLOOKUP($A53,Client_Portfolios!$AH$2:$AQ$193,10,0)</f>
        <v>39018100.375517637</v>
      </c>
      <c r="I53" s="25">
        <f t="shared" si="4"/>
        <v>-8.2327410958573204E-3</v>
      </c>
      <c r="J53" s="25">
        <f t="shared" si="5"/>
        <v>1.0418200980902741</v>
      </c>
      <c r="K53" s="25">
        <f>VLOOKUP($A53,Client_Portfolios!$AS$2:$BB$193,10,0)</f>
        <v>47013515.695652336</v>
      </c>
      <c r="L53" s="25">
        <f t="shared" si="6"/>
        <v>-5.1957149871244331E-3</v>
      </c>
      <c r="M53" s="25">
        <f t="shared" si="7"/>
        <v>1.0418241418169325</v>
      </c>
      <c r="N53" s="25">
        <f>VLOOKUP($A53,Client_Portfolios!$BE$2:$BN$193,10,0)</f>
        <v>51479508.120887592</v>
      </c>
      <c r="O53" s="25">
        <f t="shared" si="8"/>
        <v>-5.5967595000754339E-3</v>
      </c>
      <c r="P53" s="25">
        <f t="shared" si="9"/>
        <v>1.0318871694669194</v>
      </c>
    </row>
    <row r="54" spans="1:16" x14ac:dyDescent="0.35">
      <c r="A54" s="27">
        <v>45710</v>
      </c>
      <c r="B54" s="25">
        <f>VLOOKUP($A54,Client_Portfolios!$L$2:$U$193,10,0)</f>
        <v>44731879.122465685</v>
      </c>
      <c r="C54" s="25">
        <f t="shared" si="0"/>
        <v>3.043693385331355E-3</v>
      </c>
      <c r="D54" s="25">
        <f t="shared" si="1"/>
        <v>1.0541926089573954</v>
      </c>
      <c r="E54" s="25">
        <f>VLOOKUP($A54,Client_Portfolios!$W$2:$AF$193,10,0)</f>
        <v>50206842.306395739</v>
      </c>
      <c r="F54" s="25">
        <f t="shared" si="2"/>
        <v>2.8302618953563877E-3</v>
      </c>
      <c r="G54" s="25">
        <f t="shared" si="3"/>
        <v>1.0336673400190253</v>
      </c>
      <c r="H54" s="25">
        <f>VLOOKUP($A54,Client_Portfolios!$AH$2:$AQ$193,10,0)</f>
        <v>39303172.303498007</v>
      </c>
      <c r="I54" s="25">
        <f t="shared" si="4"/>
        <v>7.3061457435596357E-3</v>
      </c>
      <c r="J54" s="25">
        <f t="shared" si="5"/>
        <v>1.0494317875654913</v>
      </c>
      <c r="K54" s="25">
        <f>VLOOKUP($A54,Client_Portfolios!$AS$2:$BB$193,10,0)</f>
        <v>47141371.461611226</v>
      </c>
      <c r="L54" s="25">
        <f t="shared" si="6"/>
        <v>2.7195533894248634E-3</v>
      </c>
      <c r="M54" s="25">
        <f t="shared" si="7"/>
        <v>1.0446574381929954</v>
      </c>
      <c r="N54" s="25">
        <f>VLOOKUP($A54,Client_Portfolios!$BE$2:$BN$193,10,0)</f>
        <v>51549633.79767222</v>
      </c>
      <c r="O54" s="25">
        <f t="shared" si="8"/>
        <v>1.3622056492838543E-3</v>
      </c>
      <c r="P54" s="25">
        <f t="shared" si="9"/>
        <v>1.0332928119985909</v>
      </c>
    </row>
    <row r="55" spans="1:16" x14ac:dyDescent="0.35">
      <c r="A55" s="27">
        <v>45711</v>
      </c>
      <c r="B55" s="25">
        <f>VLOOKUP($A55,Client_Portfolios!$L$2:$U$193,10,0)</f>
        <v>44782429.617694221</v>
      </c>
      <c r="C55" s="25">
        <f t="shared" si="0"/>
        <v>1.1300776140018777E-3</v>
      </c>
      <c r="D55" s="25">
        <f t="shared" si="1"/>
        <v>1.0553839284256246</v>
      </c>
      <c r="E55" s="25">
        <f>VLOOKUP($A55,Client_Portfolios!$W$2:$AF$193,10,0)</f>
        <v>50297500.916123033</v>
      </c>
      <c r="F55" s="25">
        <f t="shared" si="2"/>
        <v>1.8057022820521906E-3</v>
      </c>
      <c r="G55" s="25">
        <f t="shared" si="3"/>
        <v>1.0355338354937804</v>
      </c>
      <c r="H55" s="25">
        <f>VLOOKUP($A55,Client_Portfolios!$AH$2:$AQ$193,10,0)</f>
        <v>39341609.478139795</v>
      </c>
      <c r="I55" s="25">
        <f t="shared" si="4"/>
        <v>9.7796621466016056E-4</v>
      </c>
      <c r="J55" s="25">
        <f t="shared" si="5"/>
        <v>1.0504580963983206</v>
      </c>
      <c r="K55" s="25">
        <f>VLOOKUP($A55,Client_Portfolios!$AS$2:$BB$193,10,0)</f>
        <v>46845182.908114776</v>
      </c>
      <c r="L55" s="25">
        <f t="shared" si="6"/>
        <v>-6.2829855032462576E-3</v>
      </c>
      <c r="M55" s="25">
        <f t="shared" si="7"/>
        <v>1.0380938706529705</v>
      </c>
      <c r="N55" s="25">
        <f>VLOOKUP($A55,Client_Portfolios!$BE$2:$BN$193,10,0)</f>
        <v>51925585.407469042</v>
      </c>
      <c r="O55" s="25">
        <f t="shared" si="8"/>
        <v>7.2930025317424971E-3</v>
      </c>
      <c r="P55" s="25">
        <f t="shared" si="9"/>
        <v>1.040828619092528</v>
      </c>
    </row>
    <row r="56" spans="1:16" x14ac:dyDescent="0.35">
      <c r="A56" s="27">
        <v>45712</v>
      </c>
      <c r="B56" s="25">
        <f>VLOOKUP($A56,Client_Portfolios!$L$2:$U$193,10,0)</f>
        <v>43689192.563552842</v>
      </c>
      <c r="C56" s="25">
        <f t="shared" si="0"/>
        <v>-2.4412187178639036E-2</v>
      </c>
      <c r="D56" s="25">
        <f t="shared" si="1"/>
        <v>1.0296196984195709</v>
      </c>
      <c r="E56" s="25">
        <f>VLOOKUP($A56,Client_Portfolios!$W$2:$AF$193,10,0)</f>
        <v>45762180.877534032</v>
      </c>
      <c r="F56" s="25">
        <f t="shared" si="2"/>
        <v>-9.0169888284353877E-2</v>
      </c>
      <c r="G56" s="25">
        <f t="shared" si="3"/>
        <v>0.94215986523263773</v>
      </c>
      <c r="H56" s="25">
        <f>VLOOKUP($A56,Client_Portfolios!$AH$2:$AQ$193,10,0)</f>
        <v>37503130.308255233</v>
      </c>
      <c r="I56" s="25">
        <f t="shared" si="4"/>
        <v>-4.6731163118939385E-2</v>
      </c>
      <c r="J56" s="25">
        <f t="shared" si="5"/>
        <v>1.0013689677459201</v>
      </c>
      <c r="K56" s="25">
        <f>VLOOKUP($A56,Client_Portfolios!$AS$2:$BB$193,10,0)</f>
        <v>40051675.090111144</v>
      </c>
      <c r="L56" s="25">
        <f t="shared" si="6"/>
        <v>-0.14502041397359608</v>
      </c>
      <c r="M56" s="25">
        <f t="shared" si="7"/>
        <v>0.88754906778742404</v>
      </c>
      <c r="N56" s="25">
        <f>VLOOKUP($A56,Client_Portfolios!$BE$2:$BN$193,10,0)</f>
        <v>50876643.361204386</v>
      </c>
      <c r="O56" s="25">
        <f t="shared" si="8"/>
        <v>-2.0200870881539927E-2</v>
      </c>
      <c r="P56" s="25">
        <f t="shared" si="9"/>
        <v>1.0198029745484283</v>
      </c>
    </row>
    <row r="57" spans="1:16" x14ac:dyDescent="0.35">
      <c r="A57" s="27">
        <v>45713</v>
      </c>
      <c r="B57" s="25">
        <f>VLOOKUP($A57,Client_Portfolios!$L$2:$U$193,10,0)</f>
        <v>44716506.424367897</v>
      </c>
      <c r="C57" s="25">
        <f t="shared" si="0"/>
        <v>2.3514141611124195E-2</v>
      </c>
      <c r="D57" s="25">
        <f t="shared" si="1"/>
        <v>1.0538303218138116</v>
      </c>
      <c r="E57" s="25">
        <f>VLOOKUP($A57,Client_Portfolios!$W$2:$AF$193,10,0)</f>
        <v>50207491.163339257</v>
      </c>
      <c r="F57" s="25">
        <f t="shared" si="2"/>
        <v>9.7139388913773467E-2</v>
      </c>
      <c r="G57" s="25">
        <f t="shared" si="3"/>
        <v>1.0336806988004192</v>
      </c>
      <c r="H57" s="25">
        <f>VLOOKUP($A57,Client_Portfolios!$AH$2:$AQ$193,10,0)</f>
        <v>39384248.047953613</v>
      </c>
      <c r="I57" s="25">
        <f t="shared" si="4"/>
        <v>5.0158952712390154E-2</v>
      </c>
      <c r="J57" s="25">
        <f t="shared" si="5"/>
        <v>1.0515965864467427</v>
      </c>
      <c r="K57" s="25">
        <f>VLOOKUP($A57,Client_Portfolios!$AS$2:$BB$193,10,0)</f>
        <v>47126323.386371702</v>
      </c>
      <c r="L57" s="25">
        <f t="shared" si="6"/>
        <v>0.17663801277583283</v>
      </c>
      <c r="M57" s="25">
        <f t="shared" si="7"/>
        <v>1.0443239713624377</v>
      </c>
      <c r="N57" s="25">
        <f>VLOOKUP($A57,Client_Portfolios!$BE$2:$BN$193,10,0)</f>
        <v>51479966.517194338</v>
      </c>
      <c r="O57" s="25">
        <f t="shared" si="8"/>
        <v>1.1858548758938214E-2</v>
      </c>
      <c r="P57" s="25">
        <f t="shared" si="9"/>
        <v>1.0318963578466211</v>
      </c>
    </row>
    <row r="58" spans="1:16" x14ac:dyDescent="0.35">
      <c r="A58" s="27">
        <v>45714</v>
      </c>
      <c r="B58" s="25">
        <f>VLOOKUP($A58,Client_Portfolios!$L$2:$U$193,10,0)</f>
        <v>44833116.510535695</v>
      </c>
      <c r="C58" s="25">
        <f t="shared" si="0"/>
        <v>2.6077637877419627E-3</v>
      </c>
      <c r="D58" s="25">
        <f t="shared" si="1"/>
        <v>1.0565784623654622</v>
      </c>
      <c r="E58" s="25">
        <f>VLOOKUP($A58,Client_Portfolios!$W$2:$AF$193,10,0)</f>
        <v>50536013.333013192</v>
      </c>
      <c r="F58" s="25">
        <f t="shared" si="2"/>
        <v>6.5432898968235328E-3</v>
      </c>
      <c r="G58" s="25">
        <f t="shared" si="3"/>
        <v>1.0404443712734217</v>
      </c>
      <c r="H58" s="25">
        <f>VLOOKUP($A58,Client_Portfolios!$AH$2:$AQ$193,10,0)</f>
        <v>39400483.300649978</v>
      </c>
      <c r="I58" s="25">
        <f t="shared" si="4"/>
        <v>4.1222705779725286E-4</v>
      </c>
      <c r="J58" s="25">
        <f t="shared" si="5"/>
        <v>1.0520300830135634</v>
      </c>
      <c r="K58" s="25">
        <f>VLOOKUP($A58,Client_Portfolios!$AS$2:$BB$193,10,0)</f>
        <v>47373834.25977049</v>
      </c>
      <c r="L58" s="25">
        <f t="shared" si="6"/>
        <v>5.2520726340040584E-3</v>
      </c>
      <c r="M58" s="25">
        <f t="shared" si="7"/>
        <v>1.0498088367134648</v>
      </c>
      <c r="N58" s="25">
        <f>VLOOKUP($A58,Client_Portfolios!$BE$2:$BN$193,10,0)</f>
        <v>51927905.101399504</v>
      </c>
      <c r="O58" s="25">
        <f t="shared" si="8"/>
        <v>8.7012213587115243E-3</v>
      </c>
      <c r="P58" s="25">
        <f t="shared" si="9"/>
        <v>1.0408751164754928</v>
      </c>
    </row>
    <row r="59" spans="1:16" x14ac:dyDescent="0.35">
      <c r="A59" s="27">
        <v>45715</v>
      </c>
      <c r="B59" s="25">
        <f>VLOOKUP($A59,Client_Portfolios!$L$2:$U$193,10,0)</f>
        <v>44678315.158925101</v>
      </c>
      <c r="C59" s="25">
        <f t="shared" si="0"/>
        <v>-3.4528349501247698E-3</v>
      </c>
      <c r="D59" s="25">
        <f t="shared" si="1"/>
        <v>1.0529302713230577</v>
      </c>
      <c r="E59" s="25">
        <f>VLOOKUP($A59,Client_Portfolios!$W$2:$AF$193,10,0)</f>
        <v>50663949.401953943</v>
      </c>
      <c r="F59" s="25">
        <f t="shared" si="2"/>
        <v>2.531582143167903E-3</v>
      </c>
      <c r="G59" s="25">
        <f t="shared" si="3"/>
        <v>1.0430783416646972</v>
      </c>
      <c r="H59" s="25">
        <f>VLOOKUP($A59,Client_Portfolios!$AH$2:$AQ$193,10,0)</f>
        <v>39214148.339511186</v>
      </c>
      <c r="I59" s="25">
        <f t="shared" si="4"/>
        <v>-4.7292557230057741E-3</v>
      </c>
      <c r="J59" s="25">
        <f t="shared" si="5"/>
        <v>1.0470547637226972</v>
      </c>
      <c r="K59" s="25">
        <f>VLOOKUP($A59,Client_Portfolios!$AS$2:$BB$193,10,0)</f>
        <v>47530682.89947094</v>
      </c>
      <c r="L59" s="25">
        <f t="shared" si="6"/>
        <v>3.3108706979549829E-3</v>
      </c>
      <c r="M59" s="25">
        <f t="shared" si="7"/>
        <v>1.0532846180293935</v>
      </c>
      <c r="N59" s="25">
        <f>VLOOKUP($A59,Client_Portfolios!$BE$2:$BN$193,10,0)</f>
        <v>52060474.278621867</v>
      </c>
      <c r="O59" s="25">
        <f t="shared" si="8"/>
        <v>2.5529467626990944E-3</v>
      </c>
      <c r="P59" s="25">
        <f t="shared" si="9"/>
        <v>1.0435324152344729</v>
      </c>
    </row>
    <row r="60" spans="1:16" x14ac:dyDescent="0.35">
      <c r="A60" s="27">
        <v>45716</v>
      </c>
      <c r="B60" s="25">
        <f>VLOOKUP($A60,Client_Portfolios!$L$2:$U$193,10,0)</f>
        <v>44598595.256941475</v>
      </c>
      <c r="C60" s="25">
        <f t="shared" si="0"/>
        <v>-1.784308600269611E-3</v>
      </c>
      <c r="D60" s="25">
        <f t="shared" si="1"/>
        <v>1.0510515187844518</v>
      </c>
      <c r="E60" s="25">
        <f>VLOOKUP($A60,Client_Portfolios!$W$2:$AF$193,10,0)</f>
        <v>50713521.368145443</v>
      </c>
      <c r="F60" s="25">
        <f t="shared" si="2"/>
        <v>9.7844654387698794E-4</v>
      </c>
      <c r="G60" s="25">
        <f t="shared" si="3"/>
        <v>1.0440989380630918</v>
      </c>
      <c r="H60" s="25">
        <f>VLOOKUP($A60,Client_Portfolios!$AH$2:$AQ$193,10,0)</f>
        <v>39268779.582954966</v>
      </c>
      <c r="I60" s="25">
        <f t="shared" si="4"/>
        <v>1.3931513435097246E-3</v>
      </c>
      <c r="J60" s="25">
        <f t="shared" si="5"/>
        <v>1.0485134694735057</v>
      </c>
      <c r="K60" s="25">
        <f>VLOOKUP($A60,Client_Portfolios!$AS$2:$BB$193,10,0)</f>
        <v>47577601.686310694</v>
      </c>
      <c r="L60" s="25">
        <f t="shared" si="6"/>
        <v>9.8712629353523633E-4</v>
      </c>
      <c r="M60" s="25">
        <f t="shared" si="7"/>
        <v>1.0543243429704265</v>
      </c>
      <c r="N60" s="25">
        <f>VLOOKUP($A60,Client_Portfolios!$BE$2:$BN$193,10,0)</f>
        <v>52014438.386285819</v>
      </c>
      <c r="O60" s="25">
        <f t="shared" si="8"/>
        <v>-8.8427723669341177E-4</v>
      </c>
      <c r="P60" s="25">
        <f t="shared" si="9"/>
        <v>1.0426096432739294</v>
      </c>
    </row>
    <row r="61" spans="1:16" x14ac:dyDescent="0.35">
      <c r="A61" s="27">
        <v>45717</v>
      </c>
      <c r="B61" s="25">
        <f>VLOOKUP($A61,Client_Portfolios!$L$2:$U$193,10,0)</f>
        <v>44681537.614347659</v>
      </c>
      <c r="C61" s="25">
        <f t="shared" si="0"/>
        <v>1.8597526879117264E-3</v>
      </c>
      <c r="D61" s="25">
        <f t="shared" si="1"/>
        <v>1.053006214671645</v>
      </c>
      <c r="E61" s="25">
        <f>VLOOKUP($A61,Client_Portfolios!$W$2:$AF$193,10,0)</f>
        <v>50862356.039202951</v>
      </c>
      <c r="F61" s="25">
        <f t="shared" si="2"/>
        <v>2.9348123940569929E-3</v>
      </c>
      <c r="G61" s="25">
        <f t="shared" si="3"/>
        <v>1.0471631725671411</v>
      </c>
      <c r="H61" s="25">
        <f>VLOOKUP($A61,Client_Portfolios!$AH$2:$AQ$193,10,0)</f>
        <v>39257364.587805003</v>
      </c>
      <c r="I61" s="25">
        <f t="shared" si="4"/>
        <v>-2.9068881873062859E-4</v>
      </c>
      <c r="J61" s="25">
        <f t="shared" si="5"/>
        <v>1.0482086783316413</v>
      </c>
      <c r="K61" s="25">
        <f>VLOOKUP($A61,Client_Portfolios!$AS$2:$BB$193,10,0)</f>
        <v>47887510.45463594</v>
      </c>
      <c r="L61" s="25">
        <f t="shared" si="6"/>
        <v>6.5137534751865313E-3</v>
      </c>
      <c r="M61" s="25">
        <f t="shared" si="7"/>
        <v>1.0611919518234239</v>
      </c>
      <c r="N61" s="25">
        <f>VLOOKUP($A61,Client_Portfolios!$BE$2:$BN$193,10,0)</f>
        <v>52040464.302453056</v>
      </c>
      <c r="O61" s="25">
        <f t="shared" si="8"/>
        <v>5.0035945738671826E-4</v>
      </c>
      <c r="P61" s="25">
        <f t="shared" si="9"/>
        <v>1.043131322869304</v>
      </c>
    </row>
    <row r="62" spans="1:16" x14ac:dyDescent="0.35">
      <c r="A62" s="27">
        <v>45718</v>
      </c>
      <c r="B62" s="25">
        <f>VLOOKUP($A62,Client_Portfolios!$L$2:$U$193,10,0)</f>
        <v>44682007.935316958</v>
      </c>
      <c r="C62" s="25">
        <f t="shared" si="0"/>
        <v>1.0526069477686405E-5</v>
      </c>
      <c r="D62" s="25">
        <f t="shared" si="1"/>
        <v>1.0530172986882209</v>
      </c>
      <c r="E62" s="25">
        <f>VLOOKUP($A62,Client_Portfolios!$W$2:$AF$193,10,0)</f>
        <v>50706735.905746363</v>
      </c>
      <c r="F62" s="25">
        <f t="shared" si="2"/>
        <v>-3.0596328124603816E-3</v>
      </c>
      <c r="G62" s="25">
        <f t="shared" si="3"/>
        <v>1.0439592377643545</v>
      </c>
      <c r="H62" s="25">
        <f>VLOOKUP($A62,Client_Portfolios!$AH$2:$AQ$193,10,0)</f>
        <v>39332156.382440835</v>
      </c>
      <c r="I62" s="25">
        <f t="shared" si="4"/>
        <v>1.9051659585693586E-3</v>
      </c>
      <c r="J62" s="25">
        <f t="shared" si="5"/>
        <v>1.0502056898230758</v>
      </c>
      <c r="K62" s="25">
        <f>VLOOKUP($A62,Client_Portfolios!$AS$2:$BB$193,10,0)</f>
        <v>47615956.493065879</v>
      </c>
      <c r="L62" s="25">
        <f t="shared" si="6"/>
        <v>-5.67066358204831E-3</v>
      </c>
      <c r="M62" s="25">
        <f t="shared" si="7"/>
        <v>1.055174289268656</v>
      </c>
      <c r="N62" s="25">
        <f>VLOOKUP($A62,Client_Portfolios!$BE$2:$BN$193,10,0)</f>
        <v>51991348.888236925</v>
      </c>
      <c r="O62" s="25">
        <f t="shared" si="8"/>
        <v>-9.4379277499674033E-4</v>
      </c>
      <c r="P62" s="25">
        <f t="shared" si="9"/>
        <v>1.042146823063407</v>
      </c>
    </row>
    <row r="63" spans="1:16" x14ac:dyDescent="0.35">
      <c r="A63" s="27">
        <v>45719</v>
      </c>
      <c r="B63" s="25">
        <f>VLOOKUP($A63,Client_Portfolios!$L$2:$U$193,10,0)</f>
        <v>44663254.935786054</v>
      </c>
      <c r="C63" s="25">
        <f t="shared" si="0"/>
        <v>-4.1969912269948593E-4</v>
      </c>
      <c r="D63" s="25">
        <f t="shared" si="1"/>
        <v>1.0525753482517741</v>
      </c>
      <c r="E63" s="25">
        <f>VLOOKUP($A63,Client_Portfolios!$W$2:$AF$193,10,0)</f>
        <v>50590151.028512269</v>
      </c>
      <c r="F63" s="25">
        <f t="shared" si="2"/>
        <v>-2.2991990147187094E-3</v>
      </c>
      <c r="G63" s="25">
        <f t="shared" si="3"/>
        <v>1.0415589677134802</v>
      </c>
      <c r="H63" s="25">
        <f>VLOOKUP($A63,Client_Portfolios!$AH$2:$AQ$193,10,0)</f>
        <v>39302425.104141101</v>
      </c>
      <c r="I63" s="25">
        <f t="shared" si="4"/>
        <v>-7.5590257525282836E-4</v>
      </c>
      <c r="J63" s="25">
        <f t="shared" si="5"/>
        <v>1.0494118366375933</v>
      </c>
      <c r="K63" s="25">
        <f>VLOOKUP($A63,Client_Portfolios!$AS$2:$BB$193,10,0)</f>
        <v>47487010.11624264</v>
      </c>
      <c r="L63" s="25">
        <f t="shared" si="6"/>
        <v>-2.7080497026667305E-3</v>
      </c>
      <c r="M63" s="25">
        <f t="shared" si="7"/>
        <v>1.0523168248483405</v>
      </c>
      <c r="N63" s="25">
        <f>VLOOKUP($A63,Client_Portfolios!$BE$2:$BN$193,10,0)</f>
        <v>51869236.841144979</v>
      </c>
      <c r="O63" s="25">
        <f t="shared" si="8"/>
        <v>-2.3486993452399912E-3</v>
      </c>
      <c r="P63" s="25">
        <f t="shared" si="9"/>
        <v>1.0396991335024341</v>
      </c>
    </row>
    <row r="64" spans="1:16" x14ac:dyDescent="0.35">
      <c r="A64" s="27">
        <v>45720</v>
      </c>
      <c r="B64" s="25">
        <f>VLOOKUP($A64,Client_Portfolios!$L$2:$U$193,10,0)</f>
        <v>44184047.794712104</v>
      </c>
      <c r="C64" s="25">
        <f t="shared" si="0"/>
        <v>-1.072933761238232E-2</v>
      </c>
      <c r="D64" s="25">
        <f t="shared" si="1"/>
        <v>1.04128191197791</v>
      </c>
      <c r="E64" s="25">
        <f>VLOOKUP($A64,Client_Portfolios!$W$2:$AF$193,10,0)</f>
        <v>49119272.97844898</v>
      </c>
      <c r="F64" s="25">
        <f t="shared" si="2"/>
        <v>-2.9074395315291959E-2</v>
      </c>
      <c r="G64" s="25">
        <f t="shared" si="3"/>
        <v>1.0112762705419911</v>
      </c>
      <c r="H64" s="25">
        <f>VLOOKUP($A64,Client_Portfolios!$AH$2:$AQ$193,10,0)</f>
        <v>38369974.128628373</v>
      </c>
      <c r="I64" s="25">
        <f t="shared" si="4"/>
        <v>-2.3725023914986872E-2</v>
      </c>
      <c r="J64" s="25">
        <f t="shared" si="5"/>
        <v>1.0245145157166962</v>
      </c>
      <c r="K64" s="25">
        <f>VLOOKUP($A64,Client_Portfolios!$AS$2:$BB$193,10,0)</f>
        <v>45563648.67561058</v>
      </c>
      <c r="L64" s="25">
        <f t="shared" si="6"/>
        <v>-4.0502896179900494E-2</v>
      </c>
      <c r="M64" s="25">
        <f t="shared" si="7"/>
        <v>1.0096949457431457</v>
      </c>
      <c r="N64" s="25">
        <f>VLOOKUP($A64,Client_Portfolios!$BE$2:$BN$193,10,0)</f>
        <v>51541168.527729072</v>
      </c>
      <c r="O64" s="25">
        <f t="shared" si="8"/>
        <v>-6.3249111302842416E-3</v>
      </c>
      <c r="P64" s="25">
        <f t="shared" si="9"/>
        <v>1.0331231288807978</v>
      </c>
    </row>
    <row r="65" spans="1:16" x14ac:dyDescent="0.35">
      <c r="A65" s="27">
        <v>45721</v>
      </c>
      <c r="B65" s="25">
        <f>VLOOKUP($A65,Client_Portfolios!$L$2:$U$193,10,0)</f>
        <v>44337957.195693642</v>
      </c>
      <c r="C65" s="25">
        <f t="shared" si="0"/>
        <v>3.4833703262460644E-3</v>
      </c>
      <c r="D65" s="25">
        <f t="shared" si="1"/>
        <v>1.0449090824913505</v>
      </c>
      <c r="E65" s="25">
        <f>VLOOKUP($A65,Client_Portfolios!$W$2:$AF$193,10,0)</f>
        <v>50308129.508043759</v>
      </c>
      <c r="F65" s="25">
        <f t="shared" si="2"/>
        <v>2.4203463477897737E-2</v>
      </c>
      <c r="G65" s="25">
        <f t="shared" si="3"/>
        <v>1.0357526588221189</v>
      </c>
      <c r="H65" s="25">
        <f>VLOOKUP($A65,Client_Portfolios!$AH$2:$AQ$193,10,0)</f>
        <v>39117756.801726274</v>
      </c>
      <c r="I65" s="25">
        <f t="shared" si="4"/>
        <v>1.9488745824823739E-2</v>
      </c>
      <c r="J65" s="25">
        <f t="shared" si="5"/>
        <v>1.0444810187073412</v>
      </c>
      <c r="K65" s="25">
        <f>VLOOKUP($A65,Client_Portfolios!$AS$2:$BB$193,10,0)</f>
        <v>47353353.480492949</v>
      </c>
      <c r="L65" s="25">
        <f t="shared" si="6"/>
        <v>3.9279224928278574E-2</v>
      </c>
      <c r="M65" s="25">
        <f t="shared" si="7"/>
        <v>1.0493549806259366</v>
      </c>
      <c r="N65" s="25">
        <f>VLOOKUP($A65,Client_Portfolios!$BE$2:$BN$193,10,0)</f>
        <v>51384465.127848312</v>
      </c>
      <c r="O65" s="25">
        <f t="shared" si="8"/>
        <v>-3.0403540384703002E-3</v>
      </c>
      <c r="P65" s="25">
        <f t="shared" si="9"/>
        <v>1.029982068803668</v>
      </c>
    </row>
    <row r="66" spans="1:16" x14ac:dyDescent="0.35">
      <c r="A66" s="27">
        <v>45722</v>
      </c>
      <c r="B66" s="25">
        <f>VLOOKUP($A66,Client_Portfolios!$L$2:$U$193,10,0)</f>
        <v>44642241.258873835</v>
      </c>
      <c r="C66" s="25">
        <f t="shared" si="0"/>
        <v>6.862834519803883E-3</v>
      </c>
      <c r="D66" s="25">
        <f t="shared" si="1"/>
        <v>1.0520801206127288</v>
      </c>
      <c r="E66" s="25">
        <f>VLOOKUP($A66,Client_Portfolios!$W$2:$AF$193,10,0)</f>
        <v>50398122.563280262</v>
      </c>
      <c r="F66" s="25">
        <f t="shared" si="2"/>
        <v>1.7888372339924605E-3</v>
      </c>
      <c r="G66" s="25">
        <f t="shared" si="3"/>
        <v>1.0376054517434266</v>
      </c>
      <c r="H66" s="25">
        <f>VLOOKUP($A66,Client_Portfolios!$AH$2:$AQ$193,10,0)</f>
        <v>39270597.49633681</v>
      </c>
      <c r="I66" s="25">
        <f t="shared" si="4"/>
        <v>3.9071947654163849E-3</v>
      </c>
      <c r="J66" s="25">
        <f t="shared" si="5"/>
        <v>1.0485620094762114</v>
      </c>
      <c r="K66" s="25">
        <f>VLOOKUP($A66,Client_Portfolios!$AS$2:$BB$193,10,0)</f>
        <v>47630488.813951209</v>
      </c>
      <c r="L66" s="25">
        <f t="shared" si="6"/>
        <v>5.8524964567171498E-3</v>
      </c>
      <c r="M66" s="25">
        <f t="shared" si="7"/>
        <v>1.0554963269318884</v>
      </c>
      <c r="N66" s="25">
        <f>VLOOKUP($A66,Client_Portfolios!$BE$2:$BN$193,10,0)</f>
        <v>51420676.05833897</v>
      </c>
      <c r="O66" s="25">
        <f t="shared" si="8"/>
        <v>7.0470579776518532E-4</v>
      </c>
      <c r="P66" s="25">
        <f t="shared" si="9"/>
        <v>1.0307079031391482</v>
      </c>
    </row>
    <row r="67" spans="1:16" x14ac:dyDescent="0.35">
      <c r="A67" s="27">
        <v>45723</v>
      </c>
      <c r="B67" s="25">
        <f>VLOOKUP($A67,Client_Portfolios!$L$2:$U$193,10,0)</f>
        <v>44803270.559673302</v>
      </c>
      <c r="C67" s="25">
        <f t="shared" si="0"/>
        <v>3.6071061008268218E-3</v>
      </c>
      <c r="D67" s="25">
        <f t="shared" si="1"/>
        <v>1.0558750852343497</v>
      </c>
      <c r="E67" s="25">
        <f>VLOOKUP($A67,Client_Portfolios!$W$2:$AF$193,10,0)</f>
        <v>50260829.171848841</v>
      </c>
      <c r="F67" s="25">
        <f t="shared" si="2"/>
        <v>-2.7241767043808909E-3</v>
      </c>
      <c r="G67" s="25">
        <f t="shared" si="3"/>
        <v>1.0347788311434485</v>
      </c>
      <c r="H67" s="25">
        <f>VLOOKUP($A67,Client_Portfolios!$AH$2:$AQ$193,10,0)</f>
        <v>39257394.609643683</v>
      </c>
      <c r="I67" s="25">
        <f t="shared" si="4"/>
        <v>-3.3620284729202372E-4</v>
      </c>
      <c r="J67" s="25">
        <f t="shared" si="5"/>
        <v>1.0482094799430632</v>
      </c>
      <c r="K67" s="25">
        <f>VLOOKUP($A67,Client_Portfolios!$AS$2:$BB$193,10,0)</f>
        <v>47508925.910844684</v>
      </c>
      <c r="L67" s="25">
        <f t="shared" si="6"/>
        <v>-2.5522077588025749E-3</v>
      </c>
      <c r="M67" s="25">
        <f t="shared" si="7"/>
        <v>1.0528024810169052</v>
      </c>
      <c r="N67" s="25">
        <f>VLOOKUP($A67,Client_Portfolios!$BE$2:$BN$193,10,0)</f>
        <v>51476936.916575864</v>
      </c>
      <c r="O67" s="25">
        <f t="shared" si="8"/>
        <v>1.0941291042743904E-3</v>
      </c>
      <c r="P67" s="25">
        <f t="shared" si="9"/>
        <v>1.0318356306539782</v>
      </c>
    </row>
    <row r="68" spans="1:16" x14ac:dyDescent="0.35">
      <c r="A68" s="27">
        <v>45724</v>
      </c>
      <c r="B68" s="25">
        <f>VLOOKUP($A68,Client_Portfolios!$L$2:$U$193,10,0)</f>
        <v>44944532.207631394</v>
      </c>
      <c r="C68" s="25">
        <f t="shared" ref="C68:C131" si="11">(B68-B67)/B67</f>
        <v>3.1529316095338742E-3</v>
      </c>
      <c r="D68" s="25">
        <f t="shared" ref="D68:D131" si="12">D67*(1+C68)</f>
        <v>1.0592041871663043</v>
      </c>
      <c r="E68" s="25">
        <f>VLOOKUP($A68,Client_Portfolios!$W$2:$AF$193,10,0)</f>
        <v>50303228.118416347</v>
      </c>
      <c r="F68" s="25">
        <f t="shared" ref="F68:F131" si="13">(E68-E67)/E67</f>
        <v>8.4357833458213825E-4</v>
      </c>
      <c r="G68" s="25">
        <f t="shared" ref="G68:G131" si="14">G67*(1+F68)</f>
        <v>1.0356517481464853</v>
      </c>
      <c r="H68" s="25">
        <f>VLOOKUP($A68,Client_Portfolios!$AH$2:$AQ$193,10,0)</f>
        <v>39282516.856556483</v>
      </c>
      <c r="I68" s="25">
        <f t="shared" ref="I68:I131" si="15">(H68-H67)/H67</f>
        <v>6.3993668358797379E-4</v>
      </c>
      <c r="J68" s="25">
        <f t="shared" ref="J68:J131" si="16">J67*(1+I68)</f>
        <v>1.0488802676413636</v>
      </c>
      <c r="K68" s="25">
        <f>VLOOKUP($A68,Client_Portfolios!$AS$2:$BB$193,10,0)</f>
        <v>47626805.755635247</v>
      </c>
      <c r="L68" s="25">
        <f t="shared" ref="L68:L131" si="17">(K68-K67)/K67</f>
        <v>2.4812146881993602E-3</v>
      </c>
      <c r="M68" s="25">
        <f t="shared" ref="M68:M131" si="18">M67*(1+L68)</f>
        <v>1.0554147099965772</v>
      </c>
      <c r="N68" s="25">
        <f>VLOOKUP($A68,Client_Portfolios!$BE$2:$BN$193,10,0)</f>
        <v>51504678.099569693</v>
      </c>
      <c r="O68" s="25">
        <f t="shared" ref="O68:O131" si="19">(N68-N67)/N67</f>
        <v>5.3890508362583695E-4</v>
      </c>
      <c r="P68" s="25">
        <f t="shared" ref="P68:P131" si="20">P67*(1+O68)</f>
        <v>1.0323916921208038</v>
      </c>
    </row>
    <row r="69" spans="1:16" x14ac:dyDescent="0.35">
      <c r="A69" s="27">
        <v>45725</v>
      </c>
      <c r="B69" s="25">
        <f>VLOOKUP($A69,Client_Portfolios!$L$2:$U$193,10,0)</f>
        <v>44742625.727549113</v>
      </c>
      <c r="C69" s="25">
        <f t="shared" si="11"/>
        <v>-4.4923480157614826E-3</v>
      </c>
      <c r="D69" s="25">
        <f t="shared" si="12"/>
        <v>1.0544458733378015</v>
      </c>
      <c r="E69" s="25">
        <f>VLOOKUP($A69,Client_Portfolios!$W$2:$AF$193,10,0)</f>
        <v>50321204.94952403</v>
      </c>
      <c r="F69" s="25">
        <f t="shared" si="13"/>
        <v>3.5736933354187745E-4</v>
      </c>
      <c r="G69" s="25">
        <f t="shared" si="14"/>
        <v>1.036021858321502</v>
      </c>
      <c r="H69" s="25">
        <f>VLOOKUP($A69,Client_Portfolios!$AH$2:$AQ$193,10,0)</f>
        <v>39272959.441244915</v>
      </c>
      <c r="I69" s="25">
        <f t="shared" si="15"/>
        <v>-2.4329946440212108E-4</v>
      </c>
      <c r="J69" s="25">
        <f t="shared" si="16"/>
        <v>1.0486250756340245</v>
      </c>
      <c r="K69" s="25">
        <f>VLOOKUP($A69,Client_Portfolios!$AS$2:$BB$193,10,0)</f>
        <v>47504619.500601806</v>
      </c>
      <c r="L69" s="25">
        <f t="shared" si="17"/>
        <v>-2.5654933832925317E-3</v>
      </c>
      <c r="M69" s="25">
        <f t="shared" si="18"/>
        <v>1.0527070505414513</v>
      </c>
      <c r="N69" s="25">
        <f>VLOOKUP($A69,Client_Portfolios!$BE$2:$BN$193,10,0)</f>
        <v>51492174.025866918</v>
      </c>
      <c r="O69" s="25">
        <f t="shared" si="19"/>
        <v>-2.4277549465704572E-4</v>
      </c>
      <c r="P69" s="25">
        <f t="shared" si="20"/>
        <v>1.0321410527170694</v>
      </c>
    </row>
    <row r="70" spans="1:16" x14ac:dyDescent="0.35">
      <c r="A70" s="27">
        <v>45726</v>
      </c>
      <c r="B70" s="25">
        <f>VLOOKUP($A70,Client_Portfolios!$L$2:$U$193,10,0)</f>
        <v>44154870.830019988</v>
      </c>
      <c r="C70" s="25">
        <f t="shared" si="11"/>
        <v>-1.3136352370290828E-2</v>
      </c>
      <c r="D70" s="25">
        <f t="shared" si="12"/>
        <v>1.040594300790237</v>
      </c>
      <c r="E70" s="25">
        <f>VLOOKUP($A70,Client_Portfolios!$W$2:$AF$193,10,0)</f>
        <v>50447848.588896155</v>
      </c>
      <c r="F70" s="25">
        <f t="shared" si="13"/>
        <v>2.5167052239539653E-3</v>
      </c>
      <c r="G70" s="25">
        <f t="shared" si="14"/>
        <v>1.03862921994447</v>
      </c>
      <c r="H70" s="25">
        <f>VLOOKUP($A70,Client_Portfolios!$AH$2:$AQ$193,10,0)</f>
        <v>38283838.329149365</v>
      </c>
      <c r="I70" s="25">
        <f t="shared" si="15"/>
        <v>-2.5185805352289373E-2</v>
      </c>
      <c r="J70" s="25">
        <f t="shared" si="16"/>
        <v>1.0222146085915762</v>
      </c>
      <c r="K70" s="25">
        <f>VLOOKUP($A70,Client_Portfolios!$AS$2:$BB$193,10,0)</f>
        <v>47763686.504740551</v>
      </c>
      <c r="L70" s="25">
        <f t="shared" si="17"/>
        <v>5.4535118239493197E-3</v>
      </c>
      <c r="M70" s="25">
        <f t="shared" si="18"/>
        <v>1.058448000888734</v>
      </c>
      <c r="N70" s="25">
        <f>VLOOKUP($A70,Client_Portfolios!$BE$2:$BN$193,10,0)</f>
        <v>51236287.132928915</v>
      </c>
      <c r="O70" s="25">
        <f t="shared" si="19"/>
        <v>-4.9694326910621218E-3</v>
      </c>
      <c r="P70" s="25">
        <f t="shared" si="20"/>
        <v>1.0270118972279099</v>
      </c>
    </row>
    <row r="71" spans="1:16" x14ac:dyDescent="0.35">
      <c r="A71" s="27">
        <v>45727</v>
      </c>
      <c r="B71" s="25">
        <f>VLOOKUP($A71,Client_Portfolios!$L$2:$U$193,10,0)</f>
        <v>44601301.094268009</v>
      </c>
      <c r="C71" s="25">
        <f t="shared" si="11"/>
        <v>1.0110555321667982E-2</v>
      </c>
      <c r="D71" s="25">
        <f t="shared" si="12"/>
        <v>1.0511152870357892</v>
      </c>
      <c r="E71" s="25">
        <f>VLOOKUP($A71,Client_Portfolios!$W$2:$AF$193,10,0)</f>
        <v>50362266.516552091</v>
      </c>
      <c r="F71" s="25">
        <f t="shared" si="13"/>
        <v>-1.6964464241375357E-3</v>
      </c>
      <c r="G71" s="25">
        <f t="shared" si="14"/>
        <v>1.0368672411182904</v>
      </c>
      <c r="H71" s="25">
        <f>VLOOKUP($A71,Client_Portfolios!$AH$2:$AQ$193,10,0)</f>
        <v>39142397.251080528</v>
      </c>
      <c r="I71" s="25">
        <f t="shared" si="15"/>
        <v>2.2426145324029711E-2</v>
      </c>
      <c r="J71" s="25">
        <f t="shared" si="16"/>
        <v>1.0451389419561972</v>
      </c>
      <c r="K71" s="25">
        <f>VLOOKUP($A71,Client_Portfolios!$AS$2:$BB$193,10,0)</f>
        <v>47597633.677391469</v>
      </c>
      <c r="L71" s="25">
        <f t="shared" si="17"/>
        <v>-3.4765496447306445E-3</v>
      </c>
      <c r="M71" s="25">
        <f t="shared" si="18"/>
        <v>1.0547682538672785</v>
      </c>
      <c r="N71" s="25">
        <f>VLOOKUP($A71,Client_Portfolios!$BE$2:$BN$193,10,0)</f>
        <v>51467456.355610207</v>
      </c>
      <c r="O71" s="25">
        <f t="shared" si="19"/>
        <v>4.5118262000823604E-3</v>
      </c>
      <c r="P71" s="25">
        <f t="shared" si="20"/>
        <v>1.0316455964136189</v>
      </c>
    </row>
    <row r="72" spans="1:16" x14ac:dyDescent="0.35">
      <c r="A72" s="27">
        <v>45728</v>
      </c>
      <c r="B72" s="25">
        <f>VLOOKUP($A72,Client_Portfolios!$L$2:$U$193,10,0)</f>
        <v>44711926.779370673</v>
      </c>
      <c r="C72" s="25">
        <f t="shared" si="11"/>
        <v>2.4803241696660086E-3</v>
      </c>
      <c r="D72" s="25">
        <f t="shared" si="12"/>
        <v>1.0537223936873295</v>
      </c>
      <c r="E72" s="25">
        <f>VLOOKUP($A72,Client_Portfolios!$W$2:$AF$193,10,0)</f>
        <v>50499755.563260518</v>
      </c>
      <c r="F72" s="25">
        <f t="shared" si="13"/>
        <v>2.7300011738598013E-3</v>
      </c>
      <c r="G72" s="25">
        <f t="shared" si="14"/>
        <v>1.0396978899036802</v>
      </c>
      <c r="H72" s="25">
        <f>VLOOKUP($A72,Client_Portfolios!$AH$2:$AQ$193,10,0)</f>
        <v>39222449.258005686</v>
      </c>
      <c r="I72" s="25">
        <f t="shared" si="15"/>
        <v>2.0451482930813176E-3</v>
      </c>
      <c r="J72" s="25">
        <f t="shared" si="16"/>
        <v>1.0472764060793716</v>
      </c>
      <c r="K72" s="25">
        <f>VLOOKUP($A72,Client_Portfolios!$AS$2:$BB$193,10,0)</f>
        <v>47897121.758064933</v>
      </c>
      <c r="L72" s="25">
        <f t="shared" si="17"/>
        <v>6.2920791966958288E-3</v>
      </c>
      <c r="M72" s="25">
        <f t="shared" si="18"/>
        <v>1.061404939254772</v>
      </c>
      <c r="N72" s="25">
        <f>VLOOKUP($A72,Client_Portfolios!$BE$2:$BN$193,10,0)</f>
        <v>51452373.034816213</v>
      </c>
      <c r="O72" s="25">
        <f t="shared" si="19"/>
        <v>-2.9306520784273446E-4</v>
      </c>
      <c r="P72" s="25">
        <f t="shared" si="20"/>
        <v>1.0313432569824859</v>
      </c>
    </row>
    <row r="73" spans="1:16" x14ac:dyDescent="0.35">
      <c r="A73" s="27">
        <v>45729</v>
      </c>
      <c r="B73" s="25">
        <f>VLOOKUP($A73,Client_Portfolios!$L$2:$U$193,10,0)</f>
        <v>44748707.897519872</v>
      </c>
      <c r="C73" s="25">
        <f t="shared" si="11"/>
        <v>8.2262431522339978E-4</v>
      </c>
      <c r="D73" s="25">
        <f t="shared" si="12"/>
        <v>1.054589211349872</v>
      </c>
      <c r="E73" s="25">
        <f>VLOOKUP($A73,Client_Portfolios!$W$2:$AF$193,10,0)</f>
        <v>50540250.100168176</v>
      </c>
      <c r="F73" s="25">
        <f t="shared" si="13"/>
        <v>8.0187589931857975E-4</v>
      </c>
      <c r="G73" s="25">
        <f t="shared" si="14"/>
        <v>1.0405315985841663</v>
      </c>
      <c r="H73" s="25">
        <f>VLOOKUP($A73,Client_Portfolios!$AH$2:$AQ$193,10,0)</f>
        <v>39134171.919522852</v>
      </c>
      <c r="I73" s="25">
        <f t="shared" si="15"/>
        <v>-2.2506839871764541E-3</v>
      </c>
      <c r="J73" s="25">
        <f t="shared" si="16"/>
        <v>1.044919317842061</v>
      </c>
      <c r="K73" s="25">
        <f>VLOOKUP($A73,Client_Portfolios!$AS$2:$BB$193,10,0)</f>
        <v>47915300.192842647</v>
      </c>
      <c r="L73" s="25">
        <f t="shared" si="17"/>
        <v>3.7953083839851863E-4</v>
      </c>
      <c r="M73" s="25">
        <f t="shared" si="18"/>
        <v>1.0618077751612476</v>
      </c>
      <c r="N73" s="25">
        <f>VLOOKUP($A73,Client_Portfolios!$BE$2:$BN$193,10,0)</f>
        <v>51586506.810268708</v>
      </c>
      <c r="O73" s="25">
        <f t="shared" si="19"/>
        <v>2.606950224856111E-3</v>
      </c>
      <c r="P73" s="25">
        <f t="shared" si="20"/>
        <v>1.03403191751818</v>
      </c>
    </row>
    <row r="74" spans="1:16" x14ac:dyDescent="0.35">
      <c r="A74" s="27">
        <v>45730</v>
      </c>
      <c r="B74" s="25">
        <f>VLOOKUP($A74,Client_Portfolios!$L$2:$U$193,10,0)</f>
        <v>44838560.621439599</v>
      </c>
      <c r="C74" s="25">
        <f t="shared" si="11"/>
        <v>2.0079400756218674E-3</v>
      </c>
      <c r="D74" s="25">
        <f t="shared" si="12"/>
        <v>1.0567067632906599</v>
      </c>
      <c r="E74" s="25">
        <f>VLOOKUP($A74,Client_Portfolios!$W$2:$AF$193,10,0)</f>
        <v>50788907.726325996</v>
      </c>
      <c r="F74" s="25">
        <f t="shared" si="13"/>
        <v>4.9199919997426527E-3</v>
      </c>
      <c r="G74" s="25">
        <f t="shared" si="14"/>
        <v>1.0456510057246799</v>
      </c>
      <c r="H74" s="25">
        <f>VLOOKUP($A74,Client_Portfolios!$AH$2:$AQ$193,10,0)</f>
        <v>39128971.259082936</v>
      </c>
      <c r="I74" s="25">
        <f t="shared" si="15"/>
        <v>-1.3289307489655871E-4</v>
      </c>
      <c r="J74" s="25">
        <f t="shared" si="16"/>
        <v>1.0447804553008941</v>
      </c>
      <c r="K74" s="25">
        <f>VLOOKUP($A74,Client_Portfolios!$AS$2:$BB$193,10,0)</f>
        <v>48092292.720105343</v>
      </c>
      <c r="L74" s="25">
        <f t="shared" si="17"/>
        <v>3.6938624312142661E-3</v>
      </c>
      <c r="M74" s="25">
        <f t="shared" si="18"/>
        <v>1.0657299470110868</v>
      </c>
      <c r="N74" s="25">
        <f>VLOOKUP($A74,Client_Portfolios!$BE$2:$BN$193,10,0)</f>
        <v>51912508.704382926</v>
      </c>
      <c r="O74" s="25">
        <f t="shared" si="19"/>
        <v>6.3195186933906787E-3</v>
      </c>
      <c r="P74" s="25">
        <f t="shared" si="20"/>
        <v>1.0405665015504988</v>
      </c>
    </row>
    <row r="75" spans="1:16" x14ac:dyDescent="0.35">
      <c r="A75" s="27">
        <v>45731</v>
      </c>
      <c r="B75" s="25">
        <f>VLOOKUP($A75,Client_Portfolios!$L$2:$U$193,10,0)</f>
        <v>45004380.264645137</v>
      </c>
      <c r="C75" s="25">
        <f t="shared" si="11"/>
        <v>3.6981482212489125E-3</v>
      </c>
      <c r="D75" s="25">
        <f t="shared" si="12"/>
        <v>1.0606146215277048</v>
      </c>
      <c r="E75" s="25">
        <f>VLOOKUP($A75,Client_Portfolios!$W$2:$AF$193,10,0)</f>
        <v>51000856.267772101</v>
      </c>
      <c r="F75" s="25">
        <f t="shared" si="13"/>
        <v>4.1731265926839949E-3</v>
      </c>
      <c r="G75" s="25">
        <f t="shared" si="14"/>
        <v>1.0500146397433365</v>
      </c>
      <c r="H75" s="25">
        <f>VLOOKUP($A75,Client_Portfolios!$AH$2:$AQ$193,10,0)</f>
        <v>39462652.545822397</v>
      </c>
      <c r="I75" s="25">
        <f t="shared" si="15"/>
        <v>8.5277296080715215E-3</v>
      </c>
      <c r="J75" s="25">
        <f t="shared" si="16"/>
        <v>1.053690060523498</v>
      </c>
      <c r="K75" s="25">
        <f>VLOOKUP($A75,Client_Portfolios!$AS$2:$BB$193,10,0)</f>
        <v>48378348.996318266</v>
      </c>
      <c r="L75" s="25">
        <f t="shared" si="17"/>
        <v>5.9480690155022543E-3</v>
      </c>
      <c r="M75" s="25">
        <f t="shared" si="18"/>
        <v>1.0720689822877962</v>
      </c>
      <c r="N75" s="25">
        <f>VLOOKUP($A75,Client_Portfolios!$BE$2:$BN$193,10,0)</f>
        <v>51838110.391489394</v>
      </c>
      <c r="O75" s="25">
        <f t="shared" si="19"/>
        <v>-1.4331480937897888E-3</v>
      </c>
      <c r="P75" s="25">
        <f t="shared" si="20"/>
        <v>1.0390752156523402</v>
      </c>
    </row>
    <row r="76" spans="1:16" x14ac:dyDescent="0.35">
      <c r="A76" s="27">
        <v>45732</v>
      </c>
      <c r="B76" s="25">
        <f>VLOOKUP($A76,Client_Portfolios!$L$2:$U$193,10,0)</f>
        <v>41289624.385958865</v>
      </c>
      <c r="C76" s="25">
        <f t="shared" si="11"/>
        <v>-8.2542096054693065E-2</v>
      </c>
      <c r="D76" s="25">
        <f t="shared" si="12"/>
        <v>0.97306926756055301</v>
      </c>
      <c r="E76" s="25">
        <f>VLOOKUP($A76,Client_Portfolios!$W$2:$AF$193,10,0)</f>
        <v>50210292.688021742</v>
      </c>
      <c r="F76" s="25">
        <f t="shared" si="13"/>
        <v>-1.5500986406965941E-2</v>
      </c>
      <c r="G76" s="25">
        <f t="shared" si="14"/>
        <v>1.0337383770855597</v>
      </c>
      <c r="H76" s="25">
        <f>VLOOKUP($A76,Client_Portfolios!$AH$2:$AQ$193,10,0)</f>
        <v>36105702.433138996</v>
      </c>
      <c r="I76" s="25">
        <f t="shared" si="15"/>
        <v>-8.5066509626676751E-2</v>
      </c>
      <c r="J76" s="25">
        <f t="shared" si="16"/>
        <v>0.96405632484644233</v>
      </c>
      <c r="K76" s="25">
        <f>VLOOKUP($A76,Client_Portfolios!$AS$2:$BB$193,10,0)</f>
        <v>47753501.463914588</v>
      </c>
      <c r="L76" s="25">
        <f t="shared" si="17"/>
        <v>-1.2915850692863256E-2</v>
      </c>
      <c r="M76" s="25">
        <f t="shared" si="18"/>
        <v>1.0582222993801171</v>
      </c>
      <c r="N76" s="25">
        <f>VLOOKUP($A76,Client_Portfolios!$BE$2:$BN$193,10,0)</f>
        <v>50508051.178691931</v>
      </c>
      <c r="O76" s="25">
        <f t="shared" si="19"/>
        <v>-2.5657941671728596E-2</v>
      </c>
      <c r="P76" s="25">
        <f t="shared" si="20"/>
        <v>1.0124146843765935</v>
      </c>
    </row>
    <row r="77" spans="1:16" x14ac:dyDescent="0.35">
      <c r="A77" s="27">
        <v>45733</v>
      </c>
      <c r="B77" s="25">
        <f>VLOOKUP($A77,Client_Portfolios!$L$2:$U$193,10,0)</f>
        <v>44956882.403155744</v>
      </c>
      <c r="C77" s="25">
        <f t="shared" si="11"/>
        <v>8.8817906961730142E-2</v>
      </c>
      <c r="D77" s="25">
        <f t="shared" si="12"/>
        <v>1.059495243234065</v>
      </c>
      <c r="E77" s="25">
        <f>VLOOKUP($A77,Client_Portfolios!$W$2:$AF$193,10,0)</f>
        <v>51207761.550477557</v>
      </c>
      <c r="F77" s="25">
        <f t="shared" si="13"/>
        <v>1.9865824496453754E-2</v>
      </c>
      <c r="G77" s="25">
        <f t="shared" si="14"/>
        <v>1.0542744422599903</v>
      </c>
      <c r="H77" s="25">
        <f>VLOOKUP($A77,Client_Portfolios!$AH$2:$AQ$193,10,0)</f>
        <v>39385080.622148842</v>
      </c>
      <c r="I77" s="25">
        <f t="shared" si="15"/>
        <v>9.0827153829305493E-2</v>
      </c>
      <c r="J77" s="25">
        <f t="shared" si="16"/>
        <v>1.0516188169633851</v>
      </c>
      <c r="K77" s="25">
        <f>VLOOKUP($A77,Client_Portfolios!$AS$2:$BB$193,10,0)</f>
        <v>48570801.205761172</v>
      </c>
      <c r="L77" s="25">
        <f t="shared" si="17"/>
        <v>1.7114969935014809E-2</v>
      </c>
      <c r="M77" s="25">
        <f t="shared" si="18"/>
        <v>1.0763337422185701</v>
      </c>
      <c r="N77" s="25">
        <f>VLOOKUP($A77,Client_Portfolios!$BE$2:$BN$193,10,0)</f>
        <v>52054267.417833135</v>
      </c>
      <c r="O77" s="25">
        <f t="shared" si="19"/>
        <v>3.061326269886875E-2</v>
      </c>
      <c r="P77" s="25">
        <f t="shared" si="20"/>
        <v>1.0434080010696063</v>
      </c>
    </row>
    <row r="78" spans="1:16" x14ac:dyDescent="0.35">
      <c r="A78" s="27">
        <v>45734</v>
      </c>
      <c r="B78" s="25">
        <f>VLOOKUP($A78,Client_Portfolios!$L$2:$U$193,10,0)</f>
        <v>45122973.165861487</v>
      </c>
      <c r="C78" s="25">
        <f t="shared" si="11"/>
        <v>3.694445740616671E-3</v>
      </c>
      <c r="D78" s="25">
        <f t="shared" si="12"/>
        <v>1.0634094909226348</v>
      </c>
      <c r="E78" s="25">
        <f>VLOOKUP($A78,Client_Portfolios!$W$2:$AF$193,10,0)</f>
        <v>51348682.78031709</v>
      </c>
      <c r="F78" s="25">
        <f t="shared" si="13"/>
        <v>2.7519505944547454E-3</v>
      </c>
      <c r="G78" s="25">
        <f t="shared" si="14"/>
        <v>1.0571757534380861</v>
      </c>
      <c r="H78" s="25">
        <f>VLOOKUP($A78,Client_Portfolios!$AH$2:$AQ$193,10,0)</f>
        <v>39442183.520297624</v>
      </c>
      <c r="I78" s="25">
        <f t="shared" si="15"/>
        <v>1.4498611465751275E-3</v>
      </c>
      <c r="J78" s="25">
        <f t="shared" si="16"/>
        <v>1.0531435182271076</v>
      </c>
      <c r="K78" s="25">
        <f>VLOOKUP($A78,Client_Portfolios!$AS$2:$BB$193,10,0)</f>
        <v>48981841.221652456</v>
      </c>
      <c r="L78" s="25">
        <f t="shared" si="17"/>
        <v>8.4626978696519563E-3</v>
      </c>
      <c r="M78" s="25">
        <f t="shared" si="18"/>
        <v>1.0854424294858778</v>
      </c>
      <c r="N78" s="25">
        <f>VLOOKUP($A78,Client_Portfolios!$BE$2:$BN$193,10,0)</f>
        <v>52065242.941301323</v>
      </c>
      <c r="O78" s="25">
        <f t="shared" si="19"/>
        <v>2.1084771744244864E-4</v>
      </c>
      <c r="P78" s="25">
        <f t="shared" si="20"/>
        <v>1.043628001264993</v>
      </c>
    </row>
    <row r="79" spans="1:16" x14ac:dyDescent="0.35">
      <c r="A79" s="27">
        <v>45735</v>
      </c>
      <c r="B79" s="25">
        <f>VLOOKUP($A79,Client_Portfolios!$L$2:$U$193,10,0)</f>
        <v>40355042.320439354</v>
      </c>
      <c r="C79" s="25">
        <f t="shared" si="11"/>
        <v>-0.10566526341019986</v>
      </c>
      <c r="D79" s="25">
        <f t="shared" si="12"/>
        <v>0.951044046951388</v>
      </c>
      <c r="E79" s="25">
        <f>VLOOKUP($A79,Client_Portfolios!$W$2:$AF$193,10,0)</f>
        <v>50471645.372947708</v>
      </c>
      <c r="F79" s="25">
        <f t="shared" si="13"/>
        <v>-1.7080037108674725E-2</v>
      </c>
      <c r="G79" s="25">
        <f t="shared" si="14"/>
        <v>1.0391191523389725</v>
      </c>
      <c r="H79" s="25">
        <f>VLOOKUP($A79,Client_Portfolios!$AH$2:$AQ$193,10,0)</f>
        <v>35071734.508441143</v>
      </c>
      <c r="I79" s="25">
        <f t="shared" si="15"/>
        <v>-0.11080646713200788</v>
      </c>
      <c r="J79" s="25">
        <f t="shared" si="16"/>
        <v>0.93644840558938847</v>
      </c>
      <c r="K79" s="25">
        <f>VLOOKUP($A79,Client_Portfolios!$AS$2:$BB$193,10,0)</f>
        <v>48257555.750985868</v>
      </c>
      <c r="L79" s="25">
        <f t="shared" si="17"/>
        <v>-1.4786815942443922E-2</v>
      </c>
      <c r="M79" s="25">
        <f t="shared" si="18"/>
        <v>1.069392192064951</v>
      </c>
      <c r="N79" s="25">
        <f>VLOOKUP($A79,Client_Portfolios!$BE$2:$BN$193,10,0)</f>
        <v>51054586.554390222</v>
      </c>
      <c r="O79" s="25">
        <f t="shared" si="19"/>
        <v>-1.941134487839655E-2</v>
      </c>
      <c r="P79" s="25">
        <f t="shared" si="20"/>
        <v>1.0233697782076865</v>
      </c>
    </row>
    <row r="80" spans="1:16" x14ac:dyDescent="0.35">
      <c r="A80" s="27">
        <v>45736</v>
      </c>
      <c r="B80" s="25">
        <f>VLOOKUP($A80,Client_Portfolios!$L$2:$U$193,10,0)</f>
        <v>44217859.594157554</v>
      </c>
      <c r="C80" s="25">
        <f t="shared" si="11"/>
        <v>9.572080839478464E-2</v>
      </c>
      <c r="D80" s="25">
        <f t="shared" si="12"/>
        <v>1.0420787519446224</v>
      </c>
      <c r="E80" s="25">
        <f>VLOOKUP($A80,Client_Portfolios!$W$2:$AF$193,10,0)</f>
        <v>50475728.838306315</v>
      </c>
      <c r="F80" s="25">
        <f t="shared" si="13"/>
        <v>8.0906127161770061E-5</v>
      </c>
      <c r="G80" s="25">
        <f t="shared" si="14"/>
        <v>1.039203223445248</v>
      </c>
      <c r="H80" s="25">
        <f>VLOOKUP($A80,Client_Portfolios!$AH$2:$AQ$193,10,0)</f>
        <v>38315239.380521506</v>
      </c>
      <c r="I80" s="25">
        <f t="shared" si="15"/>
        <v>9.2482020565584216E-2</v>
      </c>
      <c r="J80" s="25">
        <f t="shared" si="16"/>
        <v>1.0230530462937149</v>
      </c>
      <c r="K80" s="25">
        <f>VLOOKUP($A80,Client_Portfolios!$AS$2:$BB$193,10,0)</f>
        <v>48219789.431391649</v>
      </c>
      <c r="L80" s="25">
        <f t="shared" si="17"/>
        <v>-7.8259909783034932E-4</v>
      </c>
      <c r="M80" s="25">
        <f t="shared" si="18"/>
        <v>1.0685552867002142</v>
      </c>
      <c r="N80" s="25">
        <f>VLOOKUP($A80,Client_Portfolios!$BE$2:$BN$193,10,0)</f>
        <v>50850585.419286132</v>
      </c>
      <c r="O80" s="25">
        <f t="shared" si="19"/>
        <v>-3.9957455122422835E-3</v>
      </c>
      <c r="P80" s="25">
        <f t="shared" si="20"/>
        <v>1.0192806530090488</v>
      </c>
    </row>
    <row r="81" spans="1:16" x14ac:dyDescent="0.35">
      <c r="A81" s="27">
        <v>45737</v>
      </c>
      <c r="B81" s="25">
        <f>VLOOKUP($A81,Client_Portfolios!$L$2:$U$193,10,0)</f>
        <v>41353593.482470453</v>
      </c>
      <c r="C81" s="25">
        <f t="shared" si="11"/>
        <v>-6.4776227026274988E-2</v>
      </c>
      <c r="D81" s="25">
        <f t="shared" si="12"/>
        <v>0.97457682212940033</v>
      </c>
      <c r="E81" s="25">
        <f>VLOOKUP($A81,Client_Portfolios!$W$2:$AF$193,10,0)</f>
        <v>49615272.690806627</v>
      </c>
      <c r="F81" s="25">
        <f t="shared" si="13"/>
        <v>-1.7046928638832906E-2</v>
      </c>
      <c r="G81" s="25">
        <f t="shared" si="14"/>
        <v>1.0214880002539317</v>
      </c>
      <c r="H81" s="25">
        <f>VLOOKUP($A81,Client_Portfolios!$AH$2:$AQ$193,10,0)</f>
        <v>36193338.320445254</v>
      </c>
      <c r="I81" s="25">
        <f t="shared" si="15"/>
        <v>-5.5380080990828216E-2</v>
      </c>
      <c r="J81" s="25">
        <f t="shared" si="16"/>
        <v>0.96639628573205538</v>
      </c>
      <c r="K81" s="25">
        <f>VLOOKUP($A81,Client_Portfolios!$AS$2:$BB$193,10,0)</f>
        <v>47492593.930325918</v>
      </c>
      <c r="L81" s="25">
        <f t="shared" si="17"/>
        <v>-1.5080851858559096E-2</v>
      </c>
      <c r="M81" s="25">
        <f t="shared" si="18"/>
        <v>1.052440562718808</v>
      </c>
      <c r="N81" s="25">
        <f>VLOOKUP($A81,Client_Portfolios!$BE$2:$BN$193,10,0)</f>
        <v>49718744.469891638</v>
      </c>
      <c r="O81" s="25">
        <f t="shared" si="19"/>
        <v>-2.2258169499170019E-2</v>
      </c>
      <c r="P81" s="25">
        <f t="shared" si="20"/>
        <v>0.99659333146714868</v>
      </c>
    </row>
    <row r="82" spans="1:16" x14ac:dyDescent="0.35">
      <c r="A82" s="27">
        <v>45738</v>
      </c>
      <c r="B82" s="25">
        <f>VLOOKUP($A82,Client_Portfolios!$L$2:$U$193,10,0)</f>
        <v>45462597.322180256</v>
      </c>
      <c r="C82" s="25">
        <f t="shared" si="11"/>
        <v>9.9362679121261524E-2</v>
      </c>
      <c r="D82" s="25">
        <f t="shared" si="12"/>
        <v>1.0714133861856627</v>
      </c>
      <c r="E82" s="25">
        <f>VLOOKUP($A82,Client_Portfolios!$W$2:$AF$193,10,0)</f>
        <v>50991568.669599086</v>
      </c>
      <c r="F82" s="25">
        <f t="shared" si="13"/>
        <v>2.7739361373045061E-2</v>
      </c>
      <c r="G82" s="25">
        <f t="shared" si="14"/>
        <v>1.0498234250312046</v>
      </c>
      <c r="H82" s="25">
        <f>VLOOKUP($A82,Client_Portfolios!$AH$2:$AQ$193,10,0)</f>
        <v>39591389.739735484</v>
      </c>
      <c r="I82" s="25">
        <f t="shared" si="15"/>
        <v>9.3886101061053676E-2</v>
      </c>
      <c r="J82" s="25">
        <f t="shared" si="16"/>
        <v>1.0571274650793221</v>
      </c>
      <c r="K82" s="25">
        <f>VLOOKUP($A82,Client_Portfolios!$AS$2:$BB$193,10,0)</f>
        <v>48729693.656846814</v>
      </c>
      <c r="L82" s="25">
        <f t="shared" si="17"/>
        <v>2.6048266143049271E-2</v>
      </c>
      <c r="M82" s="25">
        <f t="shared" si="18"/>
        <v>1.0798548145962481</v>
      </c>
      <c r="N82" s="25">
        <f>VLOOKUP($A82,Client_Portfolios!$BE$2:$BN$193,10,0)</f>
        <v>51783703.621994972</v>
      </c>
      <c r="O82" s="25">
        <f t="shared" si="19"/>
        <v>4.1532809690192789E-2</v>
      </c>
      <c r="P82" s="25">
        <f t="shared" si="20"/>
        <v>1.0379846526414891</v>
      </c>
    </row>
    <row r="83" spans="1:16" x14ac:dyDescent="0.35">
      <c r="A83" s="27">
        <v>45739</v>
      </c>
      <c r="B83" s="25">
        <f>VLOOKUP($A83,Client_Portfolios!$L$2:$U$193,10,0)</f>
        <v>45428429.190551966</v>
      </c>
      <c r="C83" s="25">
        <f t="shared" si="11"/>
        <v>-7.5156576264550322E-4</v>
      </c>
      <c r="D83" s="25">
        <f t="shared" si="12"/>
        <v>1.0706081485669656</v>
      </c>
      <c r="E83" s="25">
        <f>VLOOKUP($A83,Client_Portfolios!$W$2:$AF$193,10,0)</f>
        <v>51360464.08904472</v>
      </c>
      <c r="F83" s="25">
        <f t="shared" si="13"/>
        <v>7.2344395175582719E-3</v>
      </c>
      <c r="G83" s="25">
        <f t="shared" si="14"/>
        <v>1.0574183091037088</v>
      </c>
      <c r="H83" s="25">
        <f>VLOOKUP($A83,Client_Portfolios!$AH$2:$AQ$193,10,0)</f>
        <v>39422503.577734195</v>
      </c>
      <c r="I83" s="25">
        <f t="shared" si="15"/>
        <v>-4.2657295717959754E-3</v>
      </c>
      <c r="J83" s="25">
        <f t="shared" si="16"/>
        <v>1.0526180451903755</v>
      </c>
      <c r="K83" s="25">
        <f>VLOOKUP($A83,Client_Portfolios!$AS$2:$BB$193,10,0)</f>
        <v>49245502.930933699</v>
      </c>
      <c r="L83" s="25">
        <f t="shared" si="17"/>
        <v>1.0585112184763568E-2</v>
      </c>
      <c r="M83" s="25">
        <f t="shared" si="18"/>
        <v>1.0912851989520065</v>
      </c>
      <c r="N83" s="25">
        <f>VLOOKUP($A83,Client_Portfolios!$BE$2:$BN$193,10,0)</f>
        <v>52051692.606131643</v>
      </c>
      <c r="O83" s="25">
        <f t="shared" si="19"/>
        <v>5.175160627615737E-3</v>
      </c>
      <c r="P83" s="25">
        <f t="shared" si="20"/>
        <v>1.0433563899479088</v>
      </c>
    </row>
    <row r="84" spans="1:16" x14ac:dyDescent="0.35">
      <c r="A84" s="27">
        <v>45740</v>
      </c>
      <c r="B84" s="25">
        <f>VLOOKUP($A84,Client_Portfolios!$L$2:$U$193,10,0)</f>
        <v>45373291.259835996</v>
      </c>
      <c r="C84" s="25">
        <f t="shared" si="11"/>
        <v>-1.2137318348537148E-3</v>
      </c>
      <c r="D84" s="25">
        <f t="shared" si="12"/>
        <v>1.069308717374396</v>
      </c>
      <c r="E84" s="25">
        <f>VLOOKUP($A84,Client_Portfolios!$W$2:$AF$193,10,0)</f>
        <v>51088814.582521051</v>
      </c>
      <c r="F84" s="25">
        <f t="shared" si="13"/>
        <v>-5.2890781137161121E-3</v>
      </c>
      <c r="G84" s="25">
        <f t="shared" si="14"/>
        <v>1.0518255410679858</v>
      </c>
      <c r="H84" s="25">
        <f>VLOOKUP($A84,Client_Portfolios!$AH$2:$AQ$193,10,0)</f>
        <v>39327584.527326733</v>
      </c>
      <c r="I84" s="25">
        <f t="shared" si="15"/>
        <v>-2.4077377587219508E-3</v>
      </c>
      <c r="J84" s="25">
        <f t="shared" si="16"/>
        <v>1.0500836169774586</v>
      </c>
      <c r="K84" s="25">
        <f>VLOOKUP($A84,Client_Portfolios!$AS$2:$BB$193,10,0)</f>
        <v>49101546.967056893</v>
      </c>
      <c r="L84" s="25">
        <f t="shared" si="17"/>
        <v>-2.9232306567911984E-3</v>
      </c>
      <c r="M84" s="25">
        <f t="shared" si="18"/>
        <v>1.0880951206031275</v>
      </c>
      <c r="N84" s="25">
        <f>VLOOKUP($A84,Client_Portfolios!$BE$2:$BN$193,10,0)</f>
        <v>51732394.081710182</v>
      </c>
      <c r="O84" s="25">
        <f t="shared" si="19"/>
        <v>-6.1342582428116441E-3</v>
      </c>
      <c r="P84" s="25">
        <f t="shared" si="20"/>
        <v>1.0369561724126806</v>
      </c>
    </row>
    <row r="85" spans="1:16" x14ac:dyDescent="0.35">
      <c r="A85" s="27">
        <v>45741</v>
      </c>
      <c r="B85" s="25">
        <f>VLOOKUP($A85,Client_Portfolios!$L$2:$U$193,10,0)</f>
        <v>45263845.569851778</v>
      </c>
      <c r="C85" s="25">
        <f t="shared" si="11"/>
        <v>-2.4121170614990754E-3</v>
      </c>
      <c r="D85" s="25">
        <f t="shared" si="12"/>
        <v>1.0667294195732075</v>
      </c>
      <c r="E85" s="25">
        <f>VLOOKUP($A85,Client_Portfolios!$W$2:$AF$193,10,0)</f>
        <v>51168924.233922534</v>
      </c>
      <c r="F85" s="25">
        <f t="shared" si="13"/>
        <v>1.5680467839410456E-3</v>
      </c>
      <c r="G85" s="25">
        <f t="shared" si="14"/>
        <v>1.0534748527249245</v>
      </c>
      <c r="H85" s="25">
        <f>VLOOKUP($A85,Client_Portfolios!$AH$2:$AQ$193,10,0)</f>
        <v>39179642.048744172</v>
      </c>
      <c r="I85" s="25">
        <f t="shared" si="15"/>
        <v>-3.7617992653416923E-3</v>
      </c>
      <c r="J85" s="25">
        <f t="shared" si="16"/>
        <v>1.0461334131985653</v>
      </c>
      <c r="K85" s="25">
        <f>VLOOKUP($A85,Client_Portfolios!$AS$2:$BB$193,10,0)</f>
        <v>49517221.468961462</v>
      </c>
      <c r="L85" s="25">
        <f t="shared" si="17"/>
        <v>8.4656090811854271E-3</v>
      </c>
      <c r="M85" s="25">
        <f t="shared" si="18"/>
        <v>1.0973065085372988</v>
      </c>
      <c r="N85" s="25">
        <f>VLOOKUP($A85,Client_Portfolios!$BE$2:$BN$193,10,0)</f>
        <v>51455765.445413291</v>
      </c>
      <c r="O85" s="25">
        <f t="shared" si="19"/>
        <v>-5.3473001048426599E-3</v>
      </c>
      <c r="P85" s="25">
        <f t="shared" si="20"/>
        <v>1.031411256563221</v>
      </c>
    </row>
    <row r="86" spans="1:16" x14ac:dyDescent="0.35">
      <c r="A86" s="27">
        <v>45742</v>
      </c>
      <c r="B86" s="25">
        <f>VLOOKUP($A86,Client_Portfolios!$L$2:$U$193,10,0)</f>
        <v>45147914.13080164</v>
      </c>
      <c r="C86" s="25">
        <f t="shared" si="11"/>
        <v>-2.5612370665950386E-3</v>
      </c>
      <c r="D86" s="25">
        <f t="shared" si="12"/>
        <v>1.0639972726437692</v>
      </c>
      <c r="E86" s="25">
        <f>VLOOKUP($A86,Client_Portfolios!$W$2:$AF$193,10,0)</f>
        <v>51280606.51031141</v>
      </c>
      <c r="F86" s="25">
        <f t="shared" si="13"/>
        <v>2.1826191982913757E-3</v>
      </c>
      <c r="G86" s="25">
        <f t="shared" si="14"/>
        <v>1.0557741871633992</v>
      </c>
      <c r="H86" s="25">
        <f>VLOOKUP($A86,Client_Portfolios!$AH$2:$AQ$193,10,0)</f>
        <v>39080173.218265638</v>
      </c>
      <c r="I86" s="25">
        <f t="shared" si="15"/>
        <v>-2.5387886483185058E-3</v>
      </c>
      <c r="J86" s="25">
        <f t="shared" si="16"/>
        <v>1.0434775015645101</v>
      </c>
      <c r="K86" s="25">
        <f>VLOOKUP($A86,Client_Portfolios!$AS$2:$BB$193,10,0)</f>
        <v>49685973.414463893</v>
      </c>
      <c r="L86" s="25">
        <f t="shared" si="17"/>
        <v>3.4079445594136946E-3</v>
      </c>
      <c r="M86" s="25">
        <f t="shared" si="18"/>
        <v>1.1010460682830778</v>
      </c>
      <c r="N86" s="25">
        <f>VLOOKUP($A86,Client_Portfolios!$BE$2:$BN$193,10,0)</f>
        <v>51480311.545236573</v>
      </c>
      <c r="O86" s="25">
        <f t="shared" si="19"/>
        <v>4.7703303236876015E-4</v>
      </c>
      <c r="P86" s="25">
        <f t="shared" si="20"/>
        <v>1.0319032738025584</v>
      </c>
    </row>
    <row r="87" spans="1:16" x14ac:dyDescent="0.35">
      <c r="A87" s="27">
        <v>45743</v>
      </c>
      <c r="B87" s="25">
        <f>VLOOKUP($A87,Client_Portfolios!$L$2:$U$193,10,0)</f>
        <v>44159765.976177633</v>
      </c>
      <c r="C87" s="25">
        <f t="shared" si="11"/>
        <v>-2.1886906043126698E-2</v>
      </c>
      <c r="D87" s="25">
        <f t="shared" si="12"/>
        <v>1.040709664307272</v>
      </c>
      <c r="E87" s="25">
        <f>VLOOKUP($A87,Client_Portfolios!$W$2:$AF$193,10,0)</f>
        <v>47557115.541926496</v>
      </c>
      <c r="F87" s="25">
        <f t="shared" si="13"/>
        <v>-7.2610119531956036E-2</v>
      </c>
      <c r="G87" s="25">
        <f t="shared" si="14"/>
        <v>0.979114297234711</v>
      </c>
      <c r="H87" s="25">
        <f>VLOOKUP($A87,Client_Portfolios!$AH$2:$AQ$193,10,0)</f>
        <v>37815835.21283669</v>
      </c>
      <c r="I87" s="25">
        <f t="shared" si="15"/>
        <v>-3.2352415593644553E-2</v>
      </c>
      <c r="J87" s="25">
        <f t="shared" si="16"/>
        <v>1.0097184837712772</v>
      </c>
      <c r="K87" s="25">
        <f>VLOOKUP($A87,Client_Portfolios!$AS$2:$BB$193,10,0)</f>
        <v>48929541.721138828</v>
      </c>
      <c r="L87" s="25">
        <f t="shared" si="17"/>
        <v>-1.5224250252987157E-2</v>
      </c>
      <c r="M87" s="25">
        <f t="shared" si="18"/>
        <v>1.0842834673994688</v>
      </c>
      <c r="N87" s="25">
        <f>VLOOKUP($A87,Client_Portfolios!$BE$2:$BN$193,10,0)</f>
        <v>45699107.110499457</v>
      </c>
      <c r="O87" s="25">
        <f t="shared" si="19"/>
        <v>-0.1122993288348125</v>
      </c>
      <c r="P87" s="25">
        <f t="shared" si="20"/>
        <v>0.91602122873208536</v>
      </c>
    </row>
    <row r="88" spans="1:16" x14ac:dyDescent="0.35">
      <c r="A88" s="27">
        <v>45744</v>
      </c>
      <c r="B88" s="25">
        <f>VLOOKUP($A88,Client_Portfolios!$L$2:$U$193,10,0)</f>
        <v>45398878.734809808</v>
      </c>
      <c r="C88" s="25">
        <f t="shared" si="11"/>
        <v>2.8059767329850112E-2</v>
      </c>
      <c r="D88" s="25">
        <f t="shared" si="12"/>
        <v>1.0699117353456604</v>
      </c>
      <c r="E88" s="25">
        <f>VLOOKUP($A88,Client_Portfolios!$W$2:$AF$193,10,0)</f>
        <v>51228243.879727438</v>
      </c>
      <c r="F88" s="25">
        <f t="shared" si="13"/>
        <v>7.7194091693060407E-2</v>
      </c>
      <c r="G88" s="25">
        <f t="shared" si="14"/>
        <v>1.0546961360734337</v>
      </c>
      <c r="H88" s="25">
        <f>VLOOKUP($A88,Client_Portfolios!$AH$2:$AQ$193,10,0)</f>
        <v>39481041.713691115</v>
      </c>
      <c r="I88" s="25">
        <f t="shared" si="15"/>
        <v>4.4034635000978803E-2</v>
      </c>
      <c r="J88" s="25">
        <f t="shared" si="16"/>
        <v>1.0541810686578872</v>
      </c>
      <c r="K88" s="25">
        <f>VLOOKUP($A88,Client_Portfolios!$AS$2:$BB$193,10,0)</f>
        <v>49600451.129911408</v>
      </c>
      <c r="L88" s="25">
        <f t="shared" si="17"/>
        <v>1.3711745198764658E-2</v>
      </c>
      <c r="M88" s="25">
        <f t="shared" si="18"/>
        <v>1.0991508860276835</v>
      </c>
      <c r="N88" s="25">
        <f>VLOOKUP($A88,Client_Portfolios!$BE$2:$BN$193,10,0)</f>
        <v>51346810.461494051</v>
      </c>
      <c r="O88" s="25">
        <f t="shared" si="19"/>
        <v>0.12358454482138063</v>
      </c>
      <c r="P88" s="25">
        <f t="shared" si="20"/>
        <v>1.0292272953316619</v>
      </c>
    </row>
    <row r="89" spans="1:16" x14ac:dyDescent="0.35">
      <c r="A89" s="27">
        <v>45745</v>
      </c>
      <c r="B89" s="25">
        <f>VLOOKUP($A89,Client_Portfolios!$L$2:$U$193,10,0)</f>
        <v>45393977.180325694</v>
      </c>
      <c r="C89" s="25">
        <f t="shared" si="11"/>
        <v>-1.0796642165428109E-4</v>
      </c>
      <c r="D89" s="25">
        <f t="shared" si="12"/>
        <v>1.0697962208041092</v>
      </c>
      <c r="E89" s="25">
        <f>VLOOKUP($A89,Client_Portfolios!$W$2:$AF$193,10,0)</f>
        <v>51212596.472472146</v>
      </c>
      <c r="F89" s="25">
        <f t="shared" si="13"/>
        <v>-3.0544492784153568E-4</v>
      </c>
      <c r="G89" s="25">
        <f t="shared" si="14"/>
        <v>1.054373984488256</v>
      </c>
      <c r="H89" s="25">
        <f>VLOOKUP($A89,Client_Portfolios!$AH$2:$AQ$193,10,0)</f>
        <v>39547011.359046586</v>
      </c>
      <c r="I89" s="25">
        <f t="shared" si="15"/>
        <v>1.6709195728387715E-3</v>
      </c>
      <c r="J89" s="25">
        <f t="shared" si="16"/>
        <v>1.0559425204388238</v>
      </c>
      <c r="K89" s="25">
        <f>VLOOKUP($A89,Client_Portfolios!$AS$2:$BB$193,10,0)</f>
        <v>49533738.499630913</v>
      </c>
      <c r="L89" s="25">
        <f t="shared" si="17"/>
        <v>-1.3450004740030244E-3</v>
      </c>
      <c r="M89" s="25">
        <f t="shared" si="18"/>
        <v>1.0976725275649755</v>
      </c>
      <c r="N89" s="25">
        <f>VLOOKUP($A89,Client_Portfolios!$BE$2:$BN$193,10,0)</f>
        <v>51319119.238776222</v>
      </c>
      <c r="O89" s="25">
        <f t="shared" si="19"/>
        <v>-5.3929781555945373E-4</v>
      </c>
      <c r="P89" s="25">
        <f t="shared" si="20"/>
        <v>1.0286722352995754</v>
      </c>
    </row>
    <row r="90" spans="1:16" x14ac:dyDescent="0.35">
      <c r="A90" s="27">
        <v>45746</v>
      </c>
      <c r="B90" s="25">
        <f>VLOOKUP($A90,Client_Portfolios!$L$2:$U$193,10,0)</f>
        <v>45685897.552642971</v>
      </c>
      <c r="C90" s="25">
        <f t="shared" si="11"/>
        <v>6.430817268062574E-3</v>
      </c>
      <c r="D90" s="25">
        <f t="shared" si="12"/>
        <v>1.0766758848141642</v>
      </c>
      <c r="E90" s="25">
        <f>VLOOKUP($A90,Client_Portfolios!$W$2:$AF$193,10,0)</f>
        <v>51263691.803455405</v>
      </c>
      <c r="F90" s="25">
        <f t="shared" si="13"/>
        <v>9.9771022175615723E-4</v>
      </c>
      <c r="G90" s="25">
        <f t="shared" si="14"/>
        <v>1.0554259441901337</v>
      </c>
      <c r="H90" s="25">
        <f>VLOOKUP($A90,Client_Portfolios!$AH$2:$AQ$193,10,0)</f>
        <v>39642156.965146847</v>
      </c>
      <c r="I90" s="25">
        <f t="shared" si="15"/>
        <v>2.4058861297111939E-3</v>
      </c>
      <c r="J90" s="25">
        <f t="shared" si="16"/>
        <v>1.0584829979025197</v>
      </c>
      <c r="K90" s="25">
        <f>VLOOKUP($A90,Client_Portfolios!$AS$2:$BB$193,10,0)</f>
        <v>49689567.944838986</v>
      </c>
      <c r="L90" s="25">
        <f t="shared" si="17"/>
        <v>3.1459253819340486E-3</v>
      </c>
      <c r="M90" s="25">
        <f t="shared" si="18"/>
        <v>1.1011257234304939</v>
      </c>
      <c r="N90" s="25">
        <f>VLOOKUP($A90,Client_Portfolios!$BE$2:$BN$193,10,0)</f>
        <v>51410954.736894242</v>
      </c>
      <c r="O90" s="25">
        <f t="shared" si="19"/>
        <v>1.7894987186107161E-3</v>
      </c>
      <c r="P90" s="25">
        <f t="shared" si="20"/>
        <v>1.0305130429465144</v>
      </c>
    </row>
    <row r="91" spans="1:16" x14ac:dyDescent="0.35">
      <c r="A91" s="27">
        <v>45747</v>
      </c>
      <c r="B91" s="25">
        <f>VLOOKUP($A91,Client_Portfolios!$L$2:$U$193,10,0)</f>
        <v>45513778.315599352</v>
      </c>
      <c r="C91" s="25">
        <f t="shared" si="11"/>
        <v>-3.7674478616796245E-3</v>
      </c>
      <c r="D91" s="25">
        <f t="shared" si="12"/>
        <v>1.0726195645541992</v>
      </c>
      <c r="E91" s="25">
        <f>VLOOKUP($A91,Client_Portfolios!$W$2:$AF$193,10,0)</f>
        <v>51066954.46408169</v>
      </c>
      <c r="F91" s="25">
        <f t="shared" si="13"/>
        <v>-3.8377520707639366E-3</v>
      </c>
      <c r="G91" s="25">
        <f t="shared" si="14"/>
        <v>1.05137548108728</v>
      </c>
      <c r="H91" s="25">
        <f>VLOOKUP($A91,Client_Portfolios!$AH$2:$AQ$193,10,0)</f>
        <v>39404259.927094236</v>
      </c>
      <c r="I91" s="25">
        <f t="shared" si="15"/>
        <v>-6.0011123577803482E-3</v>
      </c>
      <c r="J91" s="25">
        <f t="shared" si="16"/>
        <v>1.0521309225033064</v>
      </c>
      <c r="K91" s="25">
        <f>VLOOKUP($A91,Client_Portfolios!$AS$2:$BB$193,10,0)</f>
        <v>49441083.937647223</v>
      </c>
      <c r="L91" s="25">
        <f t="shared" si="17"/>
        <v>-5.0007278684251703E-3</v>
      </c>
      <c r="M91" s="25">
        <f t="shared" si="18"/>
        <v>1.0956192933386952</v>
      </c>
      <c r="N91" s="25">
        <f>VLOOKUP($A91,Client_Portfolios!$BE$2:$BN$193,10,0)</f>
        <v>51350532.977662124</v>
      </c>
      <c r="O91" s="25">
        <f t="shared" si="19"/>
        <v>-1.1752701256247636E-3</v>
      </c>
      <c r="P91" s="25">
        <f t="shared" si="20"/>
        <v>1.0293019117530726</v>
      </c>
    </row>
    <row r="92" spans="1:16" x14ac:dyDescent="0.35">
      <c r="A92" s="27">
        <v>45748</v>
      </c>
      <c r="B92" s="25">
        <f>VLOOKUP($A92,Client_Portfolios!$L$2:$U$193,10,0)</f>
        <v>45448505.099078782</v>
      </c>
      <c r="C92" s="25">
        <f t="shared" si="11"/>
        <v>-1.43414190023856E-3</v>
      </c>
      <c r="D92" s="25">
        <f t="shared" si="12"/>
        <v>1.0710812758936563</v>
      </c>
      <c r="E92" s="25">
        <f>VLOOKUP($A92,Client_Portfolios!$W$2:$AF$193,10,0)</f>
        <v>51296759.005677499</v>
      </c>
      <c r="F92" s="25">
        <f t="shared" si="13"/>
        <v>4.5000635735472309E-3</v>
      </c>
      <c r="G92" s="25">
        <f t="shared" si="14"/>
        <v>1.0561067375918416</v>
      </c>
      <c r="H92" s="25">
        <f>VLOOKUP($A92,Client_Portfolios!$AH$2:$AQ$193,10,0)</f>
        <v>39469452.265115693</v>
      </c>
      <c r="I92" s="25">
        <f t="shared" si="15"/>
        <v>1.6544489895781844E-3</v>
      </c>
      <c r="J92" s="25">
        <f t="shared" si="16"/>
        <v>1.053871619444946</v>
      </c>
      <c r="K92" s="25">
        <f>VLOOKUP($A92,Client_Portfolios!$AS$2:$BB$193,10,0)</f>
        <v>49617645.369279847</v>
      </c>
      <c r="L92" s="25">
        <f t="shared" si="17"/>
        <v>3.5711480730336348E-3</v>
      </c>
      <c r="M92" s="25">
        <f t="shared" si="18"/>
        <v>1.0995319120668801</v>
      </c>
      <c r="N92" s="25">
        <f>VLOOKUP($A92,Client_Portfolios!$BE$2:$BN$193,10,0)</f>
        <v>51493250.150153615</v>
      </c>
      <c r="O92" s="25">
        <f t="shared" si="19"/>
        <v>2.7792734411067146E-3</v>
      </c>
      <c r="P92" s="25">
        <f t="shared" si="20"/>
        <v>1.0321626232192884</v>
      </c>
    </row>
    <row r="93" spans="1:16" x14ac:dyDescent="0.35">
      <c r="A93" s="27">
        <v>45749</v>
      </c>
      <c r="B93" s="25">
        <f>VLOOKUP($A93,Client_Portfolios!$L$2:$U$193,10,0)</f>
        <v>45697161.931049824</v>
      </c>
      <c r="C93" s="25">
        <f t="shared" si="11"/>
        <v>5.4711773561960785E-3</v>
      </c>
      <c r="D93" s="25">
        <f t="shared" si="12"/>
        <v>1.0769413515169715</v>
      </c>
      <c r="E93" s="25">
        <f>VLOOKUP($A93,Client_Portfolios!$W$2:$AF$193,10,0)</f>
        <v>51129341.628764503</v>
      </c>
      <c r="F93" s="25">
        <f t="shared" si="13"/>
        <v>-3.2637028178420882E-3</v>
      </c>
      <c r="G93" s="25">
        <f t="shared" si="14"/>
        <v>1.0526599190564212</v>
      </c>
      <c r="H93" s="25">
        <f>VLOOKUP($A93,Client_Portfolios!$AH$2:$AQ$193,10,0)</f>
        <v>39643922.195640244</v>
      </c>
      <c r="I93" s="25">
        <f t="shared" si="15"/>
        <v>4.4203788122682466E-3</v>
      </c>
      <c r="J93" s="25">
        <f t="shared" si="16"/>
        <v>1.0585301312223914</v>
      </c>
      <c r="K93" s="25">
        <f>VLOOKUP($A93,Client_Portfolios!$AS$2:$BB$193,10,0)</f>
        <v>49269763.069193728</v>
      </c>
      <c r="L93" s="25">
        <f t="shared" si="17"/>
        <v>-7.0112617698200024E-3</v>
      </c>
      <c r="M93" s="25">
        <f t="shared" si="18"/>
        <v>1.0918228060071085</v>
      </c>
      <c r="N93" s="25">
        <f>VLOOKUP($A93,Client_Portfolios!$BE$2:$BN$193,10,0)</f>
        <v>51632790.386087172</v>
      </c>
      <c r="O93" s="25">
        <f t="shared" si="19"/>
        <v>2.7098743141413628E-3</v>
      </c>
      <c r="P93" s="25">
        <f t="shared" si="20"/>
        <v>1.034959654199967</v>
      </c>
    </row>
    <row r="94" spans="1:16" x14ac:dyDescent="0.35">
      <c r="A94" s="27">
        <v>45750</v>
      </c>
      <c r="B94" s="25">
        <f>VLOOKUP($A94,Client_Portfolios!$L$2:$U$193,10,0)</f>
        <v>45609722.030181065</v>
      </c>
      <c r="C94" s="25">
        <f t="shared" si="11"/>
        <v>-1.9134645823452293E-3</v>
      </c>
      <c r="D94" s="25">
        <f t="shared" si="12"/>
        <v>1.0748806623835807</v>
      </c>
      <c r="E94" s="25">
        <f>VLOOKUP($A94,Client_Portfolios!$W$2:$AF$193,10,0)</f>
        <v>50958297.799420267</v>
      </c>
      <c r="F94" s="25">
        <f t="shared" si="13"/>
        <v>-3.3453164835591975E-3</v>
      </c>
      <c r="G94" s="25">
        <f t="shared" si="14"/>
        <v>1.0491384384776197</v>
      </c>
      <c r="H94" s="25">
        <f>VLOOKUP($A94,Client_Portfolios!$AH$2:$AQ$193,10,0)</f>
        <v>39532615.988245785</v>
      </c>
      <c r="I94" s="25">
        <f t="shared" si="15"/>
        <v>-2.8076487196491123E-3</v>
      </c>
      <c r="J94" s="25">
        <f t="shared" si="16"/>
        <v>1.0555581504547549</v>
      </c>
      <c r="K94" s="25">
        <f>VLOOKUP($A94,Client_Portfolios!$AS$2:$BB$193,10,0)</f>
        <v>49230355.666015252</v>
      </c>
      <c r="L94" s="25">
        <f t="shared" si="17"/>
        <v>-7.9982936234405315E-4</v>
      </c>
      <c r="M94" s="25">
        <f t="shared" si="18"/>
        <v>1.0909495340683872</v>
      </c>
      <c r="N94" s="25">
        <f>VLOOKUP($A94,Client_Portfolios!$BE$2:$BN$193,10,0)</f>
        <v>51377475.765410542</v>
      </c>
      <c r="O94" s="25">
        <f t="shared" si="19"/>
        <v>-4.9448154703144922E-3</v>
      </c>
      <c r="P94" s="25">
        <f t="shared" si="20"/>
        <v>1.0298419696907277</v>
      </c>
    </row>
    <row r="95" spans="1:16" x14ac:dyDescent="0.35">
      <c r="A95" s="27">
        <v>45751</v>
      </c>
      <c r="B95" s="25">
        <f>VLOOKUP($A95,Client_Portfolios!$L$2:$U$193,10,0)</f>
        <v>45644792.212051682</v>
      </c>
      <c r="C95" s="25">
        <f t="shared" si="11"/>
        <v>7.6891900037036353E-4</v>
      </c>
      <c r="D95" s="25">
        <f t="shared" si="12"/>
        <v>1.075707158548018</v>
      </c>
      <c r="E95" s="25">
        <f>VLOOKUP($A95,Client_Portfolios!$W$2:$AF$193,10,0)</f>
        <v>51004104.262783088</v>
      </c>
      <c r="F95" s="25">
        <f t="shared" si="13"/>
        <v>8.9890097081189333E-4</v>
      </c>
      <c r="G95" s="25">
        <f t="shared" si="14"/>
        <v>1.0500815100384833</v>
      </c>
      <c r="H95" s="25">
        <f>VLOOKUP($A95,Client_Portfolios!$AH$2:$AQ$193,10,0)</f>
        <v>39529152.680956759</v>
      </c>
      <c r="I95" s="25">
        <f t="shared" si="15"/>
        <v>-8.7606327141528427E-5</v>
      </c>
      <c r="J95" s="25">
        <f t="shared" si="16"/>
        <v>1.0554656768821091</v>
      </c>
      <c r="K95" s="25">
        <f>VLOOKUP($A95,Client_Portfolios!$AS$2:$BB$193,10,0)</f>
        <v>49180869.415772974</v>
      </c>
      <c r="L95" s="25">
        <f t="shared" si="17"/>
        <v>-1.0051979022454916E-3</v>
      </c>
      <c r="M95" s="25">
        <f t="shared" si="18"/>
        <v>1.0898529138852859</v>
      </c>
      <c r="N95" s="25">
        <f>VLOOKUP($A95,Client_Portfolios!$BE$2:$BN$193,10,0)</f>
        <v>51538942.935365409</v>
      </c>
      <c r="O95" s="25">
        <f t="shared" si="19"/>
        <v>3.1427618338457299E-3</v>
      </c>
      <c r="P95" s="25">
        <f t="shared" si="20"/>
        <v>1.0330785177279642</v>
      </c>
    </row>
    <row r="96" spans="1:16" x14ac:dyDescent="0.35">
      <c r="A96" s="27">
        <v>45752</v>
      </c>
      <c r="B96" s="25">
        <f>VLOOKUP($A96,Client_Portfolios!$L$2:$U$193,10,0)</f>
        <v>45552639.780345045</v>
      </c>
      <c r="C96" s="25">
        <f t="shared" si="11"/>
        <v>-2.01890352087759E-3</v>
      </c>
      <c r="D96" s="25">
        <f t="shared" si="12"/>
        <v>1.0735354095781922</v>
      </c>
      <c r="E96" s="25">
        <f>VLOOKUP($A96,Client_Portfolios!$W$2:$AF$193,10,0)</f>
        <v>50691299.309228696</v>
      </c>
      <c r="F96" s="25">
        <f t="shared" si="13"/>
        <v>-6.132936909209497E-3</v>
      </c>
      <c r="G96" s="25">
        <f t="shared" si="14"/>
        <v>1.0436414263878899</v>
      </c>
      <c r="H96" s="25">
        <f>VLOOKUP($A96,Client_Portfolios!$AH$2:$AQ$193,10,0)</f>
        <v>39540115.030108772</v>
      </c>
      <c r="I96" s="25">
        <f t="shared" si="15"/>
        <v>2.7732315034657422E-4</v>
      </c>
      <c r="J96" s="25">
        <f t="shared" si="16"/>
        <v>1.0557583819487046</v>
      </c>
      <c r="K96" s="25">
        <f>VLOOKUP($A96,Client_Portfolios!$AS$2:$BB$193,10,0)</f>
        <v>48888475.5839945</v>
      </c>
      <c r="L96" s="25">
        <f t="shared" si="17"/>
        <v>-5.9452757800312383E-3</v>
      </c>
      <c r="M96" s="25">
        <f t="shared" si="18"/>
        <v>1.0833734377525672</v>
      </c>
      <c r="N96" s="25">
        <f>VLOOKUP($A96,Client_Portfolios!$BE$2:$BN$193,10,0)</f>
        <v>51192659.804628626</v>
      </c>
      <c r="O96" s="25">
        <f t="shared" si="19"/>
        <v>-6.7188636594866557E-3</v>
      </c>
      <c r="P96" s="25">
        <f t="shared" si="20"/>
        <v>1.0261374040178055</v>
      </c>
    </row>
    <row r="97" spans="1:16" x14ac:dyDescent="0.35">
      <c r="A97" s="27">
        <v>45753</v>
      </c>
      <c r="B97" s="25">
        <f>VLOOKUP($A97,Client_Portfolios!$L$2:$U$193,10,0)</f>
        <v>45164183.604817294</v>
      </c>
      <c r="C97" s="25">
        <f t="shared" si="11"/>
        <v>-8.5276325894808342E-3</v>
      </c>
      <c r="D97" s="25">
        <f t="shared" si="12"/>
        <v>1.0643806940335114</v>
      </c>
      <c r="E97" s="25">
        <f>VLOOKUP($A97,Client_Portfolios!$W$2:$AF$193,10,0)</f>
        <v>50295146.134854659</v>
      </c>
      <c r="F97" s="25">
        <f t="shared" si="13"/>
        <v>-7.8150132226323527E-3</v>
      </c>
      <c r="G97" s="25">
        <f t="shared" si="14"/>
        <v>1.0354853548409817</v>
      </c>
      <c r="H97" s="25">
        <f>VLOOKUP($A97,Client_Portfolios!$AH$2:$AQ$193,10,0)</f>
        <v>39326792.327265382</v>
      </c>
      <c r="I97" s="25">
        <f t="shared" si="15"/>
        <v>-5.3950956561697079E-3</v>
      </c>
      <c r="J97" s="25">
        <f t="shared" si="16"/>
        <v>1.0500624644882885</v>
      </c>
      <c r="K97" s="25">
        <f>VLOOKUP($A97,Client_Portfolios!$AS$2:$BB$193,10,0)</f>
        <v>48409595.497137904</v>
      </c>
      <c r="L97" s="25">
        <f t="shared" si="17"/>
        <v>-9.7953573134805568E-3</v>
      </c>
      <c r="M97" s="25">
        <f t="shared" si="18"/>
        <v>1.0727614078258469</v>
      </c>
      <c r="N97" s="25">
        <f>VLOOKUP($A97,Client_Portfolios!$BE$2:$BN$193,10,0)</f>
        <v>50771691.786658794</v>
      </c>
      <c r="O97" s="25">
        <f t="shared" si="19"/>
        <v>-8.2232105066705214E-3</v>
      </c>
      <c r="P97" s="25">
        <f t="shared" si="20"/>
        <v>1.0176992601357986</v>
      </c>
    </row>
    <row r="98" spans="1:16" x14ac:dyDescent="0.35">
      <c r="A98" s="27">
        <v>45754</v>
      </c>
      <c r="B98" s="25">
        <f>VLOOKUP($A98,Client_Portfolios!$L$2:$U$193,10,0)</f>
        <v>45068178.894499741</v>
      </c>
      <c r="C98" s="25">
        <f t="shared" si="11"/>
        <v>-2.1256824026220649E-3</v>
      </c>
      <c r="D98" s="25">
        <f t="shared" si="12"/>
        <v>1.0621181587225137</v>
      </c>
      <c r="E98" s="25">
        <f>VLOOKUP($A98,Client_Portfolios!$W$2:$AF$193,10,0)</f>
        <v>50250734.386074379</v>
      </c>
      <c r="F98" s="25">
        <f t="shared" si="13"/>
        <v>-8.8302256168419602E-4</v>
      </c>
      <c r="G98" s="25">
        <f t="shared" si="14"/>
        <v>1.0345709979103637</v>
      </c>
      <c r="H98" s="25">
        <f>VLOOKUP($A98,Client_Portfolios!$AH$2:$AQ$193,10,0)</f>
        <v>39095972.795541137</v>
      </c>
      <c r="I98" s="25">
        <f t="shared" si="15"/>
        <v>-5.8692692199108368E-3</v>
      </c>
      <c r="J98" s="25">
        <f t="shared" si="16"/>
        <v>1.0438993651864836</v>
      </c>
      <c r="K98" s="25">
        <f>VLOOKUP($A98,Client_Portfolios!$AS$2:$BB$193,10,0)</f>
        <v>48377759.265064433</v>
      </c>
      <c r="L98" s="25">
        <f t="shared" si="17"/>
        <v>-6.5764300954246119E-4</v>
      </c>
      <c r="M98" s="25">
        <f t="shared" si="18"/>
        <v>1.0720559137850834</v>
      </c>
      <c r="N98" s="25">
        <f>VLOOKUP($A98,Client_Portfolios!$BE$2:$BN$193,10,0)</f>
        <v>50873138.113846406</v>
      </c>
      <c r="O98" s="25">
        <f t="shared" si="19"/>
        <v>1.9980883759770549E-3</v>
      </c>
      <c r="P98" s="25">
        <f t="shared" si="20"/>
        <v>1.0197327131977165</v>
      </c>
    </row>
    <row r="99" spans="1:16" x14ac:dyDescent="0.35">
      <c r="A99" s="27">
        <v>45755</v>
      </c>
      <c r="B99" s="25">
        <f>VLOOKUP($A99,Client_Portfolios!$L$2:$U$193,10,0)</f>
        <v>44821952.222051539</v>
      </c>
      <c r="C99" s="25">
        <f t="shared" si="11"/>
        <v>-5.4634262685562653E-3</v>
      </c>
      <c r="D99" s="25">
        <f t="shared" si="12"/>
        <v>1.0563153544738386</v>
      </c>
      <c r="E99" s="25">
        <f>VLOOKUP($A99,Client_Portfolios!$W$2:$AF$193,10,0)</f>
        <v>50119810.476143144</v>
      </c>
      <c r="F99" s="25">
        <f t="shared" si="13"/>
        <v>-2.6054128667125911E-3</v>
      </c>
      <c r="G99" s="25">
        <f t="shared" si="14"/>
        <v>1.0318755133208803</v>
      </c>
      <c r="H99" s="25">
        <f>VLOOKUP($A99,Client_Portfolios!$AH$2:$AQ$193,10,0)</f>
        <v>38909984.580152616</v>
      </c>
      <c r="I99" s="25">
        <f t="shared" si="15"/>
        <v>-4.7572218335933912E-3</v>
      </c>
      <c r="J99" s="25">
        <f t="shared" si="16"/>
        <v>1.0389333043343443</v>
      </c>
      <c r="K99" s="25">
        <f>VLOOKUP($A99,Client_Portfolios!$AS$2:$BB$193,10,0)</f>
        <v>48294505.829380378</v>
      </c>
      <c r="L99" s="25">
        <f t="shared" si="17"/>
        <v>-1.7209030957367182E-3</v>
      </c>
      <c r="M99" s="25">
        <f t="shared" si="18"/>
        <v>1.0702110094442479</v>
      </c>
      <c r="N99" s="25">
        <f>VLOOKUP($A99,Client_Portfolios!$BE$2:$BN$193,10,0)</f>
        <v>50622913.755454481</v>
      </c>
      <c r="O99" s="25">
        <f t="shared" si="19"/>
        <v>-4.918594914116785E-3</v>
      </c>
      <c r="P99" s="25">
        <f t="shared" si="20"/>
        <v>1.0147170610608236</v>
      </c>
    </row>
    <row r="100" spans="1:16" x14ac:dyDescent="0.35">
      <c r="A100" s="27">
        <v>45756</v>
      </c>
      <c r="B100" s="25">
        <f>VLOOKUP($A100,Client_Portfolios!$L$2:$U$193,10,0)</f>
        <v>45154184.9117781</v>
      </c>
      <c r="C100" s="25">
        <f t="shared" si="11"/>
        <v>7.4122762007476596E-3</v>
      </c>
      <c r="D100" s="25">
        <f t="shared" si="12"/>
        <v>1.0641450556362892</v>
      </c>
      <c r="E100" s="25">
        <f>VLOOKUP($A100,Client_Portfolios!$W$2:$AF$193,10,0)</f>
        <v>50198381.178685941</v>
      </c>
      <c r="F100" s="25">
        <f t="shared" si="13"/>
        <v>1.5676576147508801E-3</v>
      </c>
      <c r="G100" s="25">
        <f t="shared" si="14"/>
        <v>1.0334931408268129</v>
      </c>
      <c r="H100" s="25">
        <f>VLOOKUP($A100,Client_Portfolios!$AH$2:$AQ$193,10,0)</f>
        <v>39265600.875180803</v>
      </c>
      <c r="I100" s="25">
        <f t="shared" si="15"/>
        <v>9.1394612170980338E-3</v>
      </c>
      <c r="J100" s="25">
        <f t="shared" si="16"/>
        <v>1.0484285949764596</v>
      </c>
      <c r="K100" s="25">
        <f>VLOOKUP($A100,Client_Portfolios!$AS$2:$BB$193,10,0)</f>
        <v>48439114.55601681</v>
      </c>
      <c r="L100" s="25">
        <f t="shared" si="17"/>
        <v>2.9943101011804564E-3</v>
      </c>
      <c r="M100" s="25">
        <f t="shared" si="18"/>
        <v>1.0734155530802212</v>
      </c>
      <c r="N100" s="25">
        <f>VLOOKUP($A100,Client_Portfolios!$BE$2:$BN$193,10,0)</f>
        <v>50620829.516138315</v>
      </c>
      <c r="O100" s="25">
        <f t="shared" si="19"/>
        <v>-4.1171856014330589E-5</v>
      </c>
      <c r="P100" s="25">
        <f t="shared" si="20"/>
        <v>1.0146752832760904</v>
      </c>
    </row>
    <row r="101" spans="1:16" x14ac:dyDescent="0.35">
      <c r="A101" s="27">
        <v>45757</v>
      </c>
      <c r="B101" s="25">
        <f>VLOOKUP($A101,Client_Portfolios!$L$2:$U$193,10,0)</f>
        <v>45299967.534960449</v>
      </c>
      <c r="C101" s="25">
        <f t="shared" si="11"/>
        <v>3.228551760311428E-3</v>
      </c>
      <c r="D101" s="25">
        <f t="shared" si="12"/>
        <v>1.0675807030288904</v>
      </c>
      <c r="E101" s="25">
        <f>VLOOKUP($A101,Client_Portfolios!$W$2:$AF$193,10,0)</f>
        <v>50460312.323778898</v>
      </c>
      <c r="F101" s="25">
        <f t="shared" si="13"/>
        <v>5.2179201588311731E-3</v>
      </c>
      <c r="G101" s="25">
        <f t="shared" si="14"/>
        <v>1.0388858255203468</v>
      </c>
      <c r="H101" s="25">
        <f>VLOOKUP($A101,Client_Portfolios!$AH$2:$AQ$193,10,0)</f>
        <v>39447067.594705924</v>
      </c>
      <c r="I101" s="25">
        <f t="shared" si="15"/>
        <v>4.6215189753997512E-3</v>
      </c>
      <c r="J101" s="25">
        <f t="shared" si="16"/>
        <v>1.0532739276224949</v>
      </c>
      <c r="K101" s="25">
        <f>VLOOKUP($A101,Client_Portfolios!$AS$2:$BB$193,10,0)</f>
        <v>48845678.434742868</v>
      </c>
      <c r="L101" s="25">
        <f t="shared" si="17"/>
        <v>8.3932970792827358E-3</v>
      </c>
      <c r="M101" s="25">
        <f t="shared" si="18"/>
        <v>1.0824250487067462</v>
      </c>
      <c r="N101" s="25">
        <f>VLOOKUP($A101,Client_Portfolios!$BE$2:$BN$193,10,0)</f>
        <v>50718995.927545086</v>
      </c>
      <c r="O101" s="25">
        <f t="shared" si="19"/>
        <v>1.9392493632581452E-3</v>
      </c>
      <c r="P101" s="25">
        <f t="shared" si="20"/>
        <v>1.0166429916730972</v>
      </c>
    </row>
    <row r="102" spans="1:16" x14ac:dyDescent="0.35">
      <c r="A102" s="27">
        <v>45758</v>
      </c>
      <c r="B102" s="25">
        <f>VLOOKUP($A102,Client_Portfolios!$L$2:$U$193,10,0)</f>
        <v>45416221.767064944</v>
      </c>
      <c r="C102" s="25">
        <f t="shared" si="11"/>
        <v>2.5663204287017525E-3</v>
      </c>
      <c r="D102" s="25">
        <f t="shared" si="12"/>
        <v>1.0703204571963614</v>
      </c>
      <c r="E102" s="25">
        <f>VLOOKUP($A102,Client_Portfolios!$W$2:$AF$193,10,0)</f>
        <v>50735143.705149226</v>
      </c>
      <c r="F102" s="25">
        <f t="shared" si="13"/>
        <v>5.4464859354589638E-3</v>
      </c>
      <c r="G102" s="25">
        <f t="shared" si="14"/>
        <v>1.0445441025575912</v>
      </c>
      <c r="H102" s="25">
        <f>VLOOKUP($A102,Client_Portfolios!$AH$2:$AQ$193,10,0)</f>
        <v>39429951.085576661</v>
      </c>
      <c r="I102" s="25">
        <f t="shared" si="15"/>
        <v>-4.3391081195502142E-4</v>
      </c>
      <c r="J102" s="25">
        <f t="shared" si="16"/>
        <v>1.0528169006773493</v>
      </c>
      <c r="K102" s="25">
        <f>VLOOKUP($A102,Client_Portfolios!$AS$2:$BB$193,10,0)</f>
        <v>48994921.824256547</v>
      </c>
      <c r="L102" s="25">
        <f t="shared" si="17"/>
        <v>3.0554062159882968E-3</v>
      </c>
      <c r="M102" s="25">
        <f t="shared" si="18"/>
        <v>1.085732296928906</v>
      </c>
      <c r="N102" s="25">
        <f>VLOOKUP($A102,Client_Portfolios!$BE$2:$BN$193,10,0)</f>
        <v>51211135.374027714</v>
      </c>
      <c r="O102" s="25">
        <f t="shared" si="19"/>
        <v>9.7032568859540761E-3</v>
      </c>
      <c r="P102" s="25">
        <f t="shared" si="20"/>
        <v>1.0265077397826061</v>
      </c>
    </row>
    <row r="103" spans="1:16" x14ac:dyDescent="0.35">
      <c r="A103" s="27">
        <v>45759</v>
      </c>
      <c r="B103" s="25">
        <f>VLOOKUP($A103,Client_Portfolios!$L$2:$U$193,10,0)</f>
        <v>45272088.473741099</v>
      </c>
      <c r="C103" s="25">
        <f t="shared" si="11"/>
        <v>-3.1736081892300349E-3</v>
      </c>
      <c r="D103" s="25">
        <f t="shared" si="12"/>
        <v>1.0669236794283026</v>
      </c>
      <c r="E103" s="25">
        <f>VLOOKUP($A103,Client_Portfolios!$W$2:$AF$193,10,0)</f>
        <v>50900502.551359966</v>
      </c>
      <c r="F103" s="25">
        <f t="shared" si="13"/>
        <v>3.2592564864255594E-3</v>
      </c>
      <c r="G103" s="25">
        <f t="shared" si="14"/>
        <v>1.0479485396992096</v>
      </c>
      <c r="H103" s="25">
        <f>VLOOKUP($A103,Client_Portfolios!$AH$2:$AQ$193,10,0)</f>
        <v>39325694.253214538</v>
      </c>
      <c r="I103" s="25">
        <f t="shared" si="15"/>
        <v>-2.6441025030908452E-3</v>
      </c>
      <c r="J103" s="25">
        <f t="shared" si="16"/>
        <v>1.050033144874972</v>
      </c>
      <c r="K103" s="25">
        <f>VLOOKUP($A103,Client_Portfolios!$AS$2:$BB$193,10,0)</f>
        <v>49454034.452103905</v>
      </c>
      <c r="L103" s="25">
        <f t="shared" si="17"/>
        <v>9.3706166017405463E-3</v>
      </c>
      <c r="M103" s="25">
        <f t="shared" si="18"/>
        <v>1.0959062780155542</v>
      </c>
      <c r="N103" s="25">
        <f>VLOOKUP($A103,Client_Portfolios!$BE$2:$BN$193,10,0)</f>
        <v>51089349.011345945</v>
      </c>
      <c r="O103" s="25">
        <f t="shared" si="19"/>
        <v>-2.3781226835196106E-3</v>
      </c>
      <c r="P103" s="25">
        <f t="shared" si="20"/>
        <v>1.0240665784418208</v>
      </c>
    </row>
    <row r="104" spans="1:16" x14ac:dyDescent="0.35">
      <c r="A104" s="27">
        <v>45760</v>
      </c>
      <c r="B104" s="25">
        <f>VLOOKUP($A104,Client_Portfolios!$L$2:$U$193,10,0)</f>
        <v>45461743.259527393</v>
      </c>
      <c r="C104" s="25">
        <f t="shared" si="11"/>
        <v>4.1892210450219852E-3</v>
      </c>
      <c r="D104" s="25">
        <f t="shared" si="12"/>
        <v>1.071393258559596</v>
      </c>
      <c r="E104" s="25">
        <f>VLOOKUP($A104,Client_Portfolios!$W$2:$AF$193,10,0)</f>
        <v>50912681.521963753</v>
      </c>
      <c r="F104" s="25">
        <f t="shared" si="13"/>
        <v>2.3927014456286562E-4</v>
      </c>
      <c r="G104" s="25">
        <f t="shared" si="14"/>
        <v>1.0481992824977979</v>
      </c>
      <c r="H104" s="25">
        <f>VLOOKUP($A104,Client_Portfolios!$AH$2:$AQ$193,10,0)</f>
        <v>39587532.7814404</v>
      </c>
      <c r="I104" s="25">
        <f t="shared" si="15"/>
        <v>6.6582048504956384E-3</v>
      </c>
      <c r="J104" s="25">
        <f t="shared" si="16"/>
        <v>1.0570244806533597</v>
      </c>
      <c r="K104" s="25">
        <f>VLOOKUP($A104,Client_Portfolios!$AS$2:$BB$193,10,0)</f>
        <v>49544134.906262964</v>
      </c>
      <c r="L104" s="25">
        <f t="shared" si="17"/>
        <v>1.8219030086679918E-3</v>
      </c>
      <c r="M104" s="25">
        <f t="shared" si="18"/>
        <v>1.0979029129606888</v>
      </c>
      <c r="N104" s="25">
        <f>VLOOKUP($A104,Client_Portfolios!$BE$2:$BN$193,10,0)</f>
        <v>50985166.942372411</v>
      </c>
      <c r="O104" s="25">
        <f t="shared" si="19"/>
        <v>-2.0392130843240341E-3</v>
      </c>
      <c r="P104" s="25">
        <f t="shared" si="20"/>
        <v>1.0219782884758433</v>
      </c>
    </row>
    <row r="105" spans="1:16" x14ac:dyDescent="0.35">
      <c r="A105" s="27">
        <v>45761</v>
      </c>
      <c r="B105" s="25">
        <f>VLOOKUP($A105,Client_Portfolios!$L$2:$U$193,10,0)</f>
        <v>41750524.008380212</v>
      </c>
      <c r="C105" s="25">
        <f t="shared" si="11"/>
        <v>-8.1633896658140637E-2</v>
      </c>
      <c r="D105" s="25">
        <f t="shared" si="12"/>
        <v>0.98393125201011333</v>
      </c>
      <c r="E105" s="25">
        <f>VLOOKUP($A105,Client_Portfolios!$W$2:$AF$193,10,0)</f>
        <v>49810448.284909219</v>
      </c>
      <c r="F105" s="25">
        <f t="shared" si="13"/>
        <v>-2.1649483077787416E-2</v>
      </c>
      <c r="G105" s="25">
        <f t="shared" si="14"/>
        <v>1.025506309869213</v>
      </c>
      <c r="H105" s="25">
        <f>VLOOKUP($A105,Client_Portfolios!$AH$2:$AQ$193,10,0)</f>
        <v>36324901.412410229</v>
      </c>
      <c r="I105" s="25">
        <f t="shared" si="15"/>
        <v>-8.241562784533446E-2</v>
      </c>
      <c r="J105" s="25">
        <f t="shared" si="16"/>
        <v>0.96990914443242449</v>
      </c>
      <c r="K105" s="25">
        <f>VLOOKUP($A105,Client_Portfolios!$AS$2:$BB$193,10,0)</f>
        <v>48737070.585386179</v>
      </c>
      <c r="L105" s="25">
        <f t="shared" si="17"/>
        <v>-1.6289805491684187E-2</v>
      </c>
      <c r="M105" s="25">
        <f t="shared" si="18"/>
        <v>1.0800182880598057</v>
      </c>
      <c r="N105" s="25">
        <f>VLOOKUP($A105,Client_Portfolios!$BE$2:$BN$193,10,0)</f>
        <v>49192789.776467361</v>
      </c>
      <c r="O105" s="25">
        <f t="shared" si="19"/>
        <v>-3.5154874905694466E-2</v>
      </c>
      <c r="P105" s="25">
        <f t="shared" si="20"/>
        <v>0.98605076958813931</v>
      </c>
    </row>
    <row r="106" spans="1:16" x14ac:dyDescent="0.35">
      <c r="A106" s="27">
        <v>45762</v>
      </c>
      <c r="B106" s="25">
        <f>VLOOKUP($A106,Client_Portfolios!$L$2:$U$193,10,0)</f>
        <v>45191688.967399135</v>
      </c>
      <c r="C106" s="25">
        <f t="shared" si="11"/>
        <v>8.2422078303213839E-2</v>
      </c>
      <c r="D106" s="25">
        <f t="shared" si="12"/>
        <v>1.0650289107082702</v>
      </c>
      <c r="E106" s="25">
        <f>VLOOKUP($A106,Client_Portfolios!$W$2:$AF$193,10,0)</f>
        <v>50724297.14155817</v>
      </c>
      <c r="F106" s="25">
        <f t="shared" si="13"/>
        <v>1.8346529455463969E-2</v>
      </c>
      <c r="G106" s="25">
        <f t="shared" si="14"/>
        <v>1.0443207915899926</v>
      </c>
      <c r="H106" s="25">
        <f>VLOOKUP($A106,Client_Portfolios!$AH$2:$AQ$193,10,0)</f>
        <v>39501980.892371081</v>
      </c>
      <c r="I106" s="25">
        <f t="shared" si="15"/>
        <v>8.746285210495898E-2</v>
      </c>
      <c r="J106" s="25">
        <f t="shared" si="16"/>
        <v>1.054740164487165</v>
      </c>
      <c r="K106" s="25">
        <f>VLOOKUP($A106,Client_Portfolios!$AS$2:$BB$193,10,0)</f>
        <v>49234884.926973604</v>
      </c>
      <c r="L106" s="25">
        <f t="shared" si="17"/>
        <v>1.0214285257774479E-2</v>
      </c>
      <c r="M106" s="25">
        <f t="shared" si="18"/>
        <v>1.0910499029376617</v>
      </c>
      <c r="N106" s="25">
        <f>VLOOKUP($A106,Client_Portfolios!$BE$2:$BN$193,10,0)</f>
        <v>50837040.494821928</v>
      </c>
      <c r="O106" s="25">
        <f t="shared" si="19"/>
        <v>3.3424628402374888E-2</v>
      </c>
      <c r="P106" s="25">
        <f t="shared" si="20"/>
        <v>1.0190091501474987</v>
      </c>
    </row>
    <row r="107" spans="1:16" x14ac:dyDescent="0.35">
      <c r="A107" s="27">
        <v>45763</v>
      </c>
      <c r="B107" s="25">
        <f>VLOOKUP($A107,Client_Portfolios!$L$2:$U$193,10,0)</f>
        <v>41013175.903605506</v>
      </c>
      <c r="C107" s="25">
        <f t="shared" si="11"/>
        <v>-9.2461980493979107E-2</v>
      </c>
      <c r="D107" s="25">
        <f t="shared" si="12"/>
        <v>0.96655422834083826</v>
      </c>
      <c r="E107" s="25">
        <f>VLOOKUP($A107,Client_Portfolios!$W$2:$AF$193,10,0)</f>
        <v>44269058.802091174</v>
      </c>
      <c r="F107" s="25">
        <f t="shared" si="13"/>
        <v>-0.12726126734594517</v>
      </c>
      <c r="G107" s="25">
        <f t="shared" si="14"/>
        <v>0.91141920413652944</v>
      </c>
      <c r="H107" s="25">
        <f>VLOOKUP($A107,Client_Portfolios!$AH$2:$AQ$193,10,0)</f>
        <v>38786408.868210524</v>
      </c>
      <c r="I107" s="25">
        <f t="shared" si="15"/>
        <v>-1.8114839002890439E-2</v>
      </c>
      <c r="J107" s="25">
        <f t="shared" si="16"/>
        <v>1.0356337162175979</v>
      </c>
      <c r="K107" s="25">
        <f>VLOOKUP($A107,Client_Portfolios!$AS$2:$BB$193,10,0)</f>
        <v>44859465.457446299</v>
      </c>
      <c r="L107" s="25">
        <f t="shared" si="17"/>
        <v>-8.8868278579650059E-2</v>
      </c>
      <c r="M107" s="25">
        <f t="shared" si="18"/>
        <v>0.99409017621909734</v>
      </c>
      <c r="N107" s="25">
        <f>VLOOKUP($A107,Client_Portfolios!$BE$2:$BN$193,10,0)</f>
        <v>41097202.358110458</v>
      </c>
      <c r="O107" s="25">
        <f t="shared" si="19"/>
        <v>-0.19158940099401606</v>
      </c>
      <c r="P107" s="25">
        <f t="shared" si="20"/>
        <v>0.82377779746331814</v>
      </c>
    </row>
    <row r="108" spans="1:16" x14ac:dyDescent="0.35">
      <c r="A108" s="27">
        <v>45764</v>
      </c>
      <c r="B108" s="25">
        <f>VLOOKUP($A108,Client_Portfolios!$L$2:$U$193,10,0)</f>
        <v>45752260.863369241</v>
      </c>
      <c r="C108" s="25">
        <f t="shared" si="11"/>
        <v>0.11555030439247496</v>
      </c>
      <c r="D108" s="25">
        <f t="shared" si="12"/>
        <v>1.0782398636374559</v>
      </c>
      <c r="E108" s="25">
        <f>VLOOKUP($A108,Client_Portfolios!$W$2:$AF$193,10,0)</f>
        <v>50691687.72216291</v>
      </c>
      <c r="F108" s="25">
        <f t="shared" si="13"/>
        <v>0.14508166863869137</v>
      </c>
      <c r="G108" s="25">
        <f t="shared" si="14"/>
        <v>1.0436494231020053</v>
      </c>
      <c r="H108" s="25">
        <f>VLOOKUP($A108,Client_Portfolios!$AH$2:$AQ$193,10,0)</f>
        <v>39980116.495676853</v>
      </c>
      <c r="I108" s="25">
        <f t="shared" si="15"/>
        <v>3.0776441085905618E-2</v>
      </c>
      <c r="J108" s="25">
        <f t="shared" si="16"/>
        <v>1.0675068362713465</v>
      </c>
      <c r="K108" s="25">
        <f>VLOOKUP($A108,Client_Portfolios!$AS$2:$BB$193,10,0)</f>
        <v>49256543.757893659</v>
      </c>
      <c r="L108" s="25">
        <f t="shared" si="17"/>
        <v>9.801896334717651E-2</v>
      </c>
      <c r="M108" s="25">
        <f t="shared" si="18"/>
        <v>1.0915298647657052</v>
      </c>
      <c r="N108" s="25">
        <f>VLOOKUP($A108,Client_Portfolios!$BE$2:$BN$193,10,0)</f>
        <v>50799689.781104244</v>
      </c>
      <c r="O108" s="25">
        <f t="shared" si="19"/>
        <v>0.23608632379520156</v>
      </c>
      <c r="P108" s="25">
        <f t="shared" si="20"/>
        <v>1.018260469290541</v>
      </c>
    </row>
    <row r="109" spans="1:16" x14ac:dyDescent="0.35">
      <c r="A109" s="27">
        <v>45765</v>
      </c>
      <c r="B109" s="25">
        <f>VLOOKUP($A109,Client_Portfolios!$L$2:$U$193,10,0)</f>
        <v>45787827.726313539</v>
      </c>
      <c r="C109" s="25">
        <f t="shared" si="11"/>
        <v>7.7737935291354065E-4</v>
      </c>
      <c r="D109" s="25">
        <f t="shared" si="12"/>
        <v>1.0790780650449361</v>
      </c>
      <c r="E109" s="25">
        <f>VLOOKUP($A109,Client_Portfolios!$W$2:$AF$193,10,0)</f>
        <v>50764943.199188992</v>
      </c>
      <c r="F109" s="25">
        <f t="shared" si="13"/>
        <v>1.4451181311537701E-3</v>
      </c>
      <c r="G109" s="25">
        <f t="shared" si="14"/>
        <v>1.0451576198058981</v>
      </c>
      <c r="H109" s="25">
        <f>VLOOKUP($A109,Client_Portfolios!$AH$2:$AQ$193,10,0)</f>
        <v>40148946.003547296</v>
      </c>
      <c r="I109" s="25">
        <f t="shared" si="15"/>
        <v>4.2228368166135561E-3</v>
      </c>
      <c r="J109" s="25">
        <f t="shared" si="16"/>
        <v>1.0720147434415397</v>
      </c>
      <c r="K109" s="25">
        <f>VLOOKUP($A109,Client_Portfolios!$AS$2:$BB$193,10,0)</f>
        <v>49476534.434385106</v>
      </c>
      <c r="L109" s="25">
        <f t="shared" si="17"/>
        <v>4.4662223474864083E-3</v>
      </c>
      <c r="M109" s="25">
        <f t="shared" si="18"/>
        <v>1.0964048798406707</v>
      </c>
      <c r="N109" s="25">
        <f>VLOOKUP($A109,Client_Portfolios!$BE$2:$BN$193,10,0)</f>
        <v>50673858.544242144</v>
      </c>
      <c r="O109" s="25">
        <f t="shared" si="19"/>
        <v>-2.4770079778893769E-3</v>
      </c>
      <c r="P109" s="25">
        <f t="shared" si="20"/>
        <v>1.015738229984539</v>
      </c>
    </row>
    <row r="110" spans="1:16" x14ac:dyDescent="0.35">
      <c r="A110" s="27">
        <v>45766</v>
      </c>
      <c r="B110" s="25">
        <f>VLOOKUP($A110,Client_Portfolios!$L$2:$U$193,10,0)</f>
        <v>45532262.215333894</v>
      </c>
      <c r="C110" s="25">
        <f t="shared" si="11"/>
        <v>-5.581516391370004E-3</v>
      </c>
      <c r="D110" s="25">
        <f t="shared" si="12"/>
        <v>1.0730551731373199</v>
      </c>
      <c r="E110" s="25">
        <f>VLOOKUP($A110,Client_Portfolios!$W$2:$AF$193,10,0)</f>
        <v>50502569.760078564</v>
      </c>
      <c r="F110" s="25">
        <f t="shared" si="13"/>
        <v>-5.1683981617184141E-3</v>
      </c>
      <c r="G110" s="25">
        <f t="shared" si="14"/>
        <v>1.0397558290849873</v>
      </c>
      <c r="H110" s="25">
        <f>VLOOKUP($A110,Client_Portfolios!$AH$2:$AQ$193,10,0)</f>
        <v>40061273.542686708</v>
      </c>
      <c r="I110" s="25">
        <f t="shared" si="15"/>
        <v>-2.183680260319698E-3</v>
      </c>
      <c r="J110" s="25">
        <f t="shared" si="16"/>
        <v>1.0696738060075148</v>
      </c>
      <c r="K110" s="25">
        <f>VLOOKUP($A110,Client_Portfolios!$AS$2:$BB$193,10,0)</f>
        <v>49210031.549683571</v>
      </c>
      <c r="L110" s="25">
        <f t="shared" si="17"/>
        <v>-5.3864501171755766E-3</v>
      </c>
      <c r="M110" s="25">
        <f t="shared" si="18"/>
        <v>1.0904991496471812</v>
      </c>
      <c r="N110" s="25">
        <f>VLOOKUP($A110,Client_Portfolios!$BE$2:$BN$193,10,0)</f>
        <v>50391430.159851745</v>
      </c>
      <c r="O110" s="25">
        <f t="shared" si="19"/>
        <v>-5.5734533051951694E-3</v>
      </c>
      <c r="P110" s="25">
        <f t="shared" si="20"/>
        <v>1.0100770603894185</v>
      </c>
    </row>
    <row r="111" spans="1:16" x14ac:dyDescent="0.35">
      <c r="A111" s="27">
        <v>45767</v>
      </c>
      <c r="B111" s="25">
        <f>VLOOKUP($A111,Client_Portfolios!$L$2:$U$193,10,0)</f>
        <v>45420002.699136391</v>
      </c>
      <c r="C111" s="25">
        <f t="shared" si="11"/>
        <v>-2.4654939318981823E-3</v>
      </c>
      <c r="D111" s="25">
        <f t="shared" si="12"/>
        <v>1.0704095621193579</v>
      </c>
      <c r="E111" s="25">
        <f>VLOOKUP($A111,Client_Portfolios!$W$2:$AF$193,10,0)</f>
        <v>50643392.174439058</v>
      </c>
      <c r="F111" s="25">
        <f t="shared" si="13"/>
        <v>2.7884207680816111E-3</v>
      </c>
      <c r="G111" s="25">
        <f t="shared" si="14"/>
        <v>1.0426551058325417</v>
      </c>
      <c r="H111" s="25">
        <f>VLOOKUP($A111,Client_Portfolios!$AH$2:$AQ$193,10,0)</f>
        <v>39895683.309910156</v>
      </c>
      <c r="I111" s="25">
        <f t="shared" si="15"/>
        <v>-4.1334240809920873E-3</v>
      </c>
      <c r="J111" s="25">
        <f t="shared" si="16"/>
        <v>1.065252390538957</v>
      </c>
      <c r="K111" s="25">
        <f>VLOOKUP($A111,Client_Portfolios!$AS$2:$BB$193,10,0)</f>
        <v>49314916.962145098</v>
      </c>
      <c r="L111" s="25">
        <f t="shared" si="17"/>
        <v>2.1313827518202664E-3</v>
      </c>
      <c r="M111" s="25">
        <f t="shared" si="18"/>
        <v>1.092823420725614</v>
      </c>
      <c r="N111" s="25">
        <f>VLOOKUP($A111,Client_Portfolios!$BE$2:$BN$193,10,0)</f>
        <v>50551059.732138477</v>
      </c>
      <c r="O111" s="25">
        <f t="shared" si="19"/>
        <v>3.1677920586963976E-3</v>
      </c>
      <c r="P111" s="25">
        <f t="shared" si="20"/>
        <v>1.0132767744799913</v>
      </c>
    </row>
    <row r="112" spans="1:16" x14ac:dyDescent="0.35">
      <c r="A112" s="27">
        <v>45768</v>
      </c>
      <c r="B112" s="25">
        <f>VLOOKUP($A112,Client_Portfolios!$L$2:$U$193,10,0)</f>
        <v>45404589.226576447</v>
      </c>
      <c r="C112" s="25">
        <f t="shared" si="11"/>
        <v>-3.393542854244891E-4</v>
      </c>
      <c r="D112" s="25">
        <f t="shared" si="12"/>
        <v>1.0700463140472933</v>
      </c>
      <c r="E112" s="25">
        <f>VLOOKUP($A112,Client_Portfolios!$W$2:$AF$193,10,0)</f>
        <v>50198067.846213087</v>
      </c>
      <c r="F112" s="25">
        <f t="shared" si="13"/>
        <v>-8.793335302107512E-3</v>
      </c>
      <c r="G112" s="25">
        <f t="shared" si="14"/>
        <v>1.0334866898825019</v>
      </c>
      <c r="H112" s="25">
        <f>VLOOKUP($A112,Client_Portfolios!$AH$2:$AQ$193,10,0)</f>
        <v>39852795.301702574</v>
      </c>
      <c r="I112" s="25">
        <f t="shared" si="15"/>
        <v>-1.0750037259526894E-3</v>
      </c>
      <c r="J112" s="25">
        <f t="shared" si="16"/>
        <v>1.0641072402500475</v>
      </c>
      <c r="K112" s="25">
        <f>VLOOKUP($A112,Client_Portfolios!$AS$2:$BB$193,10,0)</f>
        <v>49045551.617198937</v>
      </c>
      <c r="L112" s="25">
        <f t="shared" si="17"/>
        <v>-5.462147389458852E-3</v>
      </c>
      <c r="M112" s="25">
        <f t="shared" si="18"/>
        <v>1.0868542581309582</v>
      </c>
      <c r="N112" s="25">
        <f>VLOOKUP($A112,Client_Portfolios!$BE$2:$BN$193,10,0)</f>
        <v>50019405.573757529</v>
      </c>
      <c r="O112" s="25">
        <f t="shared" si="19"/>
        <v>-1.051717137480586E-2</v>
      </c>
      <c r="P112" s="25">
        <f t="shared" si="20"/>
        <v>1.0026199689926747</v>
      </c>
    </row>
    <row r="113" spans="1:16" x14ac:dyDescent="0.35">
      <c r="A113" s="27">
        <v>45769</v>
      </c>
      <c r="B113" s="25">
        <f>VLOOKUP($A113,Client_Portfolios!$L$2:$U$193,10,0)</f>
        <v>44068015.258414589</v>
      </c>
      <c r="C113" s="25">
        <f t="shared" si="11"/>
        <v>-2.9436979629793199E-2</v>
      </c>
      <c r="D113" s="25">
        <f t="shared" si="12"/>
        <v>1.0385473824977478</v>
      </c>
      <c r="E113" s="25">
        <f>VLOOKUP($A113,Client_Portfolios!$W$2:$AF$193,10,0)</f>
        <v>45142455.571519136</v>
      </c>
      <c r="F113" s="25">
        <f t="shared" si="13"/>
        <v>-0.10071328422803714</v>
      </c>
      <c r="G113" s="25">
        <f t="shared" si="14"/>
        <v>0.92940085113847226</v>
      </c>
      <c r="H113" s="25">
        <f>VLOOKUP($A113,Client_Portfolios!$AH$2:$AQ$193,10,0)</f>
        <v>37796297.627573214</v>
      </c>
      <c r="I113" s="25">
        <f t="shared" si="15"/>
        <v>-5.1602344542228451E-2</v>
      </c>
      <c r="J113" s="25">
        <f t="shared" si="16"/>
        <v>1.0091968118087846</v>
      </c>
      <c r="K113" s="25">
        <f>VLOOKUP($A113,Client_Portfolios!$AS$2:$BB$193,10,0)</f>
        <v>41343948.076942414</v>
      </c>
      <c r="L113" s="25">
        <f t="shared" si="17"/>
        <v>-0.15702960383375075</v>
      </c>
      <c r="M113" s="25">
        <f t="shared" si="18"/>
        <v>0.91618596455162871</v>
      </c>
      <c r="N113" s="25">
        <f>VLOOKUP($A113,Client_Portfolios!$BE$2:$BN$193,10,0)</f>
        <v>48885081.046865031</v>
      </c>
      <c r="O113" s="25">
        <f t="shared" si="19"/>
        <v>-2.267768906649336E-2</v>
      </c>
      <c r="P113" s="25">
        <f t="shared" si="20"/>
        <v>0.97988286508400158</v>
      </c>
    </row>
    <row r="114" spans="1:16" x14ac:dyDescent="0.35">
      <c r="A114" s="27">
        <v>45770</v>
      </c>
      <c r="B114" s="25">
        <f>VLOOKUP($A114,Client_Portfolios!$L$2:$U$193,10,0)</f>
        <v>45197117.191226639</v>
      </c>
      <c r="C114" s="25">
        <f t="shared" si="11"/>
        <v>2.5621801349368759E-2</v>
      </c>
      <c r="D114" s="25">
        <f t="shared" si="12"/>
        <v>1.0651568372240119</v>
      </c>
      <c r="E114" s="25">
        <f>VLOOKUP($A114,Client_Portfolios!$W$2:$AF$193,10,0)</f>
        <v>50504243.707571127</v>
      </c>
      <c r="F114" s="25">
        <f t="shared" si="13"/>
        <v>0.11877484439359565</v>
      </c>
      <c r="G114" s="25">
        <f t="shared" si="14"/>
        <v>1.0397902926117197</v>
      </c>
      <c r="H114" s="25">
        <f>VLOOKUP($A114,Client_Portfolios!$AH$2:$AQ$193,10,0)</f>
        <v>39611508.13037467</v>
      </c>
      <c r="I114" s="25">
        <f t="shared" si="15"/>
        <v>4.802614585924999E-2</v>
      </c>
      <c r="J114" s="25">
        <f t="shared" si="16"/>
        <v>1.0576646450934033</v>
      </c>
      <c r="K114" s="25">
        <f>VLOOKUP($A114,Client_Portfolios!$AS$2:$BB$193,10,0)</f>
        <v>49267160.512375116</v>
      </c>
      <c r="L114" s="25">
        <f t="shared" si="17"/>
        <v>0.19164140833108995</v>
      </c>
      <c r="M114" s="25">
        <f t="shared" si="18"/>
        <v>1.091765133091481</v>
      </c>
      <c r="N114" s="25">
        <f>VLOOKUP($A114,Client_Portfolios!$BE$2:$BN$193,10,0)</f>
        <v>50428245.98048947</v>
      </c>
      <c r="O114" s="25">
        <f t="shared" si="19"/>
        <v>3.156719597426956E-2</v>
      </c>
      <c r="P114" s="25">
        <f t="shared" si="20"/>
        <v>1.0108150195179371</v>
      </c>
    </row>
    <row r="115" spans="1:16" x14ac:dyDescent="0.35">
      <c r="A115" s="27">
        <v>45771</v>
      </c>
      <c r="B115" s="25">
        <f>VLOOKUP($A115,Client_Portfolios!$L$2:$U$193,10,0)</f>
        <v>45186958.414205924</v>
      </c>
      <c r="C115" s="25">
        <f t="shared" si="11"/>
        <v>-2.2476603934126866E-4</v>
      </c>
      <c r="D115" s="25">
        <f t="shared" si="12"/>
        <v>1.0649174261404317</v>
      </c>
      <c r="E115" s="25">
        <f>VLOOKUP($A115,Client_Portfolios!$W$2:$AF$193,10,0)</f>
        <v>50432851.305438407</v>
      </c>
      <c r="F115" s="25">
        <f t="shared" si="13"/>
        <v>-1.4135921437829048E-3</v>
      </c>
      <c r="G115" s="25">
        <f t="shared" si="14"/>
        <v>1.038320453222902</v>
      </c>
      <c r="H115" s="25">
        <f>VLOOKUP($A115,Client_Portfolios!$AH$2:$AQ$193,10,0)</f>
        <v>39569830.343701668</v>
      </c>
      <c r="I115" s="25">
        <f t="shared" si="15"/>
        <v>-1.0521635918487745E-3</v>
      </c>
      <c r="J115" s="25">
        <f t="shared" si="16"/>
        <v>1.0565518088614503</v>
      </c>
      <c r="K115" s="25">
        <f>VLOOKUP($A115,Client_Portfolios!$AS$2:$BB$193,10,0)</f>
        <v>49150929.494263969</v>
      </c>
      <c r="L115" s="25">
        <f t="shared" si="17"/>
        <v>-2.359198640683821E-3</v>
      </c>
      <c r="M115" s="25">
        <f t="shared" si="18"/>
        <v>1.0891894422735457</v>
      </c>
      <c r="N115" s="25">
        <f>VLOOKUP($A115,Client_Portfolios!$BE$2:$BN$193,10,0)</f>
        <v>50414908.339104228</v>
      </c>
      <c r="O115" s="25">
        <f t="shared" si="19"/>
        <v>-2.6448751341465724E-4</v>
      </c>
      <c r="P115" s="25">
        <f t="shared" si="20"/>
        <v>1.0105476715669026</v>
      </c>
    </row>
    <row r="116" spans="1:16" x14ac:dyDescent="0.35">
      <c r="A116" s="27">
        <v>45772</v>
      </c>
      <c r="B116" s="25">
        <f>VLOOKUP($A116,Client_Portfolios!$L$2:$U$193,10,0)</f>
        <v>45198831.777384847</v>
      </c>
      <c r="C116" s="25">
        <f t="shared" si="11"/>
        <v>2.6276084064093513E-4</v>
      </c>
      <c r="D116" s="25">
        <f t="shared" si="12"/>
        <v>1.0651972447385376</v>
      </c>
      <c r="E116" s="25">
        <f>VLOOKUP($A116,Client_Portfolios!$W$2:$AF$193,10,0)</f>
        <v>50400374.48337087</v>
      </c>
      <c r="F116" s="25">
        <f t="shared" si="13"/>
        <v>-6.4396164854621833E-4</v>
      </c>
      <c r="G116" s="25">
        <f t="shared" si="14"/>
        <v>1.0376518146721254</v>
      </c>
      <c r="H116" s="25">
        <f>VLOOKUP($A116,Client_Portfolios!$AH$2:$AQ$193,10,0)</f>
        <v>39525572.171443731</v>
      </c>
      <c r="I116" s="25">
        <f t="shared" si="15"/>
        <v>-1.1184827398427819E-3</v>
      </c>
      <c r="J116" s="25">
        <f t="shared" si="16"/>
        <v>1.0553700738994891</v>
      </c>
      <c r="K116" s="25">
        <f>VLOOKUP($A116,Client_Portfolios!$AS$2:$BB$193,10,0)</f>
        <v>49228090.23939047</v>
      </c>
      <c r="L116" s="25">
        <f t="shared" si="17"/>
        <v>1.5698735694409517E-3</v>
      </c>
      <c r="M116" s="25">
        <f t="shared" si="18"/>
        <v>1.0908993319910851</v>
      </c>
      <c r="N116" s="25">
        <f>VLOOKUP($A116,Client_Portfolios!$BE$2:$BN$193,10,0)</f>
        <v>50314938.162302911</v>
      </c>
      <c r="O116" s="25">
        <f t="shared" si="19"/>
        <v>-1.982948697018155E-3</v>
      </c>
      <c r="P116" s="25">
        <f t="shared" si="20"/>
        <v>1.0085438073782942</v>
      </c>
    </row>
    <row r="117" spans="1:16" x14ac:dyDescent="0.35">
      <c r="A117" s="27">
        <v>45773</v>
      </c>
      <c r="B117" s="25">
        <f>VLOOKUP($A117,Client_Portfolios!$L$2:$U$193,10,0)</f>
        <v>45172898.118567139</v>
      </c>
      <c r="C117" s="25">
        <f t="shared" si="11"/>
        <v>-5.7376834307218427E-4</v>
      </c>
      <c r="D117" s="25">
        <f t="shared" si="12"/>
        <v>1.0645860682803789</v>
      </c>
      <c r="E117" s="25">
        <f>VLOOKUP($A117,Client_Portfolios!$W$2:$AF$193,10,0)</f>
        <v>50453418.737003848</v>
      </c>
      <c r="F117" s="25">
        <f t="shared" si="13"/>
        <v>1.0524575298637723E-3</v>
      </c>
      <c r="G117" s="25">
        <f t="shared" si="14"/>
        <v>1.0387438991378539</v>
      </c>
      <c r="H117" s="25">
        <f>VLOOKUP($A117,Client_Portfolios!$AH$2:$AQ$193,10,0)</f>
        <v>39457349.695600979</v>
      </c>
      <c r="I117" s="25">
        <f t="shared" si="15"/>
        <v>-1.7260338584558341E-3</v>
      </c>
      <c r="J117" s="25">
        <f t="shared" si="16"/>
        <v>1.0535484694187376</v>
      </c>
      <c r="K117" s="25">
        <f>VLOOKUP($A117,Client_Portfolios!$AS$2:$BB$193,10,0)</f>
        <v>49190457.005269624</v>
      </c>
      <c r="L117" s="25">
        <f t="shared" si="17"/>
        <v>-7.644666680718216E-4</v>
      </c>
      <c r="M117" s="25">
        <f t="shared" si="18"/>
        <v>1.0900653758135561</v>
      </c>
      <c r="N117" s="25">
        <f>VLOOKUP($A117,Client_Portfolios!$BE$2:$BN$193,10,0)</f>
        <v>50506369.904557973</v>
      </c>
      <c r="O117" s="25">
        <f t="shared" si="19"/>
        <v>3.8046701287310107E-3</v>
      </c>
      <c r="P117" s="25">
        <f t="shared" si="20"/>
        <v>1.0123809838757432</v>
      </c>
    </row>
    <row r="118" spans="1:16" x14ac:dyDescent="0.35">
      <c r="A118" s="27">
        <v>45774</v>
      </c>
      <c r="B118" s="25">
        <f>VLOOKUP($A118,Client_Portfolios!$L$2:$U$193,10,0)</f>
        <v>44807304.009969354</v>
      </c>
      <c r="C118" s="25">
        <f t="shared" si="11"/>
        <v>-8.0932179210241404E-3</v>
      </c>
      <c r="D118" s="25">
        <f t="shared" si="12"/>
        <v>1.0559701412340996</v>
      </c>
      <c r="E118" s="25">
        <f>VLOOKUP($A118,Client_Portfolios!$W$2:$AF$193,10,0)</f>
        <v>50387221.322390527</v>
      </c>
      <c r="F118" s="25">
        <f t="shared" si="13"/>
        <v>-1.3120501300097336E-3</v>
      </c>
      <c r="G118" s="25">
        <f t="shared" si="14"/>
        <v>1.0373810150699434</v>
      </c>
      <c r="H118" s="25">
        <f>VLOOKUP($A118,Client_Portfolios!$AH$2:$AQ$193,10,0)</f>
        <v>39117343.929266125</v>
      </c>
      <c r="I118" s="25">
        <f t="shared" si="15"/>
        <v>-8.6170452135755238E-3</v>
      </c>
      <c r="J118" s="25">
        <f t="shared" si="16"/>
        <v>1.0444699946230631</v>
      </c>
      <c r="K118" s="25">
        <f>VLOOKUP($A118,Client_Portfolios!$AS$2:$BB$193,10,0)</f>
        <v>49182012.10579709</v>
      </c>
      <c r="L118" s="25">
        <f t="shared" si="17"/>
        <v>-1.7167759737686479E-4</v>
      </c>
      <c r="M118" s="25">
        <f t="shared" si="18"/>
        <v>1.0898782360088526</v>
      </c>
      <c r="N118" s="25">
        <f>VLOOKUP($A118,Client_Portfolios!$BE$2:$BN$193,10,0)</f>
        <v>50391287.751743987</v>
      </c>
      <c r="O118" s="25">
        <f t="shared" si="19"/>
        <v>-2.2785671001787893E-3</v>
      </c>
      <c r="P118" s="25">
        <f t="shared" si="20"/>
        <v>1.0100742058730372</v>
      </c>
    </row>
    <row r="119" spans="1:16" x14ac:dyDescent="0.35">
      <c r="A119" s="27">
        <v>45775</v>
      </c>
      <c r="B119" s="25">
        <f>VLOOKUP($A119,Client_Portfolios!$L$2:$U$193,10,0)</f>
        <v>44698480.591038093</v>
      </c>
      <c r="C119" s="25">
        <f t="shared" si="11"/>
        <v>-2.4286982074852833E-3</v>
      </c>
      <c r="D119" s="25">
        <f t="shared" si="12"/>
        <v>1.0534055084449263</v>
      </c>
      <c r="E119" s="25">
        <f>VLOOKUP($A119,Client_Portfolios!$W$2:$AF$193,10,0)</f>
        <v>50073475.334730752</v>
      </c>
      <c r="F119" s="25">
        <f t="shared" si="13"/>
        <v>-6.2266975519913352E-3</v>
      </c>
      <c r="G119" s="25">
        <f t="shared" si="14"/>
        <v>1.0309215572429251</v>
      </c>
      <c r="H119" s="25">
        <f>VLOOKUP($A119,Client_Portfolios!$AH$2:$AQ$193,10,0)</f>
        <v>39033794.507515013</v>
      </c>
      <c r="I119" s="25">
        <f t="shared" si="15"/>
        <v>-2.1358664305580117E-3</v>
      </c>
      <c r="J119" s="25">
        <f t="shared" si="16"/>
        <v>1.0422391462238227</v>
      </c>
      <c r="K119" s="25">
        <f>VLOOKUP($A119,Client_Portfolios!$AS$2:$BB$193,10,0)</f>
        <v>48898379.30930917</v>
      </c>
      <c r="L119" s="25">
        <f t="shared" si="17"/>
        <v>-5.7670026976079768E-3</v>
      </c>
      <c r="M119" s="25">
        <f t="shared" si="18"/>
        <v>1.0835929052817252</v>
      </c>
      <c r="N119" s="25">
        <f>VLOOKUP($A119,Client_Portfolios!$BE$2:$BN$193,10,0)</f>
        <v>50114203.773806833</v>
      </c>
      <c r="O119" s="25">
        <f t="shared" si="19"/>
        <v>-5.4986484826946083E-3</v>
      </c>
      <c r="P119" s="25">
        <f t="shared" si="20"/>
        <v>1.0045201628735043</v>
      </c>
    </row>
    <row r="120" spans="1:16" x14ac:dyDescent="0.35">
      <c r="A120" s="27">
        <v>45776</v>
      </c>
      <c r="B120" s="25">
        <f>VLOOKUP($A120,Client_Portfolios!$L$2:$U$193,10,0)</f>
        <v>44623943.933775529</v>
      </c>
      <c r="C120" s="25">
        <f t="shared" si="11"/>
        <v>-1.6675434215432387E-3</v>
      </c>
      <c r="D120" s="25">
        <f t="shared" si="12"/>
        <v>1.0516489090191015</v>
      </c>
      <c r="E120" s="25">
        <f>VLOOKUP($A120,Client_Portfolios!$W$2:$AF$193,10,0)</f>
        <v>50377429.825313233</v>
      </c>
      <c r="F120" s="25">
        <f t="shared" si="13"/>
        <v>6.0701696567016482E-3</v>
      </c>
      <c r="G120" s="25">
        <f t="shared" si="14"/>
        <v>1.0371794259981406</v>
      </c>
      <c r="H120" s="25">
        <f>VLOOKUP($A120,Client_Portfolios!$AH$2:$AQ$193,10,0)</f>
        <v>39062387.875603557</v>
      </c>
      <c r="I120" s="25">
        <f t="shared" si="15"/>
        <v>7.3252852942694193E-4</v>
      </c>
      <c r="J120" s="25">
        <f t="shared" si="16"/>
        <v>1.0430026161329171</v>
      </c>
      <c r="K120" s="25">
        <f>VLOOKUP($A120,Client_Portfolios!$AS$2:$BB$193,10,0)</f>
        <v>49152545.474797286</v>
      </c>
      <c r="L120" s="25">
        <f t="shared" si="17"/>
        <v>5.1978443678138185E-3</v>
      </c>
      <c r="M120" s="25">
        <f t="shared" si="18"/>
        <v>1.0892252525614468</v>
      </c>
      <c r="N120" s="25">
        <f>VLOOKUP($A120,Client_Portfolios!$BE$2:$BN$193,10,0)</f>
        <v>50338347.48303517</v>
      </c>
      <c r="O120" s="25">
        <f t="shared" si="19"/>
        <v>4.4726582954409807E-3</v>
      </c>
      <c r="P120" s="25">
        <f t="shared" si="20"/>
        <v>1.0090130383129183</v>
      </c>
    </row>
    <row r="121" spans="1:16" x14ac:dyDescent="0.35">
      <c r="A121" s="27">
        <v>45777</v>
      </c>
      <c r="B121" s="25">
        <f>VLOOKUP($A121,Client_Portfolios!$L$2:$U$193,10,0)</f>
        <v>44692767.961048074</v>
      </c>
      <c r="C121" s="25">
        <f t="shared" si="11"/>
        <v>1.5423116202970221E-3</v>
      </c>
      <c r="D121" s="25">
        <f t="shared" si="12"/>
        <v>1.0532708793519543</v>
      </c>
      <c r="E121" s="25">
        <f>VLOOKUP($A121,Client_Portfolios!$W$2:$AF$193,10,0)</f>
        <v>50262766.872977637</v>
      </c>
      <c r="F121" s="25">
        <f t="shared" si="13"/>
        <v>-2.2760778533799119E-3</v>
      </c>
      <c r="G121" s="25">
        <f t="shared" si="14"/>
        <v>1.0348187248766449</v>
      </c>
      <c r="H121" s="25">
        <f>VLOOKUP($A121,Client_Portfolios!$AH$2:$AQ$193,10,0)</f>
        <v>39142470.1376068</v>
      </c>
      <c r="I121" s="25">
        <f t="shared" si="15"/>
        <v>2.0501117918922309E-3</v>
      </c>
      <c r="J121" s="25">
        <f t="shared" si="16"/>
        <v>1.0451408880952258</v>
      </c>
      <c r="K121" s="25">
        <f>VLOOKUP($A121,Client_Portfolios!$AS$2:$BB$193,10,0)</f>
        <v>48979224.023528777</v>
      </c>
      <c r="L121" s="25">
        <f t="shared" si="17"/>
        <v>-3.5261948205180687E-3</v>
      </c>
      <c r="M121" s="25">
        <f t="shared" si="18"/>
        <v>1.085384432117487</v>
      </c>
      <c r="N121" s="25">
        <f>VLOOKUP($A121,Client_Portfolios!$BE$2:$BN$193,10,0)</f>
        <v>50332354.926156782</v>
      </c>
      <c r="O121" s="25">
        <f t="shared" si="19"/>
        <v>-1.190455622407453E-4</v>
      </c>
      <c r="P121" s="25">
        <f t="shared" si="20"/>
        <v>1.0088929197884642</v>
      </c>
    </row>
    <row r="122" spans="1:16" x14ac:dyDescent="0.35">
      <c r="A122" s="27">
        <v>45778</v>
      </c>
      <c r="B122" s="25">
        <f>VLOOKUP($A122,Client_Portfolios!$L$2:$U$193,10,0)</f>
        <v>44161837.652653217</v>
      </c>
      <c r="C122" s="25">
        <f t="shared" si="11"/>
        <v>-1.1879557535071186E-2</v>
      </c>
      <c r="D122" s="25">
        <f t="shared" si="12"/>
        <v>1.0407584873406777</v>
      </c>
      <c r="E122" s="25">
        <f>VLOOKUP($A122,Client_Portfolios!$W$2:$AF$193,10,0)</f>
        <v>50337653.400746644</v>
      </c>
      <c r="F122" s="25">
        <f t="shared" si="13"/>
        <v>1.4899006248155317E-3</v>
      </c>
      <c r="G122" s="25">
        <f t="shared" si="14"/>
        <v>1.0363605019414095</v>
      </c>
      <c r="H122" s="25">
        <f>VLOOKUP($A122,Client_Portfolios!$AH$2:$AQ$193,10,0)</f>
        <v>38158964.766026318</v>
      </c>
      <c r="I122" s="25">
        <f t="shared" si="15"/>
        <v>-2.5126298062511949E-2</v>
      </c>
      <c r="J122" s="25">
        <f t="shared" si="16"/>
        <v>1.0188803666236266</v>
      </c>
      <c r="K122" s="25">
        <f>VLOOKUP($A122,Client_Portfolios!$AS$2:$BB$193,10,0)</f>
        <v>49095964.772408172</v>
      </c>
      <c r="L122" s="25">
        <f t="shared" si="17"/>
        <v>2.3834748550388462E-3</v>
      </c>
      <c r="M122" s="25">
        <f t="shared" si="18"/>
        <v>1.0879714186194898</v>
      </c>
      <c r="N122" s="25">
        <f>VLOOKUP($A122,Client_Portfolios!$BE$2:$BN$193,10,0)</f>
        <v>50192222.018094257</v>
      </c>
      <c r="O122" s="25">
        <f t="shared" si="19"/>
        <v>-2.7841516310555272E-3</v>
      </c>
      <c r="P122" s="25">
        <f t="shared" si="20"/>
        <v>1.0060840089202747</v>
      </c>
    </row>
    <row r="123" spans="1:16" x14ac:dyDescent="0.35">
      <c r="A123" s="27">
        <v>45779</v>
      </c>
      <c r="B123" s="25">
        <f>VLOOKUP($A123,Client_Portfolios!$L$2:$U$193,10,0)</f>
        <v>44091405.396735288</v>
      </c>
      <c r="C123" s="25">
        <f t="shared" si="11"/>
        <v>-1.5948669634606471E-3</v>
      </c>
      <c r="D123" s="25">
        <f t="shared" si="12"/>
        <v>1.0390986160122768</v>
      </c>
      <c r="E123" s="25">
        <f>VLOOKUP($A123,Client_Portfolios!$W$2:$AF$193,10,0)</f>
        <v>49971828.536415838</v>
      </c>
      <c r="F123" s="25">
        <f t="shared" si="13"/>
        <v>-7.2674199056998482E-3</v>
      </c>
      <c r="G123" s="25">
        <f t="shared" si="14"/>
        <v>1.0288288350001193</v>
      </c>
      <c r="H123" s="25">
        <f>VLOOKUP($A123,Client_Portfolios!$AH$2:$AQ$193,10,0)</f>
        <v>38688294.220184036</v>
      </c>
      <c r="I123" s="25">
        <f t="shared" si="15"/>
        <v>1.3871693254870216E-2</v>
      </c>
      <c r="J123" s="25">
        <f t="shared" si="16"/>
        <v>1.0330139625328392</v>
      </c>
      <c r="K123" s="25">
        <f>VLOOKUP($A123,Client_Portfolios!$AS$2:$BB$193,10,0)</f>
        <v>46367174.326510824</v>
      </c>
      <c r="L123" s="25">
        <f t="shared" si="17"/>
        <v>-5.5580748001329075E-2</v>
      </c>
      <c r="M123" s="25">
        <f t="shared" si="18"/>
        <v>1.0275011533685514</v>
      </c>
      <c r="N123" s="25">
        <f>VLOOKUP($A123,Client_Portfolios!$BE$2:$BN$193,10,0)</f>
        <v>51723568.889837749</v>
      </c>
      <c r="O123" s="25">
        <f t="shared" si="19"/>
        <v>3.050964492449534E-2</v>
      </c>
      <c r="P123" s="25">
        <f t="shared" si="20"/>
        <v>1.0367792747966451</v>
      </c>
    </row>
    <row r="124" spans="1:16" x14ac:dyDescent="0.35">
      <c r="A124" s="27">
        <v>45780</v>
      </c>
      <c r="B124" s="25">
        <f>VLOOKUP($A124,Client_Portfolios!$L$2:$U$193,10,0)</f>
        <v>44526009.734237187</v>
      </c>
      <c r="C124" s="25">
        <f t="shared" si="11"/>
        <v>9.8568946394727158E-3</v>
      </c>
      <c r="D124" s="25">
        <f t="shared" si="12"/>
        <v>1.0493409015903319</v>
      </c>
      <c r="E124" s="25">
        <f>VLOOKUP($A124,Client_Portfolios!$W$2:$AF$193,10,0)</f>
        <v>50476411.319896474</v>
      </c>
      <c r="F124" s="25">
        <f t="shared" si="13"/>
        <v>1.0097344809244542E-2</v>
      </c>
      <c r="G124" s="25">
        <f t="shared" si="14"/>
        <v>1.0392172744968089</v>
      </c>
      <c r="H124" s="25">
        <f>VLOOKUP($A124,Client_Portfolios!$AH$2:$AQ$193,10,0)</f>
        <v>38718922.887093127</v>
      </c>
      <c r="I124" s="25">
        <f t="shared" si="15"/>
        <v>7.9167788413664201E-4</v>
      </c>
      <c r="J124" s="25">
        <f t="shared" si="16"/>
        <v>1.0338317768409808</v>
      </c>
      <c r="K124" s="25">
        <f>VLOOKUP($A124,Client_Portfolios!$AS$2:$BB$193,10,0)</f>
        <v>49153308.771739975</v>
      </c>
      <c r="L124" s="25">
        <f t="shared" si="17"/>
        <v>6.0088510583146633E-2</v>
      </c>
      <c r="M124" s="25">
        <f t="shared" si="18"/>
        <v>1.089242167296933</v>
      </c>
      <c r="N124" s="25">
        <f>VLOOKUP($A124,Client_Portfolios!$BE$2:$BN$193,10,0)</f>
        <v>50721455.397285759</v>
      </c>
      <c r="O124" s="25">
        <f t="shared" si="19"/>
        <v>-1.9374407336166577E-2</v>
      </c>
      <c r="P124" s="25">
        <f t="shared" si="20"/>
        <v>1.0166922908090394</v>
      </c>
    </row>
    <row r="125" spans="1:16" x14ac:dyDescent="0.35">
      <c r="A125" s="27">
        <v>45781</v>
      </c>
      <c r="B125" s="25">
        <f>VLOOKUP($A125,Client_Portfolios!$L$2:$U$193,10,0)</f>
        <v>43369012.439978138</v>
      </c>
      <c r="C125" s="25">
        <f t="shared" si="11"/>
        <v>-2.5984751410800779E-2</v>
      </c>
      <c r="D125" s="25">
        <f t="shared" si="12"/>
        <v>1.0220740391173215</v>
      </c>
      <c r="E125" s="25">
        <f>VLOOKUP($A125,Client_Portfolios!$W$2:$AF$193,10,0)</f>
        <v>45954051.206789799</v>
      </c>
      <c r="F125" s="25">
        <f t="shared" si="13"/>
        <v>-8.9593534778968725E-2</v>
      </c>
      <c r="G125" s="25">
        <f t="shared" si="14"/>
        <v>0.94611012547127404</v>
      </c>
      <c r="H125" s="25">
        <f>VLOOKUP($A125,Client_Portfolios!$AH$2:$AQ$193,10,0)</f>
        <v>36813681.903425843</v>
      </c>
      <c r="I125" s="25">
        <f t="shared" si="15"/>
        <v>-4.9206972756527592E-2</v>
      </c>
      <c r="J125" s="25">
        <f t="shared" si="16"/>
        <v>0.98296004476313414</v>
      </c>
      <c r="K125" s="25">
        <f>VLOOKUP($A125,Client_Portfolios!$AS$2:$BB$193,10,0)</f>
        <v>42049208.055028938</v>
      </c>
      <c r="L125" s="25">
        <f t="shared" si="17"/>
        <v>-0.14452945069682557</v>
      </c>
      <c r="M125" s="25">
        <f t="shared" si="18"/>
        <v>0.93181459518168752</v>
      </c>
      <c r="N125" s="25">
        <f>VLOOKUP($A125,Client_Portfolios!$BE$2:$BN$193,10,0)</f>
        <v>50031311.880056478</v>
      </c>
      <c r="O125" s="25">
        <f t="shared" si="19"/>
        <v>-1.3606540108591064E-2</v>
      </c>
      <c r="P125" s="25">
        <f t="shared" si="20"/>
        <v>1.0028586263760508</v>
      </c>
    </row>
    <row r="126" spans="1:16" x14ac:dyDescent="0.35">
      <c r="A126" s="27">
        <v>45782</v>
      </c>
      <c r="B126" s="25">
        <f>VLOOKUP($A126,Client_Portfolios!$L$2:$U$193,10,0)</f>
        <v>44514350.723027579</v>
      </c>
      <c r="C126" s="25">
        <f t="shared" si="11"/>
        <v>2.640913912057757E-2</v>
      </c>
      <c r="D126" s="25">
        <f t="shared" si="12"/>
        <v>1.0490661346079015</v>
      </c>
      <c r="E126" s="25">
        <f>VLOOKUP($A126,Client_Portfolios!$W$2:$AF$193,10,0)</f>
        <v>51279063.413867041</v>
      </c>
      <c r="F126" s="25">
        <f t="shared" si="13"/>
        <v>0.11587688282617532</v>
      </c>
      <c r="G126" s="25">
        <f t="shared" si="14"/>
        <v>1.0557424176211669</v>
      </c>
      <c r="H126" s="25">
        <f>VLOOKUP($A126,Client_Portfolios!$AH$2:$AQ$193,10,0)</f>
        <v>38721614.144943491</v>
      </c>
      <c r="I126" s="25">
        <f t="shared" si="15"/>
        <v>5.1826716124802989E-2</v>
      </c>
      <c r="J126" s="25">
        <f t="shared" si="16"/>
        <v>1.0339036359650966</v>
      </c>
      <c r="K126" s="25">
        <f>VLOOKUP($A126,Client_Portfolios!$AS$2:$BB$193,10,0)</f>
        <v>50198713.661443643</v>
      </c>
      <c r="L126" s="25">
        <f t="shared" si="17"/>
        <v>0.19380877746257705</v>
      </c>
      <c r="M126" s="25">
        <f t="shared" si="18"/>
        <v>1.1124084426956364</v>
      </c>
      <c r="N126" s="25">
        <f>VLOOKUP($A126,Client_Portfolios!$BE$2:$BN$193,10,0)</f>
        <v>51178980.953674845</v>
      </c>
      <c r="O126" s="25">
        <f t="shared" si="19"/>
        <v>2.2939016197891307E-2</v>
      </c>
      <c r="P126" s="25">
        <f t="shared" si="20"/>
        <v>1.025863216650686</v>
      </c>
    </row>
    <row r="127" spans="1:16" x14ac:dyDescent="0.35">
      <c r="A127" s="27">
        <v>45783</v>
      </c>
      <c r="B127" s="25">
        <f>VLOOKUP($A127,Client_Portfolios!$L$2:$U$193,10,0)</f>
        <v>44444222.830263786</v>
      </c>
      <c r="C127" s="25">
        <f t="shared" si="11"/>
        <v>-1.5753996548244795E-3</v>
      </c>
      <c r="D127" s="25">
        <f t="shared" si="12"/>
        <v>1.0474134361815521</v>
      </c>
      <c r="E127" s="25">
        <f>VLOOKUP($A127,Client_Portfolios!$W$2:$AF$193,10,0)</f>
        <v>51106839.546122804</v>
      </c>
      <c r="F127" s="25">
        <f t="shared" si="13"/>
        <v>-3.3585611023009419E-3</v>
      </c>
      <c r="G127" s="25">
        <f t="shared" si="14"/>
        <v>1.0521966422032953</v>
      </c>
      <c r="H127" s="25">
        <f>VLOOKUP($A127,Client_Portfolios!$AH$2:$AQ$193,10,0)</f>
        <v>38528650.099291176</v>
      </c>
      <c r="I127" s="25">
        <f t="shared" si="15"/>
        <v>-4.983367814420347E-3</v>
      </c>
      <c r="J127" s="25">
        <f t="shared" si="16"/>
        <v>1.028751313862416</v>
      </c>
      <c r="K127" s="25">
        <f>VLOOKUP($A127,Client_Portfolios!$AS$2:$BB$193,10,0)</f>
        <v>50003999.240332611</v>
      </c>
      <c r="L127" s="25">
        <f t="shared" si="17"/>
        <v>-3.8788727222025922E-3</v>
      </c>
      <c r="M127" s="25">
        <f t="shared" si="18"/>
        <v>1.1080935519313164</v>
      </c>
      <c r="N127" s="25">
        <f>VLOOKUP($A127,Client_Portfolios!$BE$2:$BN$193,10,0)</f>
        <v>51113427.849975504</v>
      </c>
      <c r="O127" s="25">
        <f t="shared" si="19"/>
        <v>-1.2808598857932995E-3</v>
      </c>
      <c r="P127" s="25">
        <f t="shared" si="20"/>
        <v>1.0245492296081673</v>
      </c>
    </row>
    <row r="128" spans="1:16" x14ac:dyDescent="0.35">
      <c r="A128" s="27">
        <v>45784</v>
      </c>
      <c r="B128" s="25">
        <f>VLOOKUP($A128,Client_Portfolios!$L$2:$U$193,10,0)</f>
        <v>44597581.021032989</v>
      </c>
      <c r="C128" s="25">
        <f t="shared" si="11"/>
        <v>3.4505764979824442E-3</v>
      </c>
      <c r="D128" s="25">
        <f t="shared" si="12"/>
        <v>1.0510276163681112</v>
      </c>
      <c r="E128" s="25">
        <f>VLOOKUP($A128,Client_Portfolios!$W$2:$AF$193,10,0)</f>
        <v>51059699.898324773</v>
      </c>
      <c r="F128" s="25">
        <f t="shared" si="13"/>
        <v>-9.2237454353813193E-4</v>
      </c>
      <c r="G128" s="25">
        <f t="shared" si="14"/>
        <v>1.0512261228057307</v>
      </c>
      <c r="H128" s="25">
        <f>VLOOKUP($A128,Client_Portfolios!$AH$2:$AQ$193,10,0)</f>
        <v>38677731.133562602</v>
      </c>
      <c r="I128" s="25">
        <f t="shared" si="15"/>
        <v>3.8693552431043826E-3</v>
      </c>
      <c r="J128" s="25">
        <f t="shared" si="16"/>
        <v>1.03273191815256</v>
      </c>
      <c r="K128" s="25">
        <f>VLOOKUP($A128,Client_Portfolios!$AS$2:$BB$193,10,0)</f>
        <v>49957791.299901068</v>
      </c>
      <c r="L128" s="25">
        <f t="shared" si="17"/>
        <v>-9.2408489587912678E-4</v>
      </c>
      <c r="M128" s="25">
        <f t="shared" si="18"/>
        <v>1.1070695794167555</v>
      </c>
      <c r="N128" s="25">
        <f>VLOOKUP($A128,Client_Portfolios!$BE$2:$BN$193,10,0)</f>
        <v>51081848.338557087</v>
      </c>
      <c r="O128" s="25">
        <f t="shared" si="19"/>
        <v>-6.1783200123276868E-4</v>
      </c>
      <c r="P128" s="25">
        <f t="shared" si="20"/>
        <v>1.0239162303072771</v>
      </c>
    </row>
    <row r="129" spans="1:16" x14ac:dyDescent="0.35">
      <c r="A129" s="27">
        <v>45785</v>
      </c>
      <c r="B129" s="25">
        <f>VLOOKUP($A129,Client_Portfolios!$L$2:$U$193,10,0)</f>
        <v>44461565.612389348</v>
      </c>
      <c r="C129" s="25">
        <f t="shared" si="11"/>
        <v>-3.0498382542204108E-3</v>
      </c>
      <c r="D129" s="25">
        <f t="shared" si="12"/>
        <v>1.0478221521374695</v>
      </c>
      <c r="E129" s="25">
        <f>VLOOKUP($A129,Client_Portfolios!$W$2:$AF$193,10,0)</f>
        <v>50811572.695919216</v>
      </c>
      <c r="F129" s="25">
        <f t="shared" si="13"/>
        <v>-4.8595507396176039E-3</v>
      </c>
      <c r="G129" s="25">
        <f t="shared" si="14"/>
        <v>1.0461176361231448</v>
      </c>
      <c r="H129" s="25">
        <f>VLOOKUP($A129,Client_Portfolios!$AH$2:$AQ$193,10,0)</f>
        <v>38628686.415529259</v>
      </c>
      <c r="I129" s="25">
        <f t="shared" si="15"/>
        <v>-1.2680350319407695E-3</v>
      </c>
      <c r="J129" s="25">
        <f t="shared" si="16"/>
        <v>1.0314223779017393</v>
      </c>
      <c r="K129" s="25">
        <f>VLOOKUP($A129,Client_Portfolios!$AS$2:$BB$193,10,0)</f>
        <v>49933505.767440923</v>
      </c>
      <c r="L129" s="25">
        <f t="shared" si="17"/>
        <v>-4.8612101992975306E-4</v>
      </c>
      <c r="M129" s="25">
        <f t="shared" si="18"/>
        <v>1.1065314096236762</v>
      </c>
      <c r="N129" s="25">
        <f>VLOOKUP($A129,Client_Portfolios!$BE$2:$BN$193,10,0)</f>
        <v>50590090.086716436</v>
      </c>
      <c r="O129" s="25">
        <f t="shared" si="19"/>
        <v>-9.6268687965518854E-3</v>
      </c>
      <c r="P129" s="25">
        <f t="shared" si="20"/>
        <v>1.0140591230994489</v>
      </c>
    </row>
    <row r="130" spans="1:16" x14ac:dyDescent="0.35">
      <c r="A130" s="27">
        <v>45786</v>
      </c>
      <c r="B130" s="25">
        <f>VLOOKUP($A130,Client_Portfolios!$L$2:$U$193,10,0)</f>
        <v>40571176.901659667</v>
      </c>
      <c r="C130" s="25">
        <f t="shared" si="11"/>
        <v>-8.7500038677126843E-2</v>
      </c>
      <c r="D130" s="25">
        <f t="shared" si="12"/>
        <v>0.9561376732986907</v>
      </c>
      <c r="E130" s="25">
        <f>VLOOKUP($A130,Client_Portfolios!$W$2:$AF$193,10,0)</f>
        <v>49826595.12619625</v>
      </c>
      <c r="F130" s="25">
        <f t="shared" si="13"/>
        <v>-1.9384906183037138E-2</v>
      </c>
      <c r="G130" s="25">
        <f t="shared" si="14"/>
        <v>1.025838743890477</v>
      </c>
      <c r="H130" s="25">
        <f>VLOOKUP($A130,Client_Portfolios!$AH$2:$AQ$193,10,0)</f>
        <v>35039613.902965173</v>
      </c>
      <c r="I130" s="25">
        <f t="shared" si="15"/>
        <v>-9.2912103558386319E-2</v>
      </c>
      <c r="J130" s="25">
        <f t="shared" si="16"/>
        <v>0.93559075511369583</v>
      </c>
      <c r="K130" s="25">
        <f>VLOOKUP($A130,Client_Portfolios!$AS$2:$BB$193,10,0)</f>
        <v>49162702.187878244</v>
      </c>
      <c r="L130" s="25">
        <f t="shared" si="17"/>
        <v>-1.5436600489310734E-2</v>
      </c>
      <c r="M130" s="25">
        <f t="shared" si="18"/>
        <v>1.0894503263244417</v>
      </c>
      <c r="N130" s="25">
        <f>VLOOKUP($A130,Client_Portfolios!$BE$2:$BN$193,10,0)</f>
        <v>49114530.888223432</v>
      </c>
      <c r="O130" s="25">
        <f t="shared" si="19"/>
        <v>-2.9166961275691523E-2</v>
      </c>
      <c r="P130" s="25">
        <f t="shared" si="20"/>
        <v>0.98448209992474556</v>
      </c>
    </row>
    <row r="131" spans="1:16" x14ac:dyDescent="0.35">
      <c r="A131" s="27">
        <v>45787</v>
      </c>
      <c r="B131" s="25">
        <f>VLOOKUP($A131,Client_Portfolios!$L$2:$U$193,10,0)</f>
        <v>43932841.528003879</v>
      </c>
      <c r="C131" s="25">
        <f t="shared" si="11"/>
        <v>8.2858444912567816E-2</v>
      </c>
      <c r="D131" s="25">
        <f t="shared" si="12"/>
        <v>1.0353617540305411</v>
      </c>
      <c r="E131" s="25">
        <f>VLOOKUP($A131,Client_Portfolios!$W$2:$AF$193,10,0)</f>
        <v>47312896.640677422</v>
      </c>
      <c r="F131" s="25">
        <f t="shared" si="13"/>
        <v>-5.0448931522460286E-2</v>
      </c>
      <c r="G131" s="25">
        <f t="shared" si="14"/>
        <v>0.97408627534685965</v>
      </c>
      <c r="H131" s="25">
        <f>VLOOKUP($A131,Client_Portfolios!$AH$2:$AQ$193,10,0)</f>
        <v>37869716.012541406</v>
      </c>
      <c r="I131" s="25">
        <f t="shared" si="15"/>
        <v>8.0768644238307083E-2</v>
      </c>
      <c r="J131" s="25">
        <f t="shared" si="16"/>
        <v>1.0111571519661231</v>
      </c>
      <c r="K131" s="25">
        <f>VLOOKUP($A131,Client_Portfolios!$AS$2:$BB$193,10,0)</f>
        <v>48997651.2047019</v>
      </c>
      <c r="L131" s="25">
        <f t="shared" si="17"/>
        <v>-3.3572398552380381E-3</v>
      </c>
      <c r="M131" s="25">
        <f t="shared" si="18"/>
        <v>1.0857927802686032</v>
      </c>
      <c r="N131" s="25">
        <f>VLOOKUP($A131,Client_Portfolios!$BE$2:$BN$193,10,0)</f>
        <v>45873548.440843374</v>
      </c>
      <c r="O131" s="25">
        <f t="shared" si="19"/>
        <v>-6.5988260271812427E-2</v>
      </c>
      <c r="P131" s="25">
        <f t="shared" si="20"/>
        <v>0.91951783888197092</v>
      </c>
    </row>
    <row r="132" spans="1:16" x14ac:dyDescent="0.35">
      <c r="A132" s="27">
        <v>45788</v>
      </c>
      <c r="B132" s="25">
        <f>VLOOKUP($A132,Client_Portfolios!$L$2:$U$193,10,0)</f>
        <v>44719650.250161417</v>
      </c>
      <c r="C132" s="25">
        <f t="shared" ref="C132:C192" si="21">(B132-B131)/B131</f>
        <v>1.7909351974331245E-2</v>
      </c>
      <c r="D132" s="25">
        <f t="shared" ref="D132:D192" si="22">D131*(1+C132)</f>
        <v>1.0539044121042349</v>
      </c>
      <c r="E132" s="25">
        <f>VLOOKUP($A132,Client_Portfolios!$W$2:$AF$193,10,0)</f>
        <v>50642922.452830076</v>
      </c>
      <c r="F132" s="25">
        <f t="shared" ref="F132:F192" si="23">(E132-E131)/E131</f>
        <v>7.0383046665751028E-2</v>
      </c>
      <c r="G132" s="25">
        <f t="shared" ref="G132:G192" si="24">G131*(1+F132)</f>
        <v>1.0426454351210654</v>
      </c>
      <c r="H132" s="25">
        <f>VLOOKUP($A132,Client_Portfolios!$AH$2:$AQ$193,10,0)</f>
        <v>38587513.768684186</v>
      </c>
      <c r="I132" s="25">
        <f t="shared" ref="I132:I192" si="25">(H132-H131)/H131</f>
        <v>1.8954400289272446E-2</v>
      </c>
      <c r="J132" s="25">
        <f t="shared" ref="J132:J192" si="26">J131*(1+I132)</f>
        <v>1.0303230293798498</v>
      </c>
      <c r="K132" s="25">
        <f>VLOOKUP($A132,Client_Portfolios!$AS$2:$BB$193,10,0)</f>
        <v>49721898.022532456</v>
      </c>
      <c r="L132" s="25">
        <f t="shared" ref="L132:L192" si="27">(K132-K131)/K131</f>
        <v>1.4781255836219658E-2</v>
      </c>
      <c r="M132" s="25">
        <f t="shared" ref="M132:M192" si="28">M131*(1+L132)</f>
        <v>1.1018421611388736</v>
      </c>
      <c r="N132" s="25">
        <f>VLOOKUP($A132,Client_Portfolios!$BE$2:$BN$193,10,0)</f>
        <v>50809677.40255037</v>
      </c>
      <c r="O132" s="25">
        <f t="shared" ref="O132:O192" si="29">(N132-N131)/N131</f>
        <v>0.10760294613076256</v>
      </c>
      <c r="P132" s="25">
        <f t="shared" ref="P132:P192" si="30">P131*(1+O132)</f>
        <v>1.0184606673654628</v>
      </c>
    </row>
    <row r="133" spans="1:16" x14ac:dyDescent="0.35">
      <c r="A133" s="27">
        <v>45789</v>
      </c>
      <c r="B133" s="25">
        <f>VLOOKUP($A133,Client_Portfolios!$L$2:$U$193,10,0)</f>
        <v>44842911.061990976</v>
      </c>
      <c r="C133" s="25">
        <f t="shared" si="21"/>
        <v>2.7563008909962257E-3</v>
      </c>
      <c r="D133" s="25">
        <f t="shared" si="22"/>
        <v>1.0568092897743429</v>
      </c>
      <c r="E133" s="25">
        <f>VLOOKUP($A133,Client_Portfolios!$W$2:$AF$193,10,0)</f>
        <v>50953977.304951824</v>
      </c>
      <c r="F133" s="25">
        <f t="shared" si="23"/>
        <v>6.1421189192126758E-3</v>
      </c>
      <c r="G133" s="25">
        <f t="shared" si="24"/>
        <v>1.0490494873741532</v>
      </c>
      <c r="H133" s="25">
        <f>VLOOKUP($A133,Client_Portfolios!$AH$2:$AQ$193,10,0)</f>
        <v>38626094.740606591</v>
      </c>
      <c r="I133" s="25">
        <f t="shared" si="25"/>
        <v>9.9983046727710064E-4</v>
      </c>
      <c r="J133" s="25">
        <f t="shared" si="26"/>
        <v>1.031353177735761</v>
      </c>
      <c r="K133" s="25">
        <f>VLOOKUP($A133,Client_Portfolios!$AS$2:$BB$193,10,0)</f>
        <v>49959072.039775066</v>
      </c>
      <c r="L133" s="25">
        <f t="shared" si="27"/>
        <v>4.7700113365569908E-3</v>
      </c>
      <c r="M133" s="25">
        <f t="shared" si="28"/>
        <v>1.1070979607386024</v>
      </c>
      <c r="N133" s="25">
        <f>VLOOKUP($A133,Client_Portfolios!$BE$2:$BN$193,10,0)</f>
        <v>51170143.261533618</v>
      </c>
      <c r="O133" s="25">
        <f t="shared" si="29"/>
        <v>7.0944331357859604E-3</v>
      </c>
      <c r="P133" s="25">
        <f t="shared" si="30"/>
        <v>1.0256860684715152</v>
      </c>
    </row>
    <row r="134" spans="1:16" x14ac:dyDescent="0.35">
      <c r="A134" s="27">
        <v>45790</v>
      </c>
      <c r="B134" s="25">
        <f>VLOOKUP($A134,Client_Portfolios!$L$2:$U$193,10,0)</f>
        <v>44944159.404285982</v>
      </c>
      <c r="C134" s="25">
        <f t="shared" si="21"/>
        <v>2.2578449948318455E-3</v>
      </c>
      <c r="D134" s="25">
        <f t="shared" si="22"/>
        <v>1.0591954013397515</v>
      </c>
      <c r="E134" s="25">
        <f>VLOOKUP($A134,Client_Portfolios!$W$2:$AF$193,10,0)</f>
        <v>51230608.724727616</v>
      </c>
      <c r="F134" s="25">
        <f t="shared" si="23"/>
        <v>5.4290446871339288E-3</v>
      </c>
      <c r="G134" s="25">
        <f t="shared" si="24"/>
        <v>1.0547448239201223</v>
      </c>
      <c r="H134" s="25">
        <f>VLOOKUP($A134,Client_Portfolios!$AH$2:$AQ$193,10,0)</f>
        <v>38708045.59657637</v>
      </c>
      <c r="I134" s="25">
        <f t="shared" si="25"/>
        <v>2.1216448755723271E-3</v>
      </c>
      <c r="J134" s="25">
        <f t="shared" si="26"/>
        <v>1.0335413429202092</v>
      </c>
      <c r="K134" s="25">
        <f>VLOOKUP($A134,Client_Portfolios!$AS$2:$BB$193,10,0)</f>
        <v>50195075.387975186</v>
      </c>
      <c r="L134" s="25">
        <f t="shared" si="27"/>
        <v>4.7239337834823125E-3</v>
      </c>
      <c r="M134" s="25">
        <f t="shared" si="28"/>
        <v>1.11232781819696</v>
      </c>
      <c r="N134" s="25">
        <f>VLOOKUP($A134,Client_Portfolios!$BE$2:$BN$193,10,0)</f>
        <v>51483398.538944066</v>
      </c>
      <c r="O134" s="25">
        <f t="shared" si="29"/>
        <v>6.1218370214322325E-3</v>
      </c>
      <c r="P134" s="25">
        <f t="shared" si="30"/>
        <v>1.0319651514178514</v>
      </c>
    </row>
    <row r="135" spans="1:16" x14ac:dyDescent="0.35">
      <c r="A135" s="27">
        <v>45791</v>
      </c>
      <c r="B135" s="25">
        <f>VLOOKUP($A135,Client_Portfolios!$L$2:$U$193,10,0)</f>
        <v>44892496.312720232</v>
      </c>
      <c r="C135" s="25">
        <f t="shared" si="21"/>
        <v>-1.1494951123910402E-3</v>
      </c>
      <c r="D135" s="25">
        <f t="shared" si="22"/>
        <v>1.0579778614028443</v>
      </c>
      <c r="E135" s="25">
        <f>VLOOKUP($A135,Client_Portfolios!$W$2:$AF$193,10,0)</f>
        <v>51248152.236898698</v>
      </c>
      <c r="F135" s="25">
        <f t="shared" si="23"/>
        <v>3.4244200113543494E-4</v>
      </c>
      <c r="G135" s="25">
        <f t="shared" si="24"/>
        <v>1.0551060128483127</v>
      </c>
      <c r="H135" s="25">
        <f>VLOOKUP($A135,Client_Portfolios!$AH$2:$AQ$193,10,0)</f>
        <v>38700078.613634251</v>
      </c>
      <c r="I135" s="25">
        <f t="shared" si="25"/>
        <v>-2.0582240253493709E-4</v>
      </c>
      <c r="J135" s="25">
        <f t="shared" si="26"/>
        <v>1.0333286169578901</v>
      </c>
      <c r="K135" s="25">
        <f>VLOOKUP($A135,Client_Portfolios!$AS$2:$BB$193,10,0)</f>
        <v>50268297.9079739</v>
      </c>
      <c r="L135" s="25">
        <f t="shared" si="27"/>
        <v>1.4587590402594681E-3</v>
      </c>
      <c r="M135" s="25">
        <f t="shared" si="28"/>
        <v>1.113950436457487</v>
      </c>
      <c r="N135" s="25">
        <f>VLOOKUP($A135,Client_Portfolios!$BE$2:$BN$193,10,0)</f>
        <v>51395604.610854119</v>
      </c>
      <c r="O135" s="25">
        <f t="shared" si="29"/>
        <v>-1.7052861812053013E-3</v>
      </c>
      <c r="P135" s="25">
        <f t="shared" si="30"/>
        <v>1.030205355505653</v>
      </c>
    </row>
    <row r="136" spans="1:16" x14ac:dyDescent="0.35">
      <c r="A136" s="27">
        <v>45792</v>
      </c>
      <c r="B136" s="25">
        <f>VLOOKUP($A136,Client_Portfolios!$L$2:$U$193,10,0)</f>
        <v>44580983.630552791</v>
      </c>
      <c r="C136" s="25">
        <f t="shared" si="21"/>
        <v>-6.9390813109934798E-3</v>
      </c>
      <c r="D136" s="25">
        <f t="shared" si="22"/>
        <v>1.0506364669973389</v>
      </c>
      <c r="E136" s="25">
        <f>VLOOKUP($A136,Client_Portfolios!$W$2:$AF$193,10,0)</f>
        <v>51261030.436943166</v>
      </c>
      <c r="F136" s="25">
        <f t="shared" si="23"/>
        <v>2.5129101211176418E-4</v>
      </c>
      <c r="G136" s="25">
        <f t="shared" si="24"/>
        <v>1.0553711515061666</v>
      </c>
      <c r="H136" s="25">
        <f>VLOOKUP($A136,Client_Portfolios!$AH$2:$AQ$193,10,0)</f>
        <v>38443018.731793597</v>
      </c>
      <c r="I136" s="25">
        <f t="shared" si="25"/>
        <v>-6.6423607147425819E-3</v>
      </c>
      <c r="J136" s="25">
        <f t="shared" si="26"/>
        <v>1.0264648755471897</v>
      </c>
      <c r="K136" s="25">
        <f>VLOOKUP($A136,Client_Portfolios!$AS$2:$BB$193,10,0)</f>
        <v>50224217.434164599</v>
      </c>
      <c r="L136" s="25">
        <f t="shared" si="27"/>
        <v>-8.7690404576657658E-4</v>
      </c>
      <c r="M136" s="25">
        <f t="shared" si="28"/>
        <v>1.112973608812974</v>
      </c>
      <c r="N136" s="25">
        <f>VLOOKUP($A136,Client_Portfolios!$BE$2:$BN$193,10,0)</f>
        <v>51404826.110774204</v>
      </c>
      <c r="O136" s="25">
        <f t="shared" si="29"/>
        <v>1.7942195621408461E-4</v>
      </c>
      <c r="P136" s="25">
        <f t="shared" si="30"/>
        <v>1.03039019696584</v>
      </c>
    </row>
    <row r="137" spans="1:16" x14ac:dyDescent="0.35">
      <c r="A137" s="27">
        <v>45793</v>
      </c>
      <c r="B137" s="25">
        <f>VLOOKUP($A137,Client_Portfolios!$L$2:$U$193,10,0)</f>
        <v>44133004.704006732</v>
      </c>
      <c r="C137" s="25">
        <f t="shared" si="21"/>
        <v>-1.0048655055673672E-2</v>
      </c>
      <c r="D137" s="25">
        <f t="shared" si="22"/>
        <v>1.0400789835515709</v>
      </c>
      <c r="E137" s="25">
        <f>VLOOKUP($A137,Client_Portfolios!$W$2:$AF$193,10,0)</f>
        <v>51075553.132062301</v>
      </c>
      <c r="F137" s="25">
        <f t="shared" si="23"/>
        <v>-3.6182906059413471E-3</v>
      </c>
      <c r="G137" s="25">
        <f t="shared" si="24"/>
        <v>1.0515525119828903</v>
      </c>
      <c r="H137" s="25">
        <f>VLOOKUP($A137,Client_Portfolios!$AH$2:$AQ$193,10,0)</f>
        <v>38258450.163857661</v>
      </c>
      <c r="I137" s="25">
        <f t="shared" si="25"/>
        <v>-4.8010945556492442E-3</v>
      </c>
      <c r="J137" s="25">
        <f t="shared" si="26"/>
        <v>1.0215367206216348</v>
      </c>
      <c r="K137" s="25">
        <f>VLOOKUP($A137,Client_Portfolios!$AS$2:$BB$193,10,0)</f>
        <v>50216965.905289643</v>
      </c>
      <c r="L137" s="25">
        <f t="shared" si="27"/>
        <v>-1.4438311327521613E-4</v>
      </c>
      <c r="M137" s="25">
        <f t="shared" si="28"/>
        <v>1.1128129142183405</v>
      </c>
      <c r="N137" s="25">
        <f>VLOOKUP($A137,Client_Portfolios!$BE$2:$BN$193,10,0)</f>
        <v>50854889.324481755</v>
      </c>
      <c r="O137" s="25">
        <f t="shared" si="29"/>
        <v>-1.0698154782342208E-2</v>
      </c>
      <c r="P137" s="25">
        <f t="shared" si="30"/>
        <v>1.0193669231524913</v>
      </c>
    </row>
    <row r="138" spans="1:16" x14ac:dyDescent="0.35">
      <c r="A138" s="27">
        <v>45794</v>
      </c>
      <c r="B138" s="25">
        <f>VLOOKUP($A138,Client_Portfolios!$L$2:$U$193,10,0)</f>
        <v>44160882.931283705</v>
      </c>
      <c r="C138" s="25">
        <f t="shared" si="21"/>
        <v>6.316865906581345E-4</v>
      </c>
      <c r="D138" s="25">
        <f t="shared" si="22"/>
        <v>1.0407359874987059</v>
      </c>
      <c r="E138" s="25">
        <f>VLOOKUP($A138,Client_Portfolios!$W$2:$AF$193,10,0)</f>
        <v>50958926.549443565</v>
      </c>
      <c r="F138" s="25">
        <f t="shared" si="23"/>
        <v>-2.2834130120369515E-3</v>
      </c>
      <c r="G138" s="25">
        <f t="shared" si="24"/>
        <v>1.0491513832941886</v>
      </c>
      <c r="H138" s="25">
        <f>VLOOKUP($A138,Client_Portfolios!$AH$2:$AQ$193,10,0)</f>
        <v>38317303.650327019</v>
      </c>
      <c r="I138" s="25">
        <f t="shared" si="25"/>
        <v>1.5383133978844874E-3</v>
      </c>
      <c r="J138" s="25">
        <f t="shared" si="26"/>
        <v>1.0231081642453981</v>
      </c>
      <c r="K138" s="25">
        <f>VLOOKUP($A138,Client_Portfolios!$AS$2:$BB$193,10,0)</f>
        <v>50006793.747411981</v>
      </c>
      <c r="L138" s="25">
        <f t="shared" si="27"/>
        <v>-4.1852818880784397E-3</v>
      </c>
      <c r="M138" s="25">
        <f t="shared" si="28"/>
        <v>1.1081554784836427</v>
      </c>
      <c r="N138" s="25">
        <f>VLOOKUP($A138,Client_Portfolios!$BE$2:$BN$193,10,0)</f>
        <v>50757191.856396332</v>
      </c>
      <c r="O138" s="25">
        <f t="shared" si="29"/>
        <v>-1.9211027569455577E-3</v>
      </c>
      <c r="P138" s="25">
        <f t="shared" si="30"/>
        <v>1.0174086145460839</v>
      </c>
    </row>
    <row r="139" spans="1:16" x14ac:dyDescent="0.35">
      <c r="A139" s="27">
        <v>45795</v>
      </c>
      <c r="B139" s="25">
        <f>VLOOKUP($A139,Client_Portfolios!$L$2:$U$193,10,0)</f>
        <v>44183499.57144767</v>
      </c>
      <c r="C139" s="25">
        <f t="shared" si="21"/>
        <v>5.1214193790368779E-4</v>
      </c>
      <c r="D139" s="25">
        <f t="shared" si="22"/>
        <v>1.0412689920441895</v>
      </c>
      <c r="E139" s="25">
        <f>VLOOKUP($A139,Client_Portfolios!$W$2:$AF$193,10,0)</f>
        <v>50914158.002391271</v>
      </c>
      <c r="F139" s="25">
        <f t="shared" si="23"/>
        <v>-8.7852217626399067E-4</v>
      </c>
      <c r="G139" s="25">
        <f t="shared" si="24"/>
        <v>1.0482296805377067</v>
      </c>
      <c r="H139" s="25">
        <f>VLOOKUP($A139,Client_Portfolios!$AH$2:$AQ$193,10,0)</f>
        <v>38383633.000776969</v>
      </c>
      <c r="I139" s="25">
        <f t="shared" si="25"/>
        <v>1.7310547489262965E-3</v>
      </c>
      <c r="J139" s="25">
        <f t="shared" si="26"/>
        <v>1.0248792204917803</v>
      </c>
      <c r="K139" s="25">
        <f>VLOOKUP($A139,Client_Portfolios!$AS$2:$BB$193,10,0)</f>
        <v>50100531.809720904</v>
      </c>
      <c r="L139" s="25">
        <f t="shared" si="27"/>
        <v>1.8745065476983049E-3</v>
      </c>
      <c r="M139" s="25">
        <f t="shared" si="28"/>
        <v>1.1102327231839282</v>
      </c>
      <c r="N139" s="25">
        <f>VLOOKUP($A139,Client_Portfolios!$BE$2:$BN$193,10,0)</f>
        <v>50538495.400804833</v>
      </c>
      <c r="O139" s="25">
        <f t="shared" si="29"/>
        <v>-4.3086791761498926E-3</v>
      </c>
      <c r="P139" s="25">
        <f t="shared" si="30"/>
        <v>1.0130249272349536</v>
      </c>
    </row>
    <row r="140" spans="1:16" x14ac:dyDescent="0.35">
      <c r="A140" s="27">
        <v>45796</v>
      </c>
      <c r="B140" s="25">
        <f>VLOOKUP($A140,Client_Portfolios!$L$2:$U$193,10,0)</f>
        <v>44176186.430951364</v>
      </c>
      <c r="C140" s="25">
        <f t="shared" si="21"/>
        <v>-1.6551745713307034E-4</v>
      </c>
      <c r="D140" s="25">
        <f t="shared" si="22"/>
        <v>1.0410966438484348</v>
      </c>
      <c r="E140" s="25">
        <f>VLOOKUP($A140,Client_Portfolios!$W$2:$AF$193,10,0)</f>
        <v>50715054.125077695</v>
      </c>
      <c r="F140" s="25">
        <f t="shared" si="23"/>
        <v>-3.9105797900895346E-3</v>
      </c>
      <c r="G140" s="25">
        <f t="shared" si="24"/>
        <v>1.0441304947336238</v>
      </c>
      <c r="H140" s="25">
        <f>VLOOKUP($A140,Client_Portfolios!$AH$2:$AQ$193,10,0)</f>
        <v>38279888.470292464</v>
      </c>
      <c r="I140" s="25">
        <f t="shared" si="25"/>
        <v>-2.7028324932766262E-3</v>
      </c>
      <c r="J140" s="25">
        <f t="shared" si="26"/>
        <v>1.022109143632951</v>
      </c>
      <c r="K140" s="25">
        <f>VLOOKUP($A140,Client_Portfolios!$AS$2:$BB$193,10,0)</f>
        <v>49914270.41860538</v>
      </c>
      <c r="L140" s="25">
        <f t="shared" si="27"/>
        <v>-3.7177527740211323E-3</v>
      </c>
      <c r="M140" s="25">
        <f t="shared" si="28"/>
        <v>1.1061051523975021</v>
      </c>
      <c r="N140" s="25">
        <f>VLOOKUP($A140,Client_Portfolios!$BE$2:$BN$193,10,0)</f>
        <v>50464278.801840708</v>
      </c>
      <c r="O140" s="25">
        <f t="shared" si="29"/>
        <v>-1.468516194942816E-3</v>
      </c>
      <c r="P140" s="25">
        <f t="shared" si="30"/>
        <v>1.0115372837234284</v>
      </c>
    </row>
    <row r="141" spans="1:16" x14ac:dyDescent="0.35">
      <c r="A141" s="27">
        <v>45797</v>
      </c>
      <c r="B141" s="25">
        <f>VLOOKUP($A141,Client_Portfolios!$L$2:$U$193,10,0)</f>
        <v>43925771.300920554</v>
      </c>
      <c r="C141" s="25">
        <f t="shared" si="21"/>
        <v>-5.6685547183258295E-3</v>
      </c>
      <c r="D141" s="25">
        <f t="shared" si="22"/>
        <v>1.0351951305557145</v>
      </c>
      <c r="E141" s="25">
        <f>VLOOKUP($A141,Client_Portfolios!$W$2:$AF$193,10,0)</f>
        <v>51183254.345717855</v>
      </c>
      <c r="F141" s="25">
        <f t="shared" si="23"/>
        <v>9.2319771459859964E-3</v>
      </c>
      <c r="G141" s="25">
        <f t="shared" si="24"/>
        <v>1.0537698835984317</v>
      </c>
      <c r="H141" s="25">
        <f>VLOOKUP($A141,Client_Portfolios!$AH$2:$AQ$193,10,0)</f>
        <v>38105254.231589667</v>
      </c>
      <c r="I141" s="25">
        <f t="shared" si="25"/>
        <v>-4.5620362462216483E-3</v>
      </c>
      <c r="J141" s="25">
        <f t="shared" si="26"/>
        <v>1.0174462446721029</v>
      </c>
      <c r="K141" s="25">
        <f>VLOOKUP($A141,Client_Portfolios!$AS$2:$BB$193,10,0)</f>
        <v>50497852.545435078</v>
      </c>
      <c r="L141" s="25">
        <f t="shared" si="27"/>
        <v>1.1691689008684185E-2</v>
      </c>
      <c r="M141" s="25">
        <f t="shared" si="28"/>
        <v>1.119037389850237</v>
      </c>
      <c r="N141" s="25">
        <f>VLOOKUP($A141,Client_Portfolios!$BE$2:$BN$193,10,0)</f>
        <v>50716316.45017039</v>
      </c>
      <c r="O141" s="25">
        <f t="shared" si="29"/>
        <v>4.9943772964509197E-3</v>
      </c>
      <c r="P141" s="25">
        <f t="shared" si="30"/>
        <v>1.0165892825677703</v>
      </c>
    </row>
    <row r="142" spans="1:16" x14ac:dyDescent="0.35">
      <c r="A142" s="27">
        <v>45798</v>
      </c>
      <c r="B142" s="25">
        <f>VLOOKUP($A142,Client_Portfolios!$L$2:$U$193,10,0)</f>
        <v>44037199.543299027</v>
      </c>
      <c r="C142" s="25">
        <f t="shared" si="21"/>
        <v>2.5367395740217335E-3</v>
      </c>
      <c r="D142" s="25">
        <f t="shared" si="22"/>
        <v>1.0378211510102298</v>
      </c>
      <c r="E142" s="25">
        <f>VLOOKUP($A142,Client_Portfolios!$W$2:$AF$193,10,0)</f>
        <v>51087762.299187072</v>
      </c>
      <c r="F142" s="25">
        <f t="shared" si="23"/>
        <v>-1.8656892327670511E-3</v>
      </c>
      <c r="G142" s="25">
        <f t="shared" si="24"/>
        <v>1.0518038764727879</v>
      </c>
      <c r="H142" s="25">
        <f>VLOOKUP($A142,Client_Portfolios!$AH$2:$AQ$193,10,0)</f>
        <v>38173526.245909214</v>
      </c>
      <c r="I142" s="25">
        <f t="shared" si="25"/>
        <v>1.7916693037819515E-3</v>
      </c>
      <c r="J142" s="25">
        <f t="shared" si="26"/>
        <v>1.0192691718769302</v>
      </c>
      <c r="K142" s="25">
        <f>VLOOKUP($A142,Client_Portfolios!$AS$2:$BB$193,10,0)</f>
        <v>50691821.630232915</v>
      </c>
      <c r="L142" s="25">
        <f t="shared" si="27"/>
        <v>3.8411353160674416E-3</v>
      </c>
      <c r="M142" s="25">
        <f t="shared" si="28"/>
        <v>1.1233357638883907</v>
      </c>
      <c r="N142" s="25">
        <f>VLOOKUP($A142,Client_Portfolios!$BE$2:$BN$193,10,0)</f>
        <v>50390983.582584314</v>
      </c>
      <c r="O142" s="25">
        <f t="shared" si="29"/>
        <v>-6.4147574263545169E-3</v>
      </c>
      <c r="P142" s="25">
        <f t="shared" si="30"/>
        <v>1.0100681089178662</v>
      </c>
    </row>
    <row r="143" spans="1:16" x14ac:dyDescent="0.35">
      <c r="A143" s="27">
        <v>45799</v>
      </c>
      <c r="B143" s="25">
        <f>VLOOKUP($A143,Client_Portfolios!$L$2:$U$193,10,0)</f>
        <v>43251449.602129988</v>
      </c>
      <c r="C143" s="25">
        <f t="shared" si="21"/>
        <v>-1.7842868059683485E-2</v>
      </c>
      <c r="D143" s="25">
        <f t="shared" si="22"/>
        <v>1.0193034451432055</v>
      </c>
      <c r="E143" s="25">
        <f>VLOOKUP($A143,Client_Portfolios!$W$2:$AF$193,10,0)</f>
        <v>49402288.804663084</v>
      </c>
      <c r="F143" s="25">
        <f t="shared" si="23"/>
        <v>-3.2991726759400597E-2</v>
      </c>
      <c r="G143" s="25">
        <f t="shared" si="24"/>
        <v>1.0171030503757192</v>
      </c>
      <c r="H143" s="25">
        <f>VLOOKUP($A143,Client_Portfolios!$AH$2:$AQ$193,10,0)</f>
        <v>37292441.900847644</v>
      </c>
      <c r="I143" s="25">
        <f t="shared" si="25"/>
        <v>-2.3081031062881962E-2</v>
      </c>
      <c r="J143" s="25">
        <f t="shared" si="26"/>
        <v>0.9957433884594008</v>
      </c>
      <c r="K143" s="25">
        <f>VLOOKUP($A143,Client_Portfolios!$AS$2:$BB$193,10,0)</f>
        <v>48305075.397589386</v>
      </c>
      <c r="L143" s="25">
        <f t="shared" si="27"/>
        <v>-4.7083457565471658E-2</v>
      </c>
      <c r="M143" s="25">
        <f t="shared" si="28"/>
        <v>1.070445232117575</v>
      </c>
      <c r="N143" s="25">
        <f>VLOOKUP($A143,Client_Portfolios!$BE$2:$BN$193,10,0)</f>
        <v>49959218.734262176</v>
      </c>
      <c r="O143" s="25">
        <f t="shared" si="29"/>
        <v>-8.5682957073963707E-3</v>
      </c>
      <c r="P143" s="25">
        <f t="shared" si="30"/>
        <v>1.0014135466760474</v>
      </c>
    </row>
    <row r="144" spans="1:16" x14ac:dyDescent="0.35">
      <c r="A144" s="27">
        <v>45800</v>
      </c>
      <c r="B144" s="25">
        <f>VLOOKUP($A144,Client_Portfolios!$L$2:$U$193,10,0)</f>
        <v>43918567.424613677</v>
      </c>
      <c r="C144" s="25">
        <f t="shared" si="21"/>
        <v>1.5424172568098972E-2</v>
      </c>
      <c r="D144" s="25">
        <f t="shared" si="22"/>
        <v>1.0350253573803521</v>
      </c>
      <c r="E144" s="25">
        <f>VLOOKUP($A144,Client_Portfolios!$W$2:$AF$193,10,0)</f>
        <v>51358501.664802499</v>
      </c>
      <c r="F144" s="25">
        <f t="shared" si="23"/>
        <v>3.9597615970269937E-2</v>
      </c>
      <c r="G144" s="25">
        <f t="shared" si="24"/>
        <v>1.0573779063666873</v>
      </c>
      <c r="H144" s="25">
        <f>VLOOKUP($A144,Client_Portfolios!$AH$2:$AQ$193,10,0)</f>
        <v>38196695.907936931</v>
      </c>
      <c r="I144" s="25">
        <f t="shared" si="25"/>
        <v>2.4247648075540307E-2</v>
      </c>
      <c r="J144" s="25">
        <f t="shared" si="26"/>
        <v>1.0198878237163103</v>
      </c>
      <c r="K144" s="25">
        <f>VLOOKUP($A144,Client_Portfolios!$AS$2:$BB$193,10,0)</f>
        <v>50574449.346398667</v>
      </c>
      <c r="L144" s="25">
        <f t="shared" si="27"/>
        <v>4.6980031189901253E-2</v>
      </c>
      <c r="M144" s="25">
        <f t="shared" si="28"/>
        <v>1.12073478250954</v>
      </c>
      <c r="N144" s="25">
        <f>VLOOKUP($A144,Client_Portfolios!$BE$2:$BN$193,10,0)</f>
        <v>51001272.061112158</v>
      </c>
      <c r="O144" s="25">
        <f t="shared" si="29"/>
        <v>2.0858078914179234E-2</v>
      </c>
      <c r="P144" s="25">
        <f t="shared" si="30"/>
        <v>1.0223011094583445</v>
      </c>
    </row>
    <row r="145" spans="1:16" x14ac:dyDescent="0.35">
      <c r="A145" s="27">
        <v>45801</v>
      </c>
      <c r="B145" s="25">
        <f>VLOOKUP($A145,Client_Portfolios!$L$2:$U$193,10,0)</f>
        <v>44285380.557475545</v>
      </c>
      <c r="C145" s="25">
        <f t="shared" si="21"/>
        <v>8.3521197154598249E-3</v>
      </c>
      <c r="D145" s="25">
        <f t="shared" si="22"/>
        <v>1.0436700130737295</v>
      </c>
      <c r="E145" s="25">
        <f>VLOOKUP($A145,Client_Portfolios!$W$2:$AF$193,10,0)</f>
        <v>51558436.753535151</v>
      </c>
      <c r="F145" s="25">
        <f t="shared" si="23"/>
        <v>3.8929307174409605E-3</v>
      </c>
      <c r="G145" s="25">
        <f t="shared" si="24"/>
        <v>1.0614942052983254</v>
      </c>
      <c r="H145" s="25">
        <f>VLOOKUP($A145,Client_Portfolios!$AH$2:$AQ$193,10,0)</f>
        <v>38293112.799843296</v>
      </c>
      <c r="I145" s="25">
        <f t="shared" si="25"/>
        <v>2.5242207372792994E-3</v>
      </c>
      <c r="J145" s="25">
        <f t="shared" si="26"/>
        <v>1.0224622457106336</v>
      </c>
      <c r="K145" s="25">
        <f>VLOOKUP($A145,Client_Portfolios!$AS$2:$BB$193,10,0)</f>
        <v>50806672.349164218</v>
      </c>
      <c r="L145" s="25">
        <f t="shared" si="27"/>
        <v>4.5917060050419999E-3</v>
      </c>
      <c r="M145" s="25">
        <f t="shared" si="28"/>
        <v>1.1258808671404485</v>
      </c>
      <c r="N145" s="25">
        <f>VLOOKUP($A145,Client_Portfolios!$BE$2:$BN$193,10,0)</f>
        <v>51301255.320427395</v>
      </c>
      <c r="O145" s="25">
        <f t="shared" si="29"/>
        <v>5.8818779844507238E-3</v>
      </c>
      <c r="P145" s="25">
        <f t="shared" si="30"/>
        <v>1.0283141598475471</v>
      </c>
    </row>
    <row r="146" spans="1:16" x14ac:dyDescent="0.35">
      <c r="A146" s="27">
        <v>45802</v>
      </c>
      <c r="B146" s="25">
        <f>VLOOKUP($A146,Client_Portfolios!$L$2:$U$193,10,0)</f>
        <v>43722893.355822839</v>
      </c>
      <c r="C146" s="25">
        <f t="shared" si="21"/>
        <v>-1.270141962363143E-2</v>
      </c>
      <c r="D146" s="25">
        <f t="shared" si="22"/>
        <v>1.0304139222890791</v>
      </c>
      <c r="E146" s="25">
        <f>VLOOKUP($A146,Client_Portfolios!$W$2:$AF$193,10,0)</f>
        <v>49929931.570619993</v>
      </c>
      <c r="F146" s="25">
        <f t="shared" si="23"/>
        <v>-3.1585619841421948E-2</v>
      </c>
      <c r="G146" s="25">
        <f t="shared" si="24"/>
        <v>1.0279662528659002</v>
      </c>
      <c r="H146" s="25">
        <f>VLOOKUP($A146,Client_Portfolios!$AH$2:$AQ$193,10,0)</f>
        <v>37495929.709725142</v>
      </c>
      <c r="I146" s="25">
        <f t="shared" si="25"/>
        <v>-2.0817923428816085E-2</v>
      </c>
      <c r="J146" s="25">
        <f t="shared" si="26"/>
        <v>1.0011767049705744</v>
      </c>
      <c r="K146" s="25">
        <f>VLOOKUP($A146,Client_Portfolios!$AS$2:$BB$193,10,0)</f>
        <v>48740406.094315462</v>
      </c>
      <c r="L146" s="25">
        <f t="shared" si="27"/>
        <v>-4.0669190862344412E-2</v>
      </c>
      <c r="M146" s="25">
        <f t="shared" si="28"/>
        <v>1.0800922032664517</v>
      </c>
      <c r="N146" s="25">
        <f>VLOOKUP($A146,Client_Portfolios!$BE$2:$BN$193,10,0)</f>
        <v>50653031.221452139</v>
      </c>
      <c r="O146" s="25">
        <f t="shared" si="29"/>
        <v>-1.2635638152057907E-2</v>
      </c>
      <c r="P146" s="25">
        <f t="shared" si="30"/>
        <v>1.0153207542170761</v>
      </c>
    </row>
    <row r="147" spans="1:16" x14ac:dyDescent="0.35">
      <c r="A147" s="27">
        <v>45803</v>
      </c>
      <c r="B147" s="25">
        <f>VLOOKUP($A147,Client_Portfolios!$L$2:$U$193,10,0)</f>
        <v>44120105.662505776</v>
      </c>
      <c r="C147" s="25">
        <f t="shared" si="21"/>
        <v>9.0847671825002342E-3</v>
      </c>
      <c r="D147" s="25">
        <f t="shared" si="22"/>
        <v>1.0397749928746824</v>
      </c>
      <c r="E147" s="25">
        <f>VLOOKUP($A147,Client_Portfolios!$W$2:$AF$193,10,0)</f>
        <v>51436184.168692105</v>
      </c>
      <c r="F147" s="25">
        <f t="shared" si="23"/>
        <v>3.0167327506581802E-2</v>
      </c>
      <c r="G147" s="25">
        <f t="shared" si="24"/>
        <v>1.0589772474818195</v>
      </c>
      <c r="H147" s="25">
        <f>VLOOKUP($A147,Client_Portfolios!$AH$2:$AQ$193,10,0)</f>
        <v>38125224.965192564</v>
      </c>
      <c r="I147" s="25">
        <f t="shared" si="25"/>
        <v>1.6783028460398596E-2</v>
      </c>
      <c r="J147" s="25">
        <f t="shared" si="26"/>
        <v>1.0179794821039838</v>
      </c>
      <c r="K147" s="25">
        <f>VLOOKUP($A147,Client_Portfolios!$AS$2:$BB$193,10,0)</f>
        <v>50802272.403069317</v>
      </c>
      <c r="L147" s="25">
        <f t="shared" si="27"/>
        <v>4.2303018665130254E-2</v>
      </c>
      <c r="M147" s="25">
        <f t="shared" si="28"/>
        <v>1.1257833639012942</v>
      </c>
      <c r="N147" s="25">
        <f>VLOOKUP($A147,Client_Portfolios!$BE$2:$BN$193,10,0)</f>
        <v>51013013.196562417</v>
      </c>
      <c r="O147" s="25">
        <f t="shared" si="29"/>
        <v>7.1068199953613249E-3</v>
      </c>
      <c r="P147" s="25">
        <f t="shared" si="30"/>
        <v>1.0225364560548513</v>
      </c>
    </row>
    <row r="148" spans="1:16" x14ac:dyDescent="0.35">
      <c r="A148" s="27">
        <v>45804</v>
      </c>
      <c r="B148" s="25">
        <f>VLOOKUP($A148,Client_Portfolios!$L$2:$U$193,10,0)</f>
        <v>44400777.918239065</v>
      </c>
      <c r="C148" s="25">
        <f t="shared" si="21"/>
        <v>6.361549944605192E-3</v>
      </c>
      <c r="D148" s="25">
        <f t="shared" si="22"/>
        <v>1.0463895734230062</v>
      </c>
      <c r="E148" s="25">
        <f>VLOOKUP($A148,Client_Portfolios!$W$2:$AF$193,10,0)</f>
        <v>51535112.144167155</v>
      </c>
      <c r="F148" s="25">
        <f t="shared" si="23"/>
        <v>1.9233148234830656E-3</v>
      </c>
      <c r="G148" s="25">
        <f t="shared" si="24"/>
        <v>1.0610139941196326</v>
      </c>
      <c r="H148" s="25">
        <f>VLOOKUP($A148,Client_Portfolios!$AH$2:$AQ$193,10,0)</f>
        <v>38369636.054858506</v>
      </c>
      <c r="I148" s="25">
        <f t="shared" si="25"/>
        <v>6.4107448517112618E-3</v>
      </c>
      <c r="J148" s="25">
        <f t="shared" si="26"/>
        <v>1.0245054888280296</v>
      </c>
      <c r="K148" s="25">
        <f>VLOOKUP($A148,Client_Portfolios!$AS$2:$BB$193,10,0)</f>
        <v>50971689.253345661</v>
      </c>
      <c r="L148" s="25">
        <f t="shared" si="27"/>
        <v>3.3348281929630351E-3</v>
      </c>
      <c r="M148" s="25">
        <f t="shared" si="28"/>
        <v>1.129537658002401</v>
      </c>
      <c r="N148" s="25">
        <f>VLOOKUP($A148,Client_Portfolios!$BE$2:$BN$193,10,0)</f>
        <v>51078891.900785752</v>
      </c>
      <c r="O148" s="25">
        <f t="shared" si="29"/>
        <v>1.2914097814511008E-3</v>
      </c>
      <c r="P148" s="25">
        <f t="shared" si="30"/>
        <v>1.0238569696360909</v>
      </c>
    </row>
    <row r="149" spans="1:16" x14ac:dyDescent="0.35">
      <c r="A149" s="27">
        <v>45805</v>
      </c>
      <c r="B149" s="25">
        <f>VLOOKUP($A149,Client_Portfolios!$L$2:$U$193,10,0)</f>
        <v>44411673.364821322</v>
      </c>
      <c r="C149" s="25">
        <f t="shared" si="21"/>
        <v>2.4538864166571479E-4</v>
      </c>
      <c r="D149" s="25">
        <f t="shared" si="22"/>
        <v>1.0466463455390818</v>
      </c>
      <c r="E149" s="25">
        <f>VLOOKUP($A149,Client_Portfolios!$W$2:$AF$193,10,0)</f>
        <v>51596467.058816135</v>
      </c>
      <c r="F149" s="25">
        <f t="shared" si="23"/>
        <v>1.1905458646784797E-3</v>
      </c>
      <c r="G149" s="25">
        <f t="shared" si="24"/>
        <v>1.0622771799426975</v>
      </c>
      <c r="H149" s="25">
        <f>VLOOKUP($A149,Client_Portfolios!$AH$2:$AQ$193,10,0)</f>
        <v>38297206.276428208</v>
      </c>
      <c r="I149" s="25">
        <f t="shared" si="25"/>
        <v>-1.8876847913475751E-3</v>
      </c>
      <c r="J149" s="25">
        <f t="shared" si="26"/>
        <v>1.0225715453981168</v>
      </c>
      <c r="K149" s="25">
        <f>VLOOKUP($A149,Client_Portfolios!$AS$2:$BB$193,10,0)</f>
        <v>51151458.111590751</v>
      </c>
      <c r="L149" s="25">
        <f t="shared" si="27"/>
        <v>3.5268373655732836E-3</v>
      </c>
      <c r="M149" s="25">
        <f t="shared" si="28"/>
        <v>1.133521353620466</v>
      </c>
      <c r="N149" s="25">
        <f>VLOOKUP($A149,Client_Portfolios!$BE$2:$BN$193,10,0)</f>
        <v>51088576.722164825</v>
      </c>
      <c r="O149" s="25">
        <f t="shared" si="29"/>
        <v>1.896051581910684E-4</v>
      </c>
      <c r="P149" s="25">
        <f t="shared" si="30"/>
        <v>1.0240510981987838</v>
      </c>
    </row>
    <row r="150" spans="1:16" x14ac:dyDescent="0.35">
      <c r="A150" s="27">
        <v>45806</v>
      </c>
      <c r="B150" s="25">
        <f>VLOOKUP($A150,Client_Portfolios!$L$2:$U$193,10,0)</f>
        <v>44728929.047214776</v>
      </c>
      <c r="C150" s="25">
        <f t="shared" si="21"/>
        <v>7.1435201233546316E-3</v>
      </c>
      <c r="D150" s="25">
        <f t="shared" si="22"/>
        <v>1.0541230847704759</v>
      </c>
      <c r="E150" s="25">
        <f>VLOOKUP($A150,Client_Portfolios!$W$2:$AF$193,10,0)</f>
        <v>51605829.264184892</v>
      </c>
      <c r="F150" s="25">
        <f t="shared" si="23"/>
        <v>1.8145051206868543E-4</v>
      </c>
      <c r="G150" s="25">
        <f t="shared" si="24"/>
        <v>1.0624699306809571</v>
      </c>
      <c r="H150" s="25">
        <f>VLOOKUP($A150,Client_Portfolios!$AH$2:$AQ$193,10,0)</f>
        <v>38501637.388285302</v>
      </c>
      <c r="I150" s="25">
        <f t="shared" si="25"/>
        <v>5.3380163132922959E-3</v>
      </c>
      <c r="J150" s="25">
        <f t="shared" si="26"/>
        <v>1.0280300489889604</v>
      </c>
      <c r="K150" s="25">
        <f>VLOOKUP($A150,Client_Portfolios!$AS$2:$BB$193,10,0)</f>
        <v>51148790.631536238</v>
      </c>
      <c r="L150" s="25">
        <f t="shared" si="27"/>
        <v>-5.2148661113302221E-5</v>
      </c>
      <c r="M150" s="25">
        <f t="shared" si="28"/>
        <v>1.1334622419995315</v>
      </c>
      <c r="N150" s="25">
        <f>VLOOKUP($A150,Client_Portfolios!$BE$2:$BN$193,10,0)</f>
        <v>51219878.686014898</v>
      </c>
      <c r="O150" s="25">
        <f t="shared" si="29"/>
        <v>2.5700845917891475E-3</v>
      </c>
      <c r="P150" s="25">
        <f t="shared" si="30"/>
        <v>1.0266829961474693</v>
      </c>
    </row>
    <row r="151" spans="1:16" x14ac:dyDescent="0.35">
      <c r="A151" s="27">
        <v>45807</v>
      </c>
      <c r="B151" s="25">
        <f>VLOOKUP($A151,Client_Portfolios!$L$2:$U$193,10,0)</f>
        <v>44564110.74009338</v>
      </c>
      <c r="C151" s="25">
        <f t="shared" si="21"/>
        <v>-3.6848256963053563E-3</v>
      </c>
      <c r="D151" s="25">
        <f t="shared" si="22"/>
        <v>1.0502388249406449</v>
      </c>
      <c r="E151" s="25">
        <f>VLOOKUP($A151,Client_Portfolios!$W$2:$AF$193,10,0)</f>
        <v>51324847.552841753</v>
      </c>
      <c r="F151" s="25">
        <f t="shared" si="23"/>
        <v>-5.4447669061708946E-3</v>
      </c>
      <c r="G151" s="25">
        <f t="shared" si="24"/>
        <v>1.0566850295635837</v>
      </c>
      <c r="H151" s="25">
        <f>VLOOKUP($A151,Client_Portfolios!$AH$2:$AQ$193,10,0)</f>
        <v>38310309.461571828</v>
      </c>
      <c r="I151" s="25">
        <f t="shared" si="25"/>
        <v>-4.9693451939186485E-3</v>
      </c>
      <c r="J151" s="25">
        <f t="shared" si="26"/>
        <v>1.0229214128058133</v>
      </c>
      <c r="K151" s="25">
        <f>VLOOKUP($A151,Client_Portfolios!$AS$2:$BB$193,10,0)</f>
        <v>50978240.698121861</v>
      </c>
      <c r="L151" s="25">
        <f t="shared" si="27"/>
        <v>-3.3343883855041375E-3</v>
      </c>
      <c r="M151" s="25">
        <f t="shared" si="28"/>
        <v>1.1296828386644007</v>
      </c>
      <c r="N151" s="25">
        <f>VLOOKUP($A151,Client_Portfolios!$BE$2:$BN$193,10,0)</f>
        <v>50899338.938167997</v>
      </c>
      <c r="O151" s="25">
        <f t="shared" si="29"/>
        <v>-6.2581122031126904E-3</v>
      </c>
      <c r="P151" s="25">
        <f t="shared" si="30"/>
        <v>1.0202578987605506</v>
      </c>
    </row>
    <row r="152" spans="1:16" x14ac:dyDescent="0.35">
      <c r="A152" s="27">
        <v>45808</v>
      </c>
      <c r="B152" s="25">
        <f>VLOOKUP($A152,Client_Portfolios!$L$2:$U$193,10,0)</f>
        <v>44365781.039046422</v>
      </c>
      <c r="C152" s="25">
        <f t="shared" si="21"/>
        <v>-4.4504355130893609E-3</v>
      </c>
      <c r="D152" s="25">
        <f t="shared" si="22"/>
        <v>1.0455648047769039</v>
      </c>
      <c r="E152" s="25">
        <f>VLOOKUP($A152,Client_Portfolios!$W$2:$AF$193,10,0)</f>
        <v>51429367.120277867</v>
      </c>
      <c r="F152" s="25">
        <f t="shared" si="23"/>
        <v>2.0364321068563392E-3</v>
      </c>
      <c r="G152" s="25">
        <f t="shared" si="24"/>
        <v>1.0588368968846216</v>
      </c>
      <c r="H152" s="25">
        <f>VLOOKUP($A152,Client_Portfolios!$AH$2:$AQ$193,10,0)</f>
        <v>38114107.370461687</v>
      </c>
      <c r="I152" s="25">
        <f t="shared" si="25"/>
        <v>-5.1213914444347098E-3</v>
      </c>
      <c r="J152" s="25">
        <f t="shared" si="26"/>
        <v>1.0176826318339405</v>
      </c>
      <c r="K152" s="25">
        <f>VLOOKUP($A152,Client_Portfolios!$AS$2:$BB$193,10,0)</f>
        <v>51096035.185219973</v>
      </c>
      <c r="L152" s="25">
        <f t="shared" si="27"/>
        <v>2.3106816846751731E-3</v>
      </c>
      <c r="M152" s="25">
        <f t="shared" si="28"/>
        <v>1.1322931761091943</v>
      </c>
      <c r="N152" s="25">
        <f>VLOOKUP($A152,Client_Portfolios!$BE$2:$BN$193,10,0)</f>
        <v>50929468.976422101</v>
      </c>
      <c r="O152" s="25">
        <f t="shared" si="29"/>
        <v>5.9195342970379673E-4</v>
      </c>
      <c r="P152" s="25">
        <f t="shared" si="30"/>
        <v>1.0208618439229045</v>
      </c>
    </row>
    <row r="153" spans="1:16" x14ac:dyDescent="0.35">
      <c r="A153" s="27">
        <v>45809</v>
      </c>
      <c r="B153" s="25">
        <f>VLOOKUP($A153,Client_Portfolios!$L$2:$U$193,10,0)</f>
        <v>44096714.96963641</v>
      </c>
      <c r="C153" s="25">
        <f t="shared" si="21"/>
        <v>-6.0647206722948379E-3</v>
      </c>
      <c r="D153" s="25">
        <f t="shared" si="22"/>
        <v>1.0392237462911496</v>
      </c>
      <c r="E153" s="25">
        <f>VLOOKUP($A153,Client_Portfolios!$W$2:$AF$193,10,0)</f>
        <v>51353127.050178885</v>
      </c>
      <c r="F153" s="25">
        <f t="shared" si="23"/>
        <v>-1.4824228717549373E-3</v>
      </c>
      <c r="G153" s="25">
        <f t="shared" si="24"/>
        <v>1.0572672528512217</v>
      </c>
      <c r="H153" s="25">
        <f>VLOOKUP($A153,Client_Portfolios!$AH$2:$AQ$193,10,0)</f>
        <v>38061155.354904093</v>
      </c>
      <c r="I153" s="25">
        <f t="shared" si="25"/>
        <v>-1.389302261310001E-3</v>
      </c>
      <c r="J153" s="25">
        <f t="shared" si="26"/>
        <v>1.0162687630522378</v>
      </c>
      <c r="K153" s="25">
        <f>VLOOKUP($A153,Client_Portfolios!$AS$2:$BB$193,10,0)</f>
        <v>51108052.184420094</v>
      </c>
      <c r="L153" s="25">
        <f t="shared" si="27"/>
        <v>2.3518457266908651E-4</v>
      </c>
      <c r="M153" s="25">
        <f t="shared" si="28"/>
        <v>1.1325594739959537</v>
      </c>
      <c r="N153" s="25">
        <f>VLOOKUP($A153,Client_Portfolios!$BE$2:$BN$193,10,0)</f>
        <v>50667921.081613362</v>
      </c>
      <c r="O153" s="25">
        <f t="shared" si="29"/>
        <v>-5.1354922810961084E-3</v>
      </c>
      <c r="P153" s="25">
        <f t="shared" si="30"/>
        <v>1.0156192158033728</v>
      </c>
    </row>
    <row r="154" spans="1:16" x14ac:dyDescent="0.35">
      <c r="A154" s="27">
        <v>45810</v>
      </c>
      <c r="B154" s="25">
        <f>VLOOKUP($A154,Client_Portfolios!$L$2:$U$193,10,0)</f>
        <v>44286248.828749858</v>
      </c>
      <c r="C154" s="25">
        <f t="shared" si="21"/>
        <v>4.2981401050838893E-3</v>
      </c>
      <c r="D154" s="25">
        <f t="shared" si="22"/>
        <v>1.043690475553239</v>
      </c>
      <c r="E154" s="25">
        <f>VLOOKUP($A154,Client_Portfolios!$W$2:$AF$193,10,0)</f>
        <v>49958560.635635883</v>
      </c>
      <c r="F154" s="25">
        <f t="shared" si="23"/>
        <v>-2.7156406915207414E-2</v>
      </c>
      <c r="G154" s="25">
        <f t="shared" si="24"/>
        <v>1.0285556731146706</v>
      </c>
      <c r="H154" s="25">
        <f>VLOOKUP($A154,Client_Portfolios!$AH$2:$AQ$193,10,0)</f>
        <v>38770189.803327359</v>
      </c>
      <c r="I154" s="25">
        <f t="shared" si="25"/>
        <v>1.8628820954377807E-2</v>
      </c>
      <c r="J154" s="25">
        <f t="shared" si="26"/>
        <v>1.0352006518806651</v>
      </c>
      <c r="K154" s="25">
        <f>VLOOKUP($A154,Client_Portfolios!$AS$2:$BB$193,10,0)</f>
        <v>46456243.248322971</v>
      </c>
      <c r="L154" s="25">
        <f t="shared" si="27"/>
        <v>-9.1019100460165689E-2</v>
      </c>
      <c r="M154" s="25">
        <f t="shared" si="28"/>
        <v>1.0294749294552035</v>
      </c>
      <c r="N154" s="25">
        <f>VLOOKUP($A154,Client_Portfolios!$BE$2:$BN$193,10,0)</f>
        <v>51690766.011843704</v>
      </c>
      <c r="O154" s="25">
        <f t="shared" si="29"/>
        <v>2.0187229086877163E-2</v>
      </c>
      <c r="P154" s="25">
        <f t="shared" si="30"/>
        <v>1.03612175357783</v>
      </c>
    </row>
    <row r="155" spans="1:16" x14ac:dyDescent="0.35">
      <c r="A155" s="27">
        <v>45811</v>
      </c>
      <c r="B155" s="25">
        <f>VLOOKUP($A155,Client_Portfolios!$L$2:$U$193,10,0)</f>
        <v>44265580.46837794</v>
      </c>
      <c r="C155" s="25">
        <f t="shared" si="21"/>
        <v>-4.666992784112243E-4</v>
      </c>
      <c r="D155" s="25">
        <f t="shared" si="22"/>
        <v>1.0432033859614136</v>
      </c>
      <c r="E155" s="25">
        <f>VLOOKUP($A155,Client_Portfolios!$W$2:$AF$193,10,0)</f>
        <v>49035200.481907286</v>
      </c>
      <c r="F155" s="25">
        <f t="shared" si="23"/>
        <v>-1.8482521153140589E-2</v>
      </c>
      <c r="G155" s="25">
        <f t="shared" si="24"/>
        <v>1.0095453711291458</v>
      </c>
      <c r="H155" s="25">
        <f>VLOOKUP($A155,Client_Portfolios!$AH$2:$AQ$193,10,0)</f>
        <v>37300587.06673719</v>
      </c>
      <c r="I155" s="25">
        <f t="shared" si="25"/>
        <v>-3.790548212544588E-2</v>
      </c>
      <c r="J155" s="25">
        <f t="shared" si="26"/>
        <v>0.99596087207455264</v>
      </c>
      <c r="K155" s="25">
        <f>VLOOKUP($A155,Client_Portfolios!$AS$2:$BB$193,10,0)</f>
        <v>49592015.49024374</v>
      </c>
      <c r="L155" s="25">
        <f t="shared" si="27"/>
        <v>6.7499479567452281E-2</v>
      </c>
      <c r="M155" s="25">
        <f t="shared" si="28"/>
        <v>1.0989639514211693</v>
      </c>
      <c r="N155" s="25">
        <f>VLOOKUP($A155,Client_Portfolios!$BE$2:$BN$193,10,0)</f>
        <v>47875314.622173697</v>
      </c>
      <c r="O155" s="25">
        <f t="shared" si="29"/>
        <v>-7.3813016986356658E-2</v>
      </c>
      <c r="P155" s="25">
        <f t="shared" si="30"/>
        <v>0.95964248098105598</v>
      </c>
    </row>
    <row r="156" spans="1:16" x14ac:dyDescent="0.35">
      <c r="A156" s="27">
        <v>45812</v>
      </c>
      <c r="B156" s="25">
        <f>VLOOKUP($A156,Client_Portfolios!$L$2:$U$193,10,0)</f>
        <v>43998256.883387603</v>
      </c>
      <c r="C156" s="25">
        <f t="shared" si="21"/>
        <v>-6.039084592628482E-3</v>
      </c>
      <c r="D156" s="25">
        <f t="shared" si="22"/>
        <v>1.0369033924662763</v>
      </c>
      <c r="E156" s="25">
        <f>VLOOKUP($A156,Client_Portfolios!$W$2:$AF$193,10,0)</f>
        <v>51347499.810851447</v>
      </c>
      <c r="F156" s="25">
        <f t="shared" si="23"/>
        <v>4.7155906496137198E-2</v>
      </c>
      <c r="G156" s="25">
        <f t="shared" si="24"/>
        <v>1.0571513982537197</v>
      </c>
      <c r="H156" s="25">
        <f>VLOOKUP($A156,Client_Portfolios!$AH$2:$AQ$193,10,0)</f>
        <v>37748155.47335244</v>
      </c>
      <c r="I156" s="25">
        <f t="shared" si="25"/>
        <v>1.1998964140014008E-2</v>
      </c>
      <c r="J156" s="25">
        <f t="shared" si="26"/>
        <v>1.0079113708634322</v>
      </c>
      <c r="K156" s="25">
        <f>VLOOKUP($A156,Client_Portfolios!$AS$2:$BB$193,10,0)</f>
        <v>50787776.056684919</v>
      </c>
      <c r="L156" s="25">
        <f t="shared" si="27"/>
        <v>2.4111957431462345E-2</v>
      </c>
      <c r="M156" s="25">
        <f t="shared" si="28"/>
        <v>1.1254621234365483</v>
      </c>
      <c r="N156" s="25">
        <f>VLOOKUP($A156,Client_Portfolios!$BE$2:$BN$193,10,0)</f>
        <v>50694707.22120779</v>
      </c>
      <c r="O156" s="25">
        <f t="shared" si="29"/>
        <v>5.8890320017412005E-2</v>
      </c>
      <c r="P156" s="25">
        <f t="shared" si="30"/>
        <v>1.0161561337883336</v>
      </c>
    </row>
    <row r="157" spans="1:16" x14ac:dyDescent="0.35">
      <c r="A157" s="27">
        <v>45813</v>
      </c>
      <c r="B157" s="25">
        <f>VLOOKUP($A157,Client_Portfolios!$L$2:$U$193,10,0)</f>
        <v>44587586.434520513</v>
      </c>
      <c r="C157" s="25">
        <f t="shared" si="21"/>
        <v>1.3394384070597641E-2</v>
      </c>
      <c r="D157" s="25">
        <f t="shared" si="22"/>
        <v>1.0507920747490753</v>
      </c>
      <c r="E157" s="25">
        <f>VLOOKUP($A157,Client_Portfolios!$W$2:$AF$193,10,0)</f>
        <v>51044728.358540133</v>
      </c>
      <c r="F157" s="25">
        <f t="shared" si="23"/>
        <v>-5.8965179108356296E-3</v>
      </c>
      <c r="G157" s="25">
        <f t="shared" si="24"/>
        <v>1.0509178860994517</v>
      </c>
      <c r="H157" s="25">
        <f>VLOOKUP($A157,Client_Portfolios!$AH$2:$AQ$193,10,0)</f>
        <v>38522920.342756748</v>
      </c>
      <c r="I157" s="25">
        <f t="shared" si="25"/>
        <v>2.052457556373154E-2</v>
      </c>
      <c r="J157" s="25">
        <f t="shared" si="26"/>
        <v>1.028598323956263</v>
      </c>
      <c r="K157" s="25">
        <f>VLOOKUP($A157,Client_Portfolios!$AS$2:$BB$193,10,0)</f>
        <v>50451886.708274454</v>
      </c>
      <c r="L157" s="25">
        <f t="shared" si="27"/>
        <v>-6.6135864668611247E-3</v>
      </c>
      <c r="M157" s="25">
        <f t="shared" si="28"/>
        <v>1.1180187823680234</v>
      </c>
      <c r="N157" s="25">
        <f>VLOOKUP($A157,Client_Portfolios!$BE$2:$BN$193,10,0)</f>
        <v>50782034.061039455</v>
      </c>
      <c r="O157" s="25">
        <f t="shared" si="29"/>
        <v>1.7226027058527436E-3</v>
      </c>
      <c r="P157" s="25">
        <f t="shared" si="30"/>
        <v>1.0179065670939662</v>
      </c>
    </row>
    <row r="158" spans="1:16" x14ac:dyDescent="0.35">
      <c r="A158" s="27">
        <v>45814</v>
      </c>
      <c r="B158" s="25">
        <f>VLOOKUP($A158,Client_Portfolios!$L$2:$U$193,10,0)</f>
        <v>44885355.886164926</v>
      </c>
      <c r="C158" s="25">
        <f t="shared" si="21"/>
        <v>6.6783038835642088E-3</v>
      </c>
      <c r="D158" s="25">
        <f t="shared" si="22"/>
        <v>1.0578095835426906</v>
      </c>
      <c r="E158" s="25">
        <f>VLOOKUP($A158,Client_Portfolios!$W$2:$AF$193,10,0)</f>
        <v>51214739.53816238</v>
      </c>
      <c r="F158" s="25">
        <f t="shared" si="23"/>
        <v>3.3306314890752821E-3</v>
      </c>
      <c r="G158" s="25">
        <f t="shared" si="24"/>
        <v>1.0544181063033269</v>
      </c>
      <c r="H158" s="25">
        <f>VLOOKUP($A158,Client_Portfolios!$AH$2:$AQ$193,10,0)</f>
        <v>38743957.613422349</v>
      </c>
      <c r="I158" s="25">
        <f t="shared" si="25"/>
        <v>5.7378118974087929E-3</v>
      </c>
      <c r="J158" s="25">
        <f t="shared" si="26"/>
        <v>1.034500227657114</v>
      </c>
      <c r="K158" s="25">
        <f>VLOOKUP($A158,Client_Portfolios!$AS$2:$BB$193,10,0)</f>
        <v>50610036.766948424</v>
      </c>
      <c r="L158" s="25">
        <f t="shared" si="27"/>
        <v>3.1346708516261038E-3</v>
      </c>
      <c r="M158" s="25">
        <f t="shared" si="28"/>
        <v>1.1215234032566828</v>
      </c>
      <c r="N158" s="25">
        <f>VLOOKUP($A158,Client_Portfolios!$BE$2:$BN$193,10,0)</f>
        <v>50987542.996492393</v>
      </c>
      <c r="O158" s="25">
        <f t="shared" si="29"/>
        <v>4.0468827067052602E-3</v>
      </c>
      <c r="P158" s="25">
        <f t="shared" si="30"/>
        <v>1.0220259155773805</v>
      </c>
    </row>
    <row r="159" spans="1:16" x14ac:dyDescent="0.35">
      <c r="A159" s="27">
        <v>45815</v>
      </c>
      <c r="B159" s="25">
        <f>VLOOKUP($A159,Client_Portfolios!$L$2:$U$193,10,0)</f>
        <v>35737258.952045284</v>
      </c>
      <c r="C159" s="25">
        <f t="shared" si="21"/>
        <v>-0.20381027962261011</v>
      </c>
      <c r="D159" s="25">
        <f t="shared" si="22"/>
        <v>0.84221711653337805</v>
      </c>
      <c r="E159" s="25">
        <f>VLOOKUP($A159,Client_Portfolios!$W$2:$AF$193,10,0)</f>
        <v>44693560.802565239</v>
      </c>
      <c r="F159" s="25">
        <f t="shared" si="23"/>
        <v>-0.12733011618145437</v>
      </c>
      <c r="G159" s="25">
        <f t="shared" si="24"/>
        <v>0.92015892632389518</v>
      </c>
      <c r="H159" s="25">
        <f>VLOOKUP($A159,Client_Portfolios!$AH$2:$AQ$193,10,0)</f>
        <v>29603456.712705635</v>
      </c>
      <c r="I159" s="25">
        <f t="shared" si="25"/>
        <v>-0.23592068192718921</v>
      </c>
      <c r="J159" s="25">
        <f t="shared" si="26"/>
        <v>0.7904402284944152</v>
      </c>
      <c r="K159" s="25">
        <f>VLOOKUP($A159,Client_Portfolios!$AS$2:$BB$193,10,0)</f>
        <v>42025338.085597128</v>
      </c>
      <c r="L159" s="25">
        <f t="shared" si="27"/>
        <v>-0.16962443083933207</v>
      </c>
      <c r="M159" s="25">
        <f t="shared" si="28"/>
        <v>0.9312856343062772</v>
      </c>
      <c r="N159" s="25">
        <f>VLOOKUP($A159,Client_Portfolios!$BE$2:$BN$193,10,0)</f>
        <v>47422193.109080732</v>
      </c>
      <c r="O159" s="25">
        <f t="shared" si="29"/>
        <v>-6.9925901070717097E-2</v>
      </c>
      <c r="P159" s="25">
        <f t="shared" si="30"/>
        <v>0.95055983251300757</v>
      </c>
    </row>
    <row r="160" spans="1:16" x14ac:dyDescent="0.35">
      <c r="A160" s="27">
        <v>45816</v>
      </c>
      <c r="B160" s="25">
        <f>VLOOKUP($A160,Client_Portfolios!$L$2:$U$193,10,0)</f>
        <v>44929213.95505596</v>
      </c>
      <c r="C160" s="25">
        <f t="shared" si="21"/>
        <v>0.25720929003942561</v>
      </c>
      <c r="D160" s="25">
        <f t="shared" si="22"/>
        <v>1.0588431831359804</v>
      </c>
      <c r="E160" s="25">
        <f>VLOOKUP($A160,Client_Portfolios!$W$2:$AF$193,10,0)</f>
        <v>51642654.507967912</v>
      </c>
      <c r="F160" s="25">
        <f t="shared" si="23"/>
        <v>0.15548310719972486</v>
      </c>
      <c r="G160" s="25">
        <f t="shared" si="24"/>
        <v>1.0632280953062971</v>
      </c>
      <c r="H160" s="25">
        <f>VLOOKUP($A160,Client_Portfolios!$AH$2:$AQ$193,10,0)</f>
        <v>38884899.967506334</v>
      </c>
      <c r="I160" s="25">
        <f t="shared" si="25"/>
        <v>0.31352565833358093</v>
      </c>
      <c r="J160" s="25">
        <f t="shared" si="26"/>
        <v>1.0382635215064728</v>
      </c>
      <c r="K160" s="25">
        <f>VLOOKUP($A160,Client_Portfolios!$AS$2:$BB$193,10,0)</f>
        <v>51276561.50289426</v>
      </c>
      <c r="L160" s="25">
        <f t="shared" si="27"/>
        <v>0.22013441982201923</v>
      </c>
      <c r="M160" s="25">
        <f t="shared" si="28"/>
        <v>1.1362936571028708</v>
      </c>
      <c r="N160" s="25">
        <f>VLOOKUP($A160,Client_Portfolios!$BE$2:$BN$193,10,0)</f>
        <v>51116387.515340254</v>
      </c>
      <c r="O160" s="25">
        <f t="shared" si="29"/>
        <v>7.7900117309254766E-2</v>
      </c>
      <c r="P160" s="25">
        <f t="shared" si="30"/>
        <v>1.0246085549752364</v>
      </c>
    </row>
    <row r="161" spans="1:16" x14ac:dyDescent="0.35">
      <c r="A161" s="27">
        <v>45817</v>
      </c>
      <c r="B161" s="25">
        <f>VLOOKUP($A161,Client_Portfolios!$L$2:$U$193,10,0)</f>
        <v>44752776.65771427</v>
      </c>
      <c r="C161" s="25">
        <f t="shared" si="21"/>
        <v>-3.9270061016020664E-3</v>
      </c>
      <c r="D161" s="25">
        <f t="shared" si="22"/>
        <v>1.0546850994951658</v>
      </c>
      <c r="E161" s="25">
        <f>VLOOKUP($A161,Client_Portfolios!$W$2:$AF$193,10,0)</f>
        <v>51318127.349042028</v>
      </c>
      <c r="F161" s="25">
        <f t="shared" si="23"/>
        <v>-6.284091358545723E-3</v>
      </c>
      <c r="G161" s="25">
        <f t="shared" si="24"/>
        <v>1.0565466728204198</v>
      </c>
      <c r="H161" s="25">
        <f>VLOOKUP($A161,Client_Portfolios!$AH$2:$AQ$193,10,0)</f>
        <v>38745729.805366583</v>
      </c>
      <c r="I161" s="25">
        <f t="shared" si="25"/>
        <v>-3.5790284212135499E-3</v>
      </c>
      <c r="J161" s="25">
        <f t="shared" si="26"/>
        <v>1.0345475468542917</v>
      </c>
      <c r="K161" s="25">
        <f>VLOOKUP($A161,Client_Portfolios!$AS$2:$BB$193,10,0)</f>
        <v>50835060.98201526</v>
      </c>
      <c r="L161" s="25">
        <f t="shared" si="27"/>
        <v>-8.6101818830827872E-3</v>
      </c>
      <c r="M161" s="25">
        <f t="shared" si="28"/>
        <v>1.1265099620426218</v>
      </c>
      <c r="N161" s="25">
        <f>VLOOKUP($A161,Client_Portfolios!$BE$2:$BN$193,10,0)</f>
        <v>50950230.383683339</v>
      </c>
      <c r="O161" s="25">
        <f t="shared" si="29"/>
        <v>-3.2505648331868221E-3</v>
      </c>
      <c r="P161" s="25">
        <f t="shared" si="30"/>
        <v>1.0212779984386515</v>
      </c>
    </row>
    <row r="162" spans="1:16" x14ac:dyDescent="0.35">
      <c r="A162" s="27">
        <v>45818</v>
      </c>
      <c r="B162" s="25">
        <f>VLOOKUP($A162,Client_Portfolios!$L$2:$U$193,10,0)</f>
        <v>44764807.147158086</v>
      </c>
      <c r="C162" s="25">
        <f t="shared" si="21"/>
        <v>2.6882107306614431E-4</v>
      </c>
      <c r="D162" s="25">
        <f t="shared" si="22"/>
        <v>1.0549686210753588</v>
      </c>
      <c r="E162" s="25">
        <f>VLOOKUP($A162,Client_Portfolios!$W$2:$AF$193,10,0)</f>
        <v>51523622.775133498</v>
      </c>
      <c r="F162" s="25">
        <f t="shared" si="23"/>
        <v>4.0043438197537012E-3</v>
      </c>
      <c r="G162" s="25">
        <f t="shared" si="24"/>
        <v>1.0607774489600095</v>
      </c>
      <c r="H162" s="25">
        <f>VLOOKUP($A162,Client_Portfolios!$AH$2:$AQ$193,10,0)</f>
        <v>38745766.927615151</v>
      </c>
      <c r="I162" s="25">
        <f t="shared" si="25"/>
        <v>9.580990925740432E-7</v>
      </c>
      <c r="J162" s="25">
        <f t="shared" si="26"/>
        <v>1.0345485380533574</v>
      </c>
      <c r="K162" s="25">
        <f>VLOOKUP($A162,Client_Portfolios!$AS$2:$BB$193,10,0)</f>
        <v>51157028.369479716</v>
      </c>
      <c r="L162" s="25">
        <f t="shared" si="27"/>
        <v>6.3335694153758143E-3</v>
      </c>
      <c r="M162" s="25">
        <f t="shared" si="28"/>
        <v>1.1336447910843312</v>
      </c>
      <c r="N162" s="25">
        <f>VLOOKUP($A162,Client_Portfolios!$BE$2:$BN$193,10,0)</f>
        <v>51013885.765246466</v>
      </c>
      <c r="O162" s="25">
        <f t="shared" si="29"/>
        <v>1.2493639593730373E-3</v>
      </c>
      <c r="P162" s="25">
        <f t="shared" si="30"/>
        <v>1.0225539463624016</v>
      </c>
    </row>
    <row r="163" spans="1:16" x14ac:dyDescent="0.35">
      <c r="A163" s="27">
        <v>45819</v>
      </c>
      <c r="B163" s="25">
        <f>VLOOKUP($A163,Client_Portfolios!$L$2:$U$193,10,0)</f>
        <v>40387051.608067073</v>
      </c>
      <c r="C163" s="25">
        <f t="shared" si="21"/>
        <v>-9.7794580566375508E-2</v>
      </c>
      <c r="D163" s="25">
        <f t="shared" si="22"/>
        <v>0.95179840726660658</v>
      </c>
      <c r="E163" s="25">
        <f>VLOOKUP($A163,Client_Portfolios!$W$2:$AF$193,10,0)</f>
        <v>45987174.192331776</v>
      </c>
      <c r="F163" s="25">
        <f t="shared" si="23"/>
        <v>-0.10745456714029319</v>
      </c>
      <c r="G163" s="25">
        <f t="shared" si="24"/>
        <v>0.94679206734982713</v>
      </c>
      <c r="H163" s="25">
        <f>VLOOKUP($A163,Client_Portfolios!$AH$2:$AQ$193,10,0)</f>
        <v>37017021.260545053</v>
      </c>
      <c r="I163" s="25">
        <f t="shared" si="25"/>
        <v>-4.4617665467810749E-2</v>
      </c>
      <c r="J163" s="25">
        <f t="shared" si="26"/>
        <v>0.98838939747228005</v>
      </c>
      <c r="K163" s="25">
        <f>VLOOKUP($A163,Client_Portfolios!$AS$2:$BB$193,10,0)</f>
        <v>45956265.34307225</v>
      </c>
      <c r="L163" s="25">
        <f t="shared" si="27"/>
        <v>-0.10166272733523828</v>
      </c>
      <c r="M163" s="25">
        <f t="shared" si="28"/>
        <v>1.0183953697933117</v>
      </c>
      <c r="N163" s="25">
        <f>VLOOKUP($A163,Client_Portfolios!$BE$2:$BN$193,10,0)</f>
        <v>43104216.953735039</v>
      </c>
      <c r="O163" s="25">
        <f t="shared" si="29"/>
        <v>-0.15504933005711044</v>
      </c>
      <c r="P163" s="25">
        <f t="shared" si="30"/>
        <v>0.86400764203165681</v>
      </c>
    </row>
    <row r="164" spans="1:16" x14ac:dyDescent="0.35">
      <c r="A164" s="27">
        <v>45820</v>
      </c>
      <c r="B164" s="25">
        <f>VLOOKUP($A164,Client_Portfolios!$L$2:$U$193,10,0)</f>
        <v>44449177.469625942</v>
      </c>
      <c r="C164" s="25">
        <f t="shared" si="21"/>
        <v>0.10057990617833276</v>
      </c>
      <c r="D164" s="25">
        <f t="shared" si="22"/>
        <v>1.0475302017701684</v>
      </c>
      <c r="E164" s="25">
        <f>VLOOKUP($A164,Client_Portfolios!$W$2:$AF$193,10,0)</f>
        <v>51251079.231080897</v>
      </c>
      <c r="F164" s="25">
        <f t="shared" si="23"/>
        <v>0.11446463348093394</v>
      </c>
      <c r="G164" s="25">
        <f t="shared" si="24"/>
        <v>1.0551662743216808</v>
      </c>
      <c r="H164" s="25">
        <f>VLOOKUP($A164,Client_Portfolios!$AH$2:$AQ$193,10,0)</f>
        <v>38522378.461555406</v>
      </c>
      <c r="I164" s="25">
        <f t="shared" si="25"/>
        <v>4.0666621725580422E-2</v>
      </c>
      <c r="J164" s="25">
        <f t="shared" si="26"/>
        <v>1.0285838552168596</v>
      </c>
      <c r="K164" s="25">
        <f>VLOOKUP($A164,Client_Portfolios!$AS$2:$BB$193,10,0)</f>
        <v>50819506.81497176</v>
      </c>
      <c r="L164" s="25">
        <f t="shared" si="27"/>
        <v>0.10582325251180634</v>
      </c>
      <c r="M164" s="25">
        <f t="shared" si="28"/>
        <v>1.1261652801678037</v>
      </c>
      <c r="N164" s="25">
        <f>VLOOKUP($A164,Client_Portfolios!$BE$2:$BN$193,10,0)</f>
        <v>50818748.052567631</v>
      </c>
      <c r="O164" s="25">
        <f t="shared" si="29"/>
        <v>0.17897392979236379</v>
      </c>
      <c r="P164" s="25">
        <f t="shared" si="30"/>
        <v>1.0186424850966964</v>
      </c>
    </row>
    <row r="165" spans="1:16" x14ac:dyDescent="0.35">
      <c r="A165" s="27">
        <v>45821</v>
      </c>
      <c r="B165" s="25">
        <f>VLOOKUP($A165,Client_Portfolios!$L$2:$U$193,10,0)</f>
        <v>44687448.26362586</v>
      </c>
      <c r="C165" s="25">
        <f t="shared" si="21"/>
        <v>5.3605220065711815E-3</v>
      </c>
      <c r="D165" s="25">
        <f t="shared" si="22"/>
        <v>1.0531455104693053</v>
      </c>
      <c r="E165" s="25">
        <f>VLOOKUP($A165,Client_Portfolios!$W$2:$AF$193,10,0)</f>
        <v>51640786.067624494</v>
      </c>
      <c r="F165" s="25">
        <f t="shared" si="23"/>
        <v>7.6038757113091578E-3</v>
      </c>
      <c r="G165" s="25">
        <f t="shared" si="24"/>
        <v>1.0631896275263879</v>
      </c>
      <c r="H165" s="25">
        <f>VLOOKUP($A165,Client_Portfolios!$AH$2:$AQ$193,10,0)</f>
        <v>38782981.652370781</v>
      </c>
      <c r="I165" s="25">
        <f t="shared" si="25"/>
        <v>6.7649818423192957E-3</v>
      </c>
      <c r="J165" s="25">
        <f t="shared" si="26"/>
        <v>1.0355422063207043</v>
      </c>
      <c r="K165" s="25">
        <f>VLOOKUP($A165,Client_Portfolios!$AS$2:$BB$193,10,0)</f>
        <v>51097094.572696343</v>
      </c>
      <c r="L165" s="25">
        <f t="shared" si="27"/>
        <v>5.462228485121858E-3</v>
      </c>
      <c r="M165" s="25">
        <f t="shared" si="28"/>
        <v>1.1323166522400914</v>
      </c>
      <c r="N165" s="25">
        <f>VLOOKUP($A165,Client_Portfolios!$BE$2:$BN$193,10,0)</f>
        <v>51285556.952219427</v>
      </c>
      <c r="O165" s="25">
        <f t="shared" si="29"/>
        <v>9.1857615061457613E-3</v>
      </c>
      <c r="P165" s="25">
        <f t="shared" si="30"/>
        <v>1.0279994920248223</v>
      </c>
    </row>
    <row r="166" spans="1:16" x14ac:dyDescent="0.35">
      <c r="A166" s="27">
        <v>45822</v>
      </c>
      <c r="B166" s="25">
        <f>VLOOKUP($A166,Client_Portfolios!$L$2:$U$193,10,0)</f>
        <v>44857699.672242835</v>
      </c>
      <c r="C166" s="25">
        <f t="shared" si="21"/>
        <v>3.8098261420658045E-3</v>
      </c>
      <c r="D166" s="25">
        <f t="shared" si="22"/>
        <v>1.0571578117664904</v>
      </c>
      <c r="E166" s="25">
        <f>VLOOKUP($A166,Client_Portfolios!$W$2:$AF$193,10,0)</f>
        <v>51745715.065923519</v>
      </c>
      <c r="F166" s="25">
        <f t="shared" si="23"/>
        <v>2.031901647694105E-3</v>
      </c>
      <c r="G166" s="25">
        <f t="shared" si="24"/>
        <v>1.0653499242823701</v>
      </c>
      <c r="H166" s="25">
        <f>VLOOKUP($A166,Client_Portfolios!$AH$2:$AQ$193,10,0)</f>
        <v>38750742.527615473</v>
      </c>
      <c r="I166" s="25">
        <f t="shared" si="25"/>
        <v>-8.3126988647447828E-4</v>
      </c>
      <c r="J166" s="25">
        <f t="shared" si="26"/>
        <v>1.0346813912684165</v>
      </c>
      <c r="K166" s="25">
        <f>VLOOKUP($A166,Client_Portfolios!$AS$2:$BB$193,10,0)</f>
        <v>51314183.550219737</v>
      </c>
      <c r="L166" s="25">
        <f t="shared" si="27"/>
        <v>4.2485581487326897E-3</v>
      </c>
      <c r="M166" s="25">
        <f t="shared" si="28"/>
        <v>1.1371273653799117</v>
      </c>
      <c r="N166" s="25">
        <f>VLOOKUP($A166,Client_Portfolios!$BE$2:$BN$193,10,0)</f>
        <v>51421768.417537481</v>
      </c>
      <c r="O166" s="25">
        <f t="shared" si="29"/>
        <v>2.6559420119967965E-3</v>
      </c>
      <c r="P166" s="25">
        <f t="shared" si="30"/>
        <v>1.0307297990640023</v>
      </c>
    </row>
    <row r="167" spans="1:16" x14ac:dyDescent="0.35">
      <c r="A167" s="27">
        <v>45823</v>
      </c>
      <c r="B167" s="25">
        <f>VLOOKUP($A167,Client_Portfolios!$L$2:$U$193,10,0)</f>
        <v>41076297.964730218</v>
      </c>
      <c r="C167" s="25">
        <f t="shared" si="21"/>
        <v>-8.4297717786284143E-2</v>
      </c>
      <c r="D167" s="25">
        <f t="shared" si="22"/>
        <v>0.96804182089463309</v>
      </c>
      <c r="E167" s="25">
        <f>VLOOKUP($A167,Client_Portfolios!$W$2:$AF$193,10,0)</f>
        <v>48804428.52646032</v>
      </c>
      <c r="F167" s="25">
        <f t="shared" si="23"/>
        <v>-5.684116135444317E-2</v>
      </c>
      <c r="G167" s="25">
        <f t="shared" si="24"/>
        <v>1.004794197337292</v>
      </c>
      <c r="H167" s="25">
        <f>VLOOKUP($A167,Client_Portfolios!$AH$2:$AQ$193,10,0)</f>
        <v>38581991.424213819</v>
      </c>
      <c r="I167" s="25">
        <f t="shared" si="25"/>
        <v>-4.3547837381798316E-3</v>
      </c>
      <c r="J167" s="25">
        <f t="shared" si="26"/>
        <v>1.0301755775715236</v>
      </c>
      <c r="K167" s="25">
        <f>VLOOKUP($A167,Client_Portfolios!$AS$2:$BB$193,10,0)</f>
        <v>47549920.680109628</v>
      </c>
      <c r="L167" s="25">
        <f t="shared" si="27"/>
        <v>-7.3357161893185571E-2</v>
      </c>
      <c r="M167" s="25">
        <f t="shared" si="28"/>
        <v>1.0537109291445659</v>
      </c>
      <c r="N167" s="25">
        <f>VLOOKUP($A167,Client_Portfolios!$BE$2:$BN$193,10,0)</f>
        <v>46879901.951993756</v>
      </c>
      <c r="O167" s="25">
        <f t="shared" si="29"/>
        <v>-8.8325753962104375E-2</v>
      </c>
      <c r="P167" s="25">
        <f t="shared" si="30"/>
        <v>0.9396898124304659</v>
      </c>
    </row>
    <row r="168" spans="1:16" x14ac:dyDescent="0.35">
      <c r="A168" s="27">
        <v>45824</v>
      </c>
      <c r="B168" s="25">
        <f>VLOOKUP($A168,Client_Portfolios!$L$2:$U$193,10,0)</f>
        <v>45504166.673422873</v>
      </c>
      <c r="C168" s="25">
        <f t="shared" si="21"/>
        <v>0.10779619703057475</v>
      </c>
      <c r="D168" s="25">
        <f t="shared" si="22"/>
        <v>1.0723930477536272</v>
      </c>
      <c r="E168" s="25">
        <f>VLOOKUP($A168,Client_Portfolios!$W$2:$AF$193,10,0)</f>
        <v>52039661.483619653</v>
      </c>
      <c r="F168" s="25">
        <f t="shared" si="23"/>
        <v>6.6289741624682388E-2</v>
      </c>
      <c r="G168" s="25">
        <f t="shared" si="24"/>
        <v>1.0714017450647613</v>
      </c>
      <c r="H168" s="25">
        <f>VLOOKUP($A168,Client_Portfolios!$AH$2:$AQ$193,10,0)</f>
        <v>39171162.377177462</v>
      </c>
      <c r="I168" s="25">
        <f t="shared" si="25"/>
        <v>1.5270620598238036E-2</v>
      </c>
      <c r="J168" s="25">
        <f t="shared" si="26"/>
        <v>1.045906997966189</v>
      </c>
      <c r="K168" s="25">
        <f>VLOOKUP($A168,Client_Portfolios!$AS$2:$BB$193,10,0)</f>
        <v>51576647.424421906</v>
      </c>
      <c r="L168" s="25">
        <f t="shared" si="27"/>
        <v>8.4684194772940577E-2</v>
      </c>
      <c r="M168" s="25">
        <f t="shared" si="28"/>
        <v>1.1429435907026206</v>
      </c>
      <c r="N168" s="25">
        <f>VLOOKUP($A168,Client_Portfolios!$BE$2:$BN$193,10,0)</f>
        <v>51899112.515559271</v>
      </c>
      <c r="O168" s="25">
        <f t="shared" si="29"/>
        <v>0.10706529567201992</v>
      </c>
      <c r="P168" s="25">
        <f t="shared" si="30"/>
        <v>1.0402979800383187</v>
      </c>
    </row>
    <row r="169" spans="1:16" x14ac:dyDescent="0.35">
      <c r="A169" s="27">
        <v>45825</v>
      </c>
      <c r="B169" s="25">
        <f>VLOOKUP($A169,Client_Portfolios!$L$2:$U$193,10,0)</f>
        <v>45852205.712122947</v>
      </c>
      <c r="C169" s="25">
        <f t="shared" si="21"/>
        <v>7.6485092276912161E-3</v>
      </c>
      <c r="D169" s="25">
        <f t="shared" si="22"/>
        <v>1.0805952558750826</v>
      </c>
      <c r="E169" s="25">
        <f>VLOOKUP($A169,Client_Portfolios!$W$2:$AF$193,10,0)</f>
        <v>52528145.50945127</v>
      </c>
      <c r="F169" s="25">
        <f t="shared" si="23"/>
        <v>9.3867640931018705E-3</v>
      </c>
      <c r="G169" s="25">
        <f t="shared" si="24"/>
        <v>1.0814587404946219</v>
      </c>
      <c r="H169" s="25">
        <f>VLOOKUP($A169,Client_Portfolios!$AH$2:$AQ$193,10,0)</f>
        <v>39330444.91177664</v>
      </c>
      <c r="I169" s="25">
        <f t="shared" si="25"/>
        <v>4.0663213683947586E-3</v>
      </c>
      <c r="J169" s="25">
        <f t="shared" si="26"/>
        <v>1.0501599919413724</v>
      </c>
      <c r="K169" s="25">
        <f>VLOOKUP($A169,Client_Portfolios!$AS$2:$BB$193,10,0)</f>
        <v>52049229.004300512</v>
      </c>
      <c r="L169" s="25">
        <f t="shared" si="27"/>
        <v>9.1627045082972019E-3</v>
      </c>
      <c r="M169" s="25">
        <f t="shared" si="28"/>
        <v>1.1534160450938808</v>
      </c>
      <c r="N169" s="25">
        <f>VLOOKUP($A169,Client_Portfolios!$BE$2:$BN$193,10,0)</f>
        <v>52439939.573065519</v>
      </c>
      <c r="O169" s="25">
        <f t="shared" si="29"/>
        <v>1.0420738068384295E-2</v>
      </c>
      <c r="P169" s="25">
        <f t="shared" si="30"/>
        <v>1.0511386528013673</v>
      </c>
    </row>
    <row r="170" spans="1:16" x14ac:dyDescent="0.35">
      <c r="A170" s="27">
        <v>45826</v>
      </c>
      <c r="B170" s="25">
        <f>VLOOKUP($A170,Client_Portfolios!$L$2:$U$193,10,0)</f>
        <v>45192309.39690692</v>
      </c>
      <c r="C170" s="25">
        <f t="shared" si="21"/>
        <v>-1.4391811799831388E-2</v>
      </c>
      <c r="D170" s="25">
        <f t="shared" si="22"/>
        <v>1.0650435323207379</v>
      </c>
      <c r="E170" s="25">
        <f>VLOOKUP($A170,Client_Portfolios!$W$2:$AF$193,10,0)</f>
        <v>49183317.954319946</v>
      </c>
      <c r="F170" s="25">
        <f t="shared" si="23"/>
        <v>-6.3676863568874642E-2</v>
      </c>
      <c r="G170" s="25">
        <f t="shared" si="24"/>
        <v>1.0125948398207787</v>
      </c>
      <c r="H170" s="25">
        <f>VLOOKUP($A170,Client_Portfolios!$AH$2:$AQ$193,10,0)</f>
        <v>38840752.174377427</v>
      </c>
      <c r="I170" s="25">
        <f t="shared" si="25"/>
        <v>-1.2450729670047166E-2</v>
      </c>
      <c r="J170" s="25">
        <f t="shared" si="26"/>
        <v>1.0370847337714115</v>
      </c>
      <c r="K170" s="25">
        <f>VLOOKUP($A170,Client_Portfolios!$AS$2:$BB$193,10,0)</f>
        <v>51389549.459271885</v>
      </c>
      <c r="L170" s="25">
        <f t="shared" si="27"/>
        <v>-1.2674146335080613E-2</v>
      </c>
      <c r="M170" s="25">
        <f t="shared" si="28"/>
        <v>1.1387974813531312</v>
      </c>
      <c r="N170" s="25">
        <f>VLOOKUP($A170,Client_Portfolios!$BE$2:$BN$193,10,0)</f>
        <v>47345766.492991991</v>
      </c>
      <c r="O170" s="25">
        <f t="shared" si="29"/>
        <v>-9.7143000574509128E-2</v>
      </c>
      <c r="P170" s="25">
        <f t="shared" si="30"/>
        <v>0.94902789004839538</v>
      </c>
    </row>
    <row r="171" spans="1:16" x14ac:dyDescent="0.35">
      <c r="A171" s="27">
        <v>45827</v>
      </c>
      <c r="B171" s="25">
        <f>VLOOKUP($A171,Client_Portfolios!$L$2:$U$193,10,0)</f>
        <v>41699833.655265279</v>
      </c>
      <c r="C171" s="25">
        <f t="shared" si="21"/>
        <v>-7.7280311368214227E-2</v>
      </c>
      <c r="D171" s="25">
        <f t="shared" si="22"/>
        <v>0.98273663652228849</v>
      </c>
      <c r="E171" s="25">
        <f>VLOOKUP($A171,Client_Portfolios!$W$2:$AF$193,10,0)</f>
        <v>51776815.206287153</v>
      </c>
      <c r="F171" s="25">
        <f t="shared" si="23"/>
        <v>5.2731238148186185E-2</v>
      </c>
      <c r="G171" s="25">
        <f t="shared" si="24"/>
        <v>1.0659902194669926</v>
      </c>
      <c r="H171" s="25">
        <f>VLOOKUP($A171,Client_Portfolios!$AH$2:$AQ$193,10,0)</f>
        <v>35622811.800165869</v>
      </c>
      <c r="I171" s="25">
        <f t="shared" si="25"/>
        <v>-8.2849589517846073E-2</v>
      </c>
      <c r="J171" s="25">
        <f t="shared" si="26"/>
        <v>0.95116268928322545</v>
      </c>
      <c r="K171" s="25">
        <f>VLOOKUP($A171,Client_Portfolios!$AS$2:$BB$193,10,0)</f>
        <v>51808716.757432401</v>
      </c>
      <c r="L171" s="25">
        <f t="shared" si="27"/>
        <v>8.1566641967297515E-3</v>
      </c>
      <c r="M171" s="25">
        <f t="shared" si="28"/>
        <v>1.1480862699966101</v>
      </c>
      <c r="N171" s="25">
        <f>VLOOKUP($A171,Client_Portfolios!$BE$2:$BN$193,10,0)</f>
        <v>51173061.317385316</v>
      </c>
      <c r="O171" s="25">
        <f t="shared" si="29"/>
        <v>8.0837107684376214E-2</v>
      </c>
      <c r="P171" s="25">
        <f t="shared" si="30"/>
        <v>1.0257445597917139</v>
      </c>
    </row>
    <row r="172" spans="1:16" x14ac:dyDescent="0.35">
      <c r="A172" s="27">
        <v>45828</v>
      </c>
      <c r="B172" s="25">
        <f>VLOOKUP($A172,Client_Portfolios!$L$2:$U$193,10,0)</f>
        <v>45592734.609978072</v>
      </c>
      <c r="C172" s="25">
        <f t="shared" si="21"/>
        <v>9.3355311363963953E-2</v>
      </c>
      <c r="D172" s="25">
        <f t="shared" si="22"/>
        <v>1.0744803212136014</v>
      </c>
      <c r="E172" s="25">
        <f>VLOOKUP($A172,Client_Portfolios!$W$2:$AF$193,10,0)</f>
        <v>52164843.2589387</v>
      </c>
      <c r="F172" s="25">
        <f t="shared" si="23"/>
        <v>7.4942433424222939E-3</v>
      </c>
      <c r="G172" s="25">
        <f t="shared" si="24"/>
        <v>1.0739790095723203</v>
      </c>
      <c r="H172" s="25">
        <f>VLOOKUP($A172,Client_Portfolios!$AH$2:$AQ$193,10,0)</f>
        <v>39264404.263807751</v>
      </c>
      <c r="I172" s="25">
        <f t="shared" si="25"/>
        <v>0.10222641839926083</v>
      </c>
      <c r="J172" s="25">
        <f t="shared" si="26"/>
        <v>1.0483966443236588</v>
      </c>
      <c r="K172" s="25">
        <f>VLOOKUP($A172,Client_Portfolios!$AS$2:$BB$193,10,0)</f>
        <v>51955254.916716225</v>
      </c>
      <c r="L172" s="25">
        <f t="shared" si="27"/>
        <v>2.8284460310011852E-3</v>
      </c>
      <c r="M172" s="25">
        <f t="shared" si="28"/>
        <v>1.151333570050229</v>
      </c>
      <c r="N172" s="25">
        <f>VLOOKUP($A172,Client_Portfolios!$BE$2:$BN$193,10,0)</f>
        <v>51776888.399357997</v>
      </c>
      <c r="O172" s="25">
        <f t="shared" si="29"/>
        <v>1.1799706064634818E-2</v>
      </c>
      <c r="P172" s="25">
        <f t="shared" si="30"/>
        <v>1.0378480440946545</v>
      </c>
    </row>
    <row r="173" spans="1:16" x14ac:dyDescent="0.35">
      <c r="A173" s="27">
        <v>45829</v>
      </c>
      <c r="B173" s="25">
        <f>VLOOKUP($A173,Client_Portfolios!$L$2:$U$193,10,0)</f>
        <v>45629145.873431854</v>
      </c>
      <c r="C173" s="25">
        <f t="shared" si="21"/>
        <v>7.9861986268779141E-4</v>
      </c>
      <c r="D173" s="25">
        <f t="shared" si="22"/>
        <v>1.0753384225401896</v>
      </c>
      <c r="E173" s="25">
        <f>VLOOKUP($A173,Client_Portfolios!$W$2:$AF$193,10,0)</f>
        <v>52313630.852586225</v>
      </c>
      <c r="F173" s="25">
        <f t="shared" si="23"/>
        <v>2.852258041090332E-3</v>
      </c>
      <c r="G173" s="25">
        <f t="shared" si="24"/>
        <v>1.0770422748383353</v>
      </c>
      <c r="H173" s="25">
        <f>VLOOKUP($A173,Client_Portfolios!$AH$2:$AQ$193,10,0)</f>
        <v>39414432.453021184</v>
      </c>
      <c r="I173" s="25">
        <f t="shared" si="25"/>
        <v>3.8209719980833107E-3</v>
      </c>
      <c r="J173" s="25">
        <f t="shared" si="26"/>
        <v>1.0524025385445039</v>
      </c>
      <c r="K173" s="25">
        <f>VLOOKUP($A173,Client_Portfolios!$AS$2:$BB$193,10,0)</f>
        <v>52076509.02183418</v>
      </c>
      <c r="L173" s="25">
        <f t="shared" si="27"/>
        <v>2.3338179229862983E-3</v>
      </c>
      <c r="M173" s="25">
        <f t="shared" si="28"/>
        <v>1.154020572971348</v>
      </c>
      <c r="N173" s="25">
        <f>VLOOKUP($A173,Client_Portfolios!$BE$2:$BN$193,10,0)</f>
        <v>51817225.544008404</v>
      </c>
      <c r="O173" s="25">
        <f t="shared" si="29"/>
        <v>7.7905694794334706E-4</v>
      </c>
      <c r="P173" s="25">
        <f t="shared" si="30"/>
        <v>1.0386565868243158</v>
      </c>
    </row>
    <row r="174" spans="1:16" x14ac:dyDescent="0.35">
      <c r="A174" s="27">
        <v>45830</v>
      </c>
      <c r="B174" s="25">
        <f>VLOOKUP($A174,Client_Portfolios!$L$2:$U$193,10,0)</f>
        <v>46068522.737810723</v>
      </c>
      <c r="C174" s="25">
        <f t="shared" si="21"/>
        <v>9.6293028494908173E-3</v>
      </c>
      <c r="D174" s="25">
        <f t="shared" si="22"/>
        <v>1.0856931818765228</v>
      </c>
      <c r="E174" s="25">
        <f>VLOOKUP($A174,Client_Portfolios!$W$2:$AF$193,10,0)</f>
        <v>52528521.080980361</v>
      </c>
      <c r="F174" s="25">
        <f t="shared" si="23"/>
        <v>4.1077291882047279E-3</v>
      </c>
      <c r="G174" s="25">
        <f t="shared" si="24"/>
        <v>1.0814664728276191</v>
      </c>
      <c r="H174" s="25">
        <f>VLOOKUP($A174,Client_Portfolios!$AH$2:$AQ$193,10,0)</f>
        <v>39751950.23474934</v>
      </c>
      <c r="I174" s="25">
        <f t="shared" si="25"/>
        <v>8.5633043715763208E-3</v>
      </c>
      <c r="J174" s="25">
        <f t="shared" si="26"/>
        <v>1.0614145818034801</v>
      </c>
      <c r="K174" s="25">
        <f>VLOOKUP($A174,Client_Portfolios!$AS$2:$BB$193,10,0)</f>
        <v>52331610.184616819</v>
      </c>
      <c r="L174" s="25">
        <f t="shared" si="27"/>
        <v>4.8985841711410164E-3</v>
      </c>
      <c r="M174" s="25">
        <f t="shared" si="28"/>
        <v>1.1596736398832765</v>
      </c>
      <c r="N174" s="25">
        <f>VLOOKUP($A174,Client_Portfolios!$BE$2:$BN$193,10,0)</f>
        <v>52121410.280587815</v>
      </c>
      <c r="O174" s="25">
        <f t="shared" si="29"/>
        <v>5.8703400922356687E-3</v>
      </c>
      <c r="P174" s="25">
        <f t="shared" si="30"/>
        <v>1.0447538542280153</v>
      </c>
    </row>
    <row r="175" spans="1:16" x14ac:dyDescent="0.35">
      <c r="A175" s="27">
        <v>45831</v>
      </c>
      <c r="B175" s="25">
        <f>VLOOKUP($A175,Client_Portfolios!$L$2:$U$193,10,0)</f>
        <v>41906308.851902053</v>
      </c>
      <c r="C175" s="25">
        <f t="shared" si="21"/>
        <v>-9.0348325462855247E-2</v>
      </c>
      <c r="D175" s="25">
        <f t="shared" si="22"/>
        <v>0.98760262092753981</v>
      </c>
      <c r="E175" s="25">
        <f>VLOOKUP($A175,Client_Portfolios!$W$2:$AF$193,10,0)</f>
        <v>51777691.883556262</v>
      </c>
      <c r="F175" s="25">
        <f t="shared" si="23"/>
        <v>-1.4293743322158001E-2</v>
      </c>
      <c r="G175" s="25">
        <f t="shared" si="24"/>
        <v>1.0660082686535015</v>
      </c>
      <c r="H175" s="25">
        <f>VLOOKUP($A175,Client_Portfolios!$AH$2:$AQ$193,10,0)</f>
        <v>35806905.65329174</v>
      </c>
      <c r="I175" s="25">
        <f t="shared" si="25"/>
        <v>-9.9241535526199728E-2</v>
      </c>
      <c r="J175" s="25">
        <f t="shared" si="26"/>
        <v>0.95607816887540364</v>
      </c>
      <c r="K175" s="25">
        <f>VLOOKUP($A175,Client_Portfolios!$AS$2:$BB$193,10,0)</f>
        <v>51743883.924729638</v>
      </c>
      <c r="L175" s="25">
        <f t="shared" si="27"/>
        <v>-1.1230807877185226E-2</v>
      </c>
      <c r="M175" s="25">
        <f t="shared" si="28"/>
        <v>1.1466495680335114</v>
      </c>
      <c r="N175" s="25">
        <f>VLOOKUP($A175,Client_Portfolios!$BE$2:$BN$193,10,0)</f>
        <v>51295490.60220065</v>
      </c>
      <c r="O175" s="25">
        <f t="shared" si="29"/>
        <v>-1.5846073119298767E-2</v>
      </c>
      <c r="P175" s="25">
        <f t="shared" si="30"/>
        <v>1.028198608262249</v>
      </c>
    </row>
    <row r="176" spans="1:16" x14ac:dyDescent="0.35">
      <c r="A176" s="27">
        <v>45832</v>
      </c>
      <c r="B176" s="25">
        <f>VLOOKUP($A176,Client_Portfolios!$L$2:$U$193,10,0)</f>
        <v>46291564.270118587</v>
      </c>
      <c r="C176" s="25">
        <f t="shared" si="21"/>
        <v>0.10464427763643266</v>
      </c>
      <c r="D176" s="25">
        <f t="shared" si="22"/>
        <v>1.0909495837863499</v>
      </c>
      <c r="E176" s="25">
        <f>VLOOKUP($A176,Client_Portfolios!$W$2:$AF$193,10,0)</f>
        <v>52695759.63128227</v>
      </c>
      <c r="F176" s="25">
        <f t="shared" si="23"/>
        <v>1.7730951580280298E-2</v>
      </c>
      <c r="G176" s="25">
        <f t="shared" si="24"/>
        <v>1.0849096096491753</v>
      </c>
      <c r="H176" s="25">
        <f>VLOOKUP($A176,Client_Portfolios!$AH$2:$AQ$193,10,0)</f>
        <v>39720817.737707973</v>
      </c>
      <c r="I176" s="25">
        <f t="shared" si="25"/>
        <v>0.10930606856435879</v>
      </c>
      <c r="J176" s="25">
        <f t="shared" si="26"/>
        <v>1.0605833147553851</v>
      </c>
      <c r="K176" s="25">
        <f>VLOOKUP($A176,Client_Portfolios!$AS$2:$BB$193,10,0)</f>
        <v>52402113.518419206</v>
      </c>
      <c r="L176" s="25">
        <f t="shared" si="27"/>
        <v>1.2720915860260437E-2</v>
      </c>
      <c r="M176" s="25">
        <f t="shared" si="28"/>
        <v>1.1612360007096696</v>
      </c>
      <c r="N176" s="25">
        <f>VLOOKUP($A176,Client_Portfolios!$BE$2:$BN$193,10,0)</f>
        <v>52503172.586782821</v>
      </c>
      <c r="O176" s="25">
        <f t="shared" si="29"/>
        <v>2.3543628697263293E-2</v>
      </c>
      <c r="P176" s="25">
        <f t="shared" si="30"/>
        <v>1.0524061345222182</v>
      </c>
    </row>
    <row r="177" spans="1:16" x14ac:dyDescent="0.35">
      <c r="A177" s="27">
        <v>45833</v>
      </c>
      <c r="B177" s="25">
        <f>VLOOKUP($A177,Client_Portfolios!$L$2:$U$193,10,0)</f>
        <v>45703917.187384784</v>
      </c>
      <c r="C177" s="25">
        <f t="shared" si="21"/>
        <v>-1.269447451170129E-2</v>
      </c>
      <c r="D177" s="25">
        <f t="shared" si="22"/>
        <v>1.077100552101423</v>
      </c>
      <c r="E177" s="25">
        <f>VLOOKUP($A177,Client_Portfolios!$W$2:$AF$193,10,0)</f>
        <v>49438644.169748969</v>
      </c>
      <c r="F177" s="25">
        <f t="shared" si="23"/>
        <v>-6.1809820834231775E-2</v>
      </c>
      <c r="G177" s="25">
        <f t="shared" si="24"/>
        <v>1.0178515410554234</v>
      </c>
      <c r="H177" s="25">
        <f>VLOOKUP($A177,Client_Portfolios!$AH$2:$AQ$193,10,0)</f>
        <v>39122768.998815954</v>
      </c>
      <c r="I177" s="25">
        <f t="shared" si="25"/>
        <v>-1.5056304803218491E-2</v>
      </c>
      <c r="J177" s="25">
        <f t="shared" si="26"/>
        <v>1.0446148490992202</v>
      </c>
      <c r="K177" s="25">
        <f>VLOOKUP($A177,Client_Portfolios!$AS$2:$BB$193,10,0)</f>
        <v>51586198.266697928</v>
      </c>
      <c r="L177" s="25">
        <f t="shared" si="27"/>
        <v>-1.5570273733987576E-2</v>
      </c>
      <c r="M177" s="25">
        <f t="shared" si="28"/>
        <v>1.143155238308859</v>
      </c>
      <c r="N177" s="25">
        <f>VLOOKUP($A177,Client_Portfolios!$BE$2:$BN$193,10,0)</f>
        <v>47845611.386204451</v>
      </c>
      <c r="O177" s="25">
        <f t="shared" si="29"/>
        <v>-8.8710090668899247E-2</v>
      </c>
      <c r="P177" s="25">
        <f t="shared" si="30"/>
        <v>0.95904709090824647</v>
      </c>
    </row>
    <row r="178" spans="1:16" x14ac:dyDescent="0.35">
      <c r="A178" s="27">
        <v>45834</v>
      </c>
      <c r="B178" s="25">
        <f>VLOOKUP($A178,Client_Portfolios!$L$2:$U$193,10,0)</f>
        <v>46055441.347528808</v>
      </c>
      <c r="C178" s="25">
        <f t="shared" si="21"/>
        <v>7.6913354866889059E-3</v>
      </c>
      <c r="D178" s="25">
        <f t="shared" si="22"/>
        <v>1.085384893800533</v>
      </c>
      <c r="E178" s="25">
        <f>VLOOKUP($A178,Client_Portfolios!$W$2:$AF$193,10,0)</f>
        <v>52689619.229340501</v>
      </c>
      <c r="F178" s="25">
        <f t="shared" si="23"/>
        <v>6.5757771358559466E-2</v>
      </c>
      <c r="G178" s="25">
        <f t="shared" si="24"/>
        <v>1.0847831899691034</v>
      </c>
      <c r="H178" s="25">
        <f>VLOOKUP($A178,Client_Portfolios!$AH$2:$AQ$193,10,0)</f>
        <v>39521690.826025248</v>
      </c>
      <c r="I178" s="25">
        <f t="shared" si="25"/>
        <v>1.0196666478831475E-2</v>
      </c>
      <c r="J178" s="25">
        <f t="shared" si="26"/>
        <v>1.05526643831432</v>
      </c>
      <c r="K178" s="25">
        <f>VLOOKUP($A178,Client_Portfolios!$AS$2:$BB$193,10,0)</f>
        <v>52335384.848786131</v>
      </c>
      <c r="L178" s="25">
        <f t="shared" si="27"/>
        <v>1.4523004355059217E-2</v>
      </c>
      <c r="M178" s="25">
        <f t="shared" si="28"/>
        <v>1.1597572868133275</v>
      </c>
      <c r="N178" s="25">
        <f>VLOOKUP($A178,Client_Portfolios!$BE$2:$BN$193,10,0)</f>
        <v>52516298.587427795</v>
      </c>
      <c r="O178" s="25">
        <f t="shared" si="29"/>
        <v>9.7619971109201134E-2</v>
      </c>
      <c r="P178" s="25">
        <f t="shared" si="30"/>
        <v>1.052669240215073</v>
      </c>
    </row>
    <row r="179" spans="1:16" x14ac:dyDescent="0.35">
      <c r="A179" s="27">
        <v>45835</v>
      </c>
      <c r="B179" s="25">
        <f>VLOOKUP($A179,Client_Portfolios!$L$2:$U$193,10,0)</f>
        <v>45799032.490348443</v>
      </c>
      <c r="C179" s="25">
        <f t="shared" si="21"/>
        <v>-5.5673955058976442E-3</v>
      </c>
      <c r="D179" s="25">
        <f t="shared" si="22"/>
        <v>1.0793421268206187</v>
      </c>
      <c r="E179" s="25">
        <f>VLOOKUP($A179,Client_Portfolios!$W$2:$AF$193,10,0)</f>
        <v>52331507.147008397</v>
      </c>
      <c r="F179" s="25">
        <f t="shared" si="23"/>
        <v>-6.7966344712676874E-3</v>
      </c>
      <c r="G179" s="25">
        <f t="shared" si="24"/>
        <v>1.0774103151463077</v>
      </c>
      <c r="H179" s="25">
        <f>VLOOKUP($A179,Client_Portfolios!$AH$2:$AQ$193,10,0)</f>
        <v>39294355.88723053</v>
      </c>
      <c r="I179" s="25">
        <f t="shared" si="25"/>
        <v>-5.752156196845098E-3</v>
      </c>
      <c r="J179" s="25">
        <f t="shared" si="26"/>
        <v>1.0491963809318476</v>
      </c>
      <c r="K179" s="25">
        <f>VLOOKUP($A179,Client_Portfolios!$AS$2:$BB$193,10,0)</f>
        <v>51913024.544026203</v>
      </c>
      <c r="L179" s="25">
        <f t="shared" si="27"/>
        <v>-8.0702627100242546E-3</v>
      </c>
      <c r="M179" s="25">
        <f t="shared" si="28"/>
        <v>1.150397740828879</v>
      </c>
      <c r="N179" s="25">
        <f>VLOOKUP($A179,Client_Portfolios!$BE$2:$BN$193,10,0)</f>
        <v>52249938.928158291</v>
      </c>
      <c r="O179" s="25">
        <f t="shared" si="29"/>
        <v>-5.0719427384257765E-3</v>
      </c>
      <c r="P179" s="25">
        <f t="shared" si="30"/>
        <v>1.0473301621061999</v>
      </c>
    </row>
    <row r="180" spans="1:16" x14ac:dyDescent="0.35">
      <c r="A180" s="27">
        <v>45836</v>
      </c>
      <c r="B180" s="25">
        <f>VLOOKUP($A180,Client_Portfolios!$L$2:$U$193,10,0)</f>
        <v>45924093.232533485</v>
      </c>
      <c r="C180" s="25">
        <f t="shared" si="21"/>
        <v>2.7306415743912548E-3</v>
      </c>
      <c r="D180" s="25">
        <f t="shared" si="22"/>
        <v>1.082289423305107</v>
      </c>
      <c r="E180" s="25">
        <f>VLOOKUP($A180,Client_Portfolios!$W$2:$AF$193,10,0)</f>
        <v>52557731.815837204</v>
      </c>
      <c r="F180" s="25">
        <f t="shared" si="23"/>
        <v>4.3229152218624799E-3</v>
      </c>
      <c r="G180" s="25">
        <f t="shared" si="24"/>
        <v>1.0820678685978453</v>
      </c>
      <c r="H180" s="25">
        <f>VLOOKUP($A180,Client_Portfolios!$AH$2:$AQ$193,10,0)</f>
        <v>39259189.051314406</v>
      </c>
      <c r="I180" s="25">
        <f t="shared" si="25"/>
        <v>-8.9495896095226324E-4</v>
      </c>
      <c r="J180" s="25">
        <f t="shared" si="26"/>
        <v>1.0482573932289341</v>
      </c>
      <c r="K180" s="25">
        <f>VLOOKUP($A180,Client_Portfolios!$AS$2:$BB$193,10,0)</f>
        <v>52084107.725143038</v>
      </c>
      <c r="L180" s="25">
        <f t="shared" si="27"/>
        <v>3.2955733675610194E-3</v>
      </c>
      <c r="M180" s="25">
        <f t="shared" si="28"/>
        <v>1.154188960985657</v>
      </c>
      <c r="N180" s="25">
        <f>VLOOKUP($A180,Client_Portfolios!$BE$2:$BN$193,10,0)</f>
        <v>52627446.244355798</v>
      </c>
      <c r="O180" s="25">
        <f t="shared" si="29"/>
        <v>7.2250288505899592E-3</v>
      </c>
      <c r="P180" s="25">
        <f t="shared" si="30"/>
        <v>1.0548971527435103</v>
      </c>
    </row>
    <row r="181" spans="1:16" x14ac:dyDescent="0.35">
      <c r="A181" s="27">
        <v>45837</v>
      </c>
      <c r="B181" s="25">
        <f>VLOOKUP($A181,Client_Portfolios!$L$2:$U$193,10,0)</f>
        <v>46075647.187614702</v>
      </c>
      <c r="C181" s="25">
        <f t="shared" si="21"/>
        <v>3.3000968427146504E-3</v>
      </c>
      <c r="D181" s="25">
        <f t="shared" si="22"/>
        <v>1.0858610832138595</v>
      </c>
      <c r="E181" s="25">
        <f>VLOOKUP($A181,Client_Portfolios!$W$2:$AF$193,10,0)</f>
        <v>52728664.601145357</v>
      </c>
      <c r="F181" s="25">
        <f t="shared" si="23"/>
        <v>3.2522861889684005E-3</v>
      </c>
      <c r="G181" s="25">
        <f t="shared" si="24"/>
        <v>1.0855870629824125</v>
      </c>
      <c r="H181" s="25">
        <f>VLOOKUP($A181,Client_Portfolios!$AH$2:$AQ$193,10,0)</f>
        <v>39340767.074687928</v>
      </c>
      <c r="I181" s="25">
        <f t="shared" si="25"/>
        <v>2.0779345000451715E-3</v>
      </c>
      <c r="J181" s="25">
        <f t="shared" si="26"/>
        <v>1.0504356034312519</v>
      </c>
      <c r="K181" s="25">
        <f>VLOOKUP($A181,Client_Portfolios!$AS$2:$BB$193,10,0)</f>
        <v>52327104.784271613</v>
      </c>
      <c r="L181" s="25">
        <f t="shared" si="27"/>
        <v>4.6654741674929537E-3</v>
      </c>
      <c r="M181" s="25">
        <f t="shared" si="28"/>
        <v>1.1595737997675413</v>
      </c>
      <c r="N181" s="25">
        <f>VLOOKUP($A181,Client_Portfolios!$BE$2:$BN$193,10,0)</f>
        <v>52808048.441323668</v>
      </c>
      <c r="O181" s="25">
        <f t="shared" si="29"/>
        <v>3.4317112050110026E-3</v>
      </c>
      <c r="P181" s="25">
        <f t="shared" si="30"/>
        <v>1.0585172551227144</v>
      </c>
    </row>
    <row r="182" spans="1:16" x14ac:dyDescent="0.35">
      <c r="A182" s="27">
        <v>45838</v>
      </c>
      <c r="B182" s="25">
        <f>VLOOKUP($A182,Client_Portfolios!$L$2:$U$193,10,0)</f>
        <v>46109039.219155103</v>
      </c>
      <c r="C182" s="25">
        <f t="shared" si="21"/>
        <v>7.2472192098426292E-4</v>
      </c>
      <c r="D182" s="25">
        <f t="shared" si="22"/>
        <v>1.0866480305440083</v>
      </c>
      <c r="E182" s="25">
        <f>VLOOKUP($A182,Client_Portfolios!$W$2:$AF$193,10,0)</f>
        <v>52743060.889863431</v>
      </c>
      <c r="F182" s="25">
        <f t="shared" si="23"/>
        <v>2.7302585466505155E-4</v>
      </c>
      <c r="G182" s="25">
        <f t="shared" si="24"/>
        <v>1.0858834563180966</v>
      </c>
      <c r="H182" s="25">
        <f>VLOOKUP($A182,Client_Portfolios!$AH$2:$AQ$193,10,0)</f>
        <v>39460243.978999667</v>
      </c>
      <c r="I182" s="25">
        <f t="shared" si="25"/>
        <v>3.0369744465051631E-3</v>
      </c>
      <c r="J182" s="25">
        <f t="shared" si="26"/>
        <v>1.0536257495165717</v>
      </c>
      <c r="K182" s="25">
        <f>VLOOKUP($A182,Client_Portfolios!$AS$2:$BB$193,10,0)</f>
        <v>52201497.001168452</v>
      </c>
      <c r="L182" s="25">
        <f t="shared" si="27"/>
        <v>-2.4004344138855455E-3</v>
      </c>
      <c r="M182" s="25">
        <f t="shared" si="28"/>
        <v>1.1567903189131392</v>
      </c>
      <c r="N182" s="25">
        <f>VLOOKUP($A182,Client_Portfolios!$BE$2:$BN$193,10,0)</f>
        <v>52934734.606544346</v>
      </c>
      <c r="O182" s="25">
        <f t="shared" si="29"/>
        <v>2.3989935049662362E-3</v>
      </c>
      <c r="P182" s="25">
        <f t="shared" si="30"/>
        <v>1.0610566311426486</v>
      </c>
    </row>
    <row r="183" spans="1:16" x14ac:dyDescent="0.35">
      <c r="A183" s="27">
        <v>45698</v>
      </c>
      <c r="B183" s="25">
        <f>VLOOKUP($A183,Client_Portfolios!$L$2:$U$193,10,0)</f>
        <v>44202184.686550938</v>
      </c>
      <c r="C183" s="25">
        <f t="shared" si="21"/>
        <v>-4.1355329993777008E-2</v>
      </c>
      <c r="D183" s="25">
        <f t="shared" si="22"/>
        <v>1.0417093426537729</v>
      </c>
      <c r="E183" s="25">
        <f>VLOOKUP($A183,Client_Portfolios!$W$2:$AF$193,10,0)</f>
        <v>49664722.530192673</v>
      </c>
      <c r="F183" s="25">
        <f t="shared" si="23"/>
        <v>-5.8364803023071746E-2</v>
      </c>
      <c r="G183" s="25">
        <f t="shared" si="24"/>
        <v>1.0225060822840786</v>
      </c>
      <c r="H183" s="25">
        <f>VLOOKUP($A183,Client_Portfolios!$AH$2:$AQ$193,10,0)</f>
        <v>38787991.532391131</v>
      </c>
      <c r="I183" s="25">
        <f t="shared" si="25"/>
        <v>-1.7036195897985367E-2</v>
      </c>
      <c r="J183" s="25">
        <f t="shared" si="26"/>
        <v>1.0356759748446458</v>
      </c>
      <c r="K183" s="25">
        <f>VLOOKUP($A183,Client_Portfolios!$AS$2:$BB$193,10,0)</f>
        <v>46311022.54545825</v>
      </c>
      <c r="L183" s="25">
        <f t="shared" si="27"/>
        <v>-0.11284110215418444</v>
      </c>
      <c r="M183" s="25">
        <f t="shared" si="28"/>
        <v>1.0262568243656902</v>
      </c>
      <c r="N183" s="25">
        <f>VLOOKUP($A183,Client_Portfolios!$BE$2:$BN$193,10,0)</f>
        <v>51319087.723977432</v>
      </c>
      <c r="O183" s="25">
        <f t="shared" si="29"/>
        <v>-3.0521488292626121E-2</v>
      </c>
      <c r="P183" s="25">
        <f t="shared" si="30"/>
        <v>1.0286716035974148</v>
      </c>
    </row>
    <row r="184" spans="1:16" x14ac:dyDescent="0.35">
      <c r="A184" s="27">
        <v>45837</v>
      </c>
      <c r="B184" s="25">
        <f>VLOOKUP($A184,Client_Portfolios!$L$2:$U$193,10,0)</f>
        <v>46075647.187614702</v>
      </c>
      <c r="C184" s="25">
        <f t="shared" si="21"/>
        <v>4.2383934512490021E-2</v>
      </c>
      <c r="D184" s="25">
        <f t="shared" si="22"/>
        <v>1.0858610832138595</v>
      </c>
      <c r="E184" s="25">
        <f>VLOOKUP($A184,Client_Portfolios!$W$2:$AF$193,10,0)</f>
        <v>52728664.601145357</v>
      </c>
      <c r="F184" s="25">
        <f t="shared" si="23"/>
        <v>6.1692523683989607E-2</v>
      </c>
      <c r="G184" s="25">
        <f t="shared" si="24"/>
        <v>1.0855870629824125</v>
      </c>
      <c r="H184" s="25">
        <f>VLOOKUP($A184,Client_Portfolios!$AH$2:$AQ$193,10,0)</f>
        <v>39340767.074687928</v>
      </c>
      <c r="I184" s="25">
        <f t="shared" si="25"/>
        <v>1.4251203025946431E-2</v>
      </c>
      <c r="J184" s="25">
        <f t="shared" si="26"/>
        <v>1.0504356034312519</v>
      </c>
      <c r="K184" s="25">
        <f>VLOOKUP($A184,Client_Portfolios!$AS$2:$BB$193,10,0)</f>
        <v>52327104.784271613</v>
      </c>
      <c r="L184" s="25">
        <f t="shared" si="27"/>
        <v>0.12990605493342458</v>
      </c>
      <c r="M184" s="25">
        <f t="shared" si="28"/>
        <v>1.1595737997675415</v>
      </c>
      <c r="N184" s="25">
        <f>VLOOKUP($A184,Client_Portfolios!$BE$2:$BN$193,10,0)</f>
        <v>52808048.441323668</v>
      </c>
      <c r="O184" s="25">
        <f t="shared" si="29"/>
        <v>2.9013779928331818E-2</v>
      </c>
      <c r="P184" s="25">
        <f t="shared" si="30"/>
        <v>1.0585172551227144</v>
      </c>
    </row>
    <row r="185" spans="1:16" x14ac:dyDescent="0.35">
      <c r="A185" s="27">
        <v>45663</v>
      </c>
      <c r="B185" s="25">
        <f>VLOOKUP($A185,Client_Portfolios!$L$2:$U$193,10,0)</f>
        <v>43331312.156410605</v>
      </c>
      <c r="C185" s="25">
        <f t="shared" si="21"/>
        <v>-5.9561508057162656E-2</v>
      </c>
      <c r="D185" s="25">
        <f t="shared" si="22"/>
        <v>1.0211855595570578</v>
      </c>
      <c r="E185" s="25">
        <f>VLOOKUP($A185,Client_Portfolios!$W$2:$AF$193,10,0)</f>
        <v>49162143.015134916</v>
      </c>
      <c r="F185" s="25">
        <f t="shared" si="23"/>
        <v>-6.7639141119704566E-2</v>
      </c>
      <c r="G185" s="25">
        <f t="shared" si="24"/>
        <v>1.0121588864316193</v>
      </c>
      <c r="H185" s="25">
        <f>VLOOKUP($A185,Client_Portfolios!$AH$2:$AQ$193,10,0)</f>
        <v>38014277.942975141</v>
      </c>
      <c r="I185" s="25">
        <f t="shared" si="25"/>
        <v>-3.3717927492223645E-2</v>
      </c>
      <c r="J185" s="25">
        <f t="shared" si="26"/>
        <v>1.0150170919195067</v>
      </c>
      <c r="K185" s="25">
        <f>VLOOKUP($A185,Client_Portfolios!$AS$2:$BB$193,10,0)</f>
        <v>45784869.310777515</v>
      </c>
      <c r="L185" s="25">
        <f t="shared" si="27"/>
        <v>-0.12502574909247705</v>
      </c>
      <c r="M185" s="25">
        <f t="shared" si="28"/>
        <v>1.0145972168235946</v>
      </c>
      <c r="N185" s="25">
        <f>VLOOKUP($A185,Client_Portfolios!$BE$2:$BN$193,10,0)</f>
        <v>50486620.381344691</v>
      </c>
      <c r="O185" s="25">
        <f t="shared" si="29"/>
        <v>-4.3959739632461012E-2</v>
      </c>
      <c r="P185" s="25">
        <f t="shared" si="30"/>
        <v>1.0119851121910526</v>
      </c>
    </row>
    <row r="186" spans="1:16" x14ac:dyDescent="0.35">
      <c r="A186" s="27">
        <v>45789</v>
      </c>
      <c r="B186" s="25">
        <f>VLOOKUP($A186,Client_Portfolios!$L$2:$U$193,10,0)</f>
        <v>44842911.061990976</v>
      </c>
      <c r="C186" s="25">
        <f t="shared" si="21"/>
        <v>3.4884678777417077E-2</v>
      </c>
      <c r="D186" s="25">
        <f t="shared" si="22"/>
        <v>1.0568092897743426</v>
      </c>
      <c r="E186" s="25">
        <f>VLOOKUP($A186,Client_Portfolios!$W$2:$AF$193,10,0)</f>
        <v>50953977.304951824</v>
      </c>
      <c r="F186" s="25">
        <f t="shared" si="23"/>
        <v>3.6447440650934998E-2</v>
      </c>
      <c r="G186" s="25">
        <f t="shared" si="24"/>
        <v>1.0490494873741523</v>
      </c>
      <c r="H186" s="25">
        <f>VLOOKUP($A186,Client_Portfolios!$AH$2:$AQ$193,10,0)</f>
        <v>38626094.740606591</v>
      </c>
      <c r="I186" s="25">
        <f t="shared" si="25"/>
        <v>1.609439481000351E-2</v>
      </c>
      <c r="J186" s="25">
        <f t="shared" si="26"/>
        <v>1.0313531777357607</v>
      </c>
      <c r="K186" s="25">
        <f>VLOOKUP($A186,Client_Portfolios!$AS$2:$BB$193,10,0)</f>
        <v>49959072.039775066</v>
      </c>
      <c r="L186" s="25">
        <f t="shared" si="27"/>
        <v>9.1169916870658535E-2</v>
      </c>
      <c r="M186" s="25">
        <f t="shared" si="28"/>
        <v>1.1070979607386033</v>
      </c>
      <c r="N186" s="25">
        <f>VLOOKUP($A186,Client_Portfolios!$BE$2:$BN$193,10,0)</f>
        <v>51170143.261533618</v>
      </c>
      <c r="O186" s="25">
        <f t="shared" si="29"/>
        <v>1.3538693519709146E-2</v>
      </c>
      <c r="P186" s="25">
        <f t="shared" si="30"/>
        <v>1.0256860684715157</v>
      </c>
    </row>
    <row r="187" spans="1:16" x14ac:dyDescent="0.35">
      <c r="A187" s="27">
        <v>45733</v>
      </c>
      <c r="B187" s="25">
        <f>VLOOKUP($A187,Client_Portfolios!$L$2:$U$193,10,0)</f>
        <v>44956882.403155744</v>
      </c>
      <c r="C187" s="25">
        <f t="shared" si="21"/>
        <v>2.541568744437965E-3</v>
      </c>
      <c r="D187" s="25">
        <f t="shared" si="22"/>
        <v>1.0594952432340647</v>
      </c>
      <c r="E187" s="25">
        <f>VLOOKUP($A187,Client_Portfolios!$W$2:$AF$193,10,0)</f>
        <v>51207761.550477557</v>
      </c>
      <c r="F187" s="25">
        <f t="shared" si="23"/>
        <v>4.9806562499895238E-3</v>
      </c>
      <c r="G187" s="25">
        <f t="shared" si="24"/>
        <v>1.0542744422599906</v>
      </c>
      <c r="H187" s="25">
        <f>VLOOKUP($A187,Client_Portfolios!$AH$2:$AQ$193,10,0)</f>
        <v>39385080.622148842</v>
      </c>
      <c r="I187" s="25">
        <f t="shared" si="25"/>
        <v>1.9649562986867236E-2</v>
      </c>
      <c r="J187" s="25">
        <f t="shared" si="26"/>
        <v>1.0516188169633851</v>
      </c>
      <c r="K187" s="25">
        <f>VLOOKUP($A187,Client_Portfolios!$AS$2:$BB$193,10,0)</f>
        <v>48570801.205761172</v>
      </c>
      <c r="L187" s="25">
        <f t="shared" si="27"/>
        <v>-2.7788162936825931E-2</v>
      </c>
      <c r="M187" s="25">
        <f t="shared" si="28"/>
        <v>1.0763337422185713</v>
      </c>
      <c r="N187" s="25">
        <f>VLOOKUP($A187,Client_Portfolios!$BE$2:$BN$193,10,0)</f>
        <v>52054267.417833135</v>
      </c>
      <c r="O187" s="25">
        <f t="shared" si="29"/>
        <v>1.7278125483853071E-2</v>
      </c>
      <c r="P187" s="25">
        <f t="shared" si="30"/>
        <v>1.0434080010696063</v>
      </c>
    </row>
    <row r="188" spans="1:16" x14ac:dyDescent="0.35">
      <c r="A188" s="27">
        <v>45731</v>
      </c>
      <c r="B188" s="25">
        <f>VLOOKUP($A188,Client_Portfolios!$L$2:$U$193,10,0)</f>
        <v>45004380.264645137</v>
      </c>
      <c r="C188" s="25">
        <f t="shared" si="21"/>
        <v>1.0565203579610029E-3</v>
      </c>
      <c r="D188" s="25">
        <f t="shared" si="22"/>
        <v>1.0606146215277046</v>
      </c>
      <c r="E188" s="25">
        <f>VLOOKUP($A188,Client_Portfolios!$W$2:$AF$193,10,0)</f>
        <v>51000856.267772101</v>
      </c>
      <c r="F188" s="25">
        <f t="shared" si="23"/>
        <v>-4.0405062912484691E-3</v>
      </c>
      <c r="G188" s="25">
        <f t="shared" si="24"/>
        <v>1.0500146397433365</v>
      </c>
      <c r="H188" s="25">
        <f>VLOOKUP($A188,Client_Portfolios!$AH$2:$AQ$193,10,0)</f>
        <v>39462652.545822397</v>
      </c>
      <c r="I188" s="25">
        <f t="shared" si="25"/>
        <v>1.9695763585648577E-3</v>
      </c>
      <c r="J188" s="25">
        <f t="shared" si="26"/>
        <v>1.053690060523498</v>
      </c>
      <c r="K188" s="25">
        <f>VLOOKUP($A188,Client_Portfolios!$AS$2:$BB$193,10,0)</f>
        <v>48378348.996318266</v>
      </c>
      <c r="L188" s="25">
        <f t="shared" si="27"/>
        <v>-3.962302549377723E-3</v>
      </c>
      <c r="M188" s="25">
        <f t="shared" si="28"/>
        <v>1.0720689822877973</v>
      </c>
      <c r="N188" s="25">
        <f>VLOOKUP($A188,Client_Portfolios!$BE$2:$BN$193,10,0)</f>
        <v>51838110.391489394</v>
      </c>
      <c r="O188" s="25">
        <f t="shared" si="29"/>
        <v>-4.1525322911313868E-3</v>
      </c>
      <c r="P188" s="25">
        <f t="shared" si="30"/>
        <v>1.03907521565234</v>
      </c>
    </row>
    <row r="189" spans="1:16" x14ac:dyDescent="0.35">
      <c r="A189" s="27">
        <v>45750</v>
      </c>
      <c r="B189" s="25">
        <f>VLOOKUP($A189,Client_Portfolios!$L$2:$U$193,10,0)</f>
        <v>45609722.030181065</v>
      </c>
      <c r="C189" s="25">
        <f t="shared" si="21"/>
        <v>1.3450729950646093E-2</v>
      </c>
      <c r="D189" s="25">
        <f t="shared" si="22"/>
        <v>1.0748806623835805</v>
      </c>
      <c r="E189" s="25">
        <f>VLOOKUP($A189,Client_Portfolios!$W$2:$AF$193,10,0)</f>
        <v>50958297.799420267</v>
      </c>
      <c r="F189" s="25">
        <f t="shared" si="23"/>
        <v>-8.3446576128814141E-4</v>
      </c>
      <c r="G189" s="25">
        <f t="shared" si="24"/>
        <v>1.0491384384776195</v>
      </c>
      <c r="H189" s="25">
        <f>VLOOKUP($A189,Client_Portfolios!$AH$2:$AQ$193,10,0)</f>
        <v>39532615.988245785</v>
      </c>
      <c r="I189" s="25">
        <f t="shared" si="25"/>
        <v>1.7729026791128578E-3</v>
      </c>
      <c r="J189" s="25">
        <f t="shared" si="26"/>
        <v>1.0555581504547547</v>
      </c>
      <c r="K189" s="25">
        <f>VLOOKUP($A189,Client_Portfolios!$AS$2:$BB$193,10,0)</f>
        <v>49230355.666015252</v>
      </c>
      <c r="L189" s="25">
        <f t="shared" si="27"/>
        <v>1.7611321745639293E-2</v>
      </c>
      <c r="M189" s="25">
        <f t="shared" si="28"/>
        <v>1.0909495340683879</v>
      </c>
      <c r="N189" s="25">
        <f>VLOOKUP($A189,Client_Portfolios!$BE$2:$BN$193,10,0)</f>
        <v>51377475.765410542</v>
      </c>
      <c r="O189" s="25">
        <f t="shared" si="29"/>
        <v>-8.8860227080051306E-3</v>
      </c>
      <c r="P189" s="25">
        <f t="shared" si="30"/>
        <v>1.0298419696907279</v>
      </c>
    </row>
    <row r="190" spans="1:16" x14ac:dyDescent="0.35">
      <c r="A190" s="27">
        <v>45745</v>
      </c>
      <c r="B190" s="25">
        <f>VLOOKUP($A190,Client_Portfolios!$L$2:$U$193,10,0)</f>
        <v>45393977.180325694</v>
      </c>
      <c r="C190" s="25">
        <f t="shared" si="21"/>
        <v>-4.7302382091389903E-3</v>
      </c>
      <c r="D190" s="25">
        <f t="shared" si="22"/>
        <v>1.069796220804109</v>
      </c>
      <c r="E190" s="25">
        <f>VLOOKUP($A190,Client_Portfolios!$W$2:$AF$193,10,0)</f>
        <v>51212596.472472146</v>
      </c>
      <c r="F190" s="25">
        <f t="shared" si="23"/>
        <v>4.9903290343966686E-3</v>
      </c>
      <c r="G190" s="25">
        <f t="shared" si="24"/>
        <v>1.0543739844882558</v>
      </c>
      <c r="H190" s="25">
        <f>VLOOKUP($A190,Client_Portfolios!$AH$2:$AQ$193,10,0)</f>
        <v>39547011.359046586</v>
      </c>
      <c r="I190" s="25">
        <f t="shared" si="25"/>
        <v>3.6413908973493658E-4</v>
      </c>
      <c r="J190" s="25">
        <f t="shared" si="26"/>
        <v>1.0559425204388235</v>
      </c>
      <c r="K190" s="25">
        <f>VLOOKUP($A190,Client_Portfolios!$AS$2:$BB$193,10,0)</f>
        <v>49533738.499630913</v>
      </c>
      <c r="L190" s="25">
        <f t="shared" si="27"/>
        <v>6.1625155762401324E-3</v>
      </c>
      <c r="M190" s="25">
        <f t="shared" si="28"/>
        <v>1.0976725275649764</v>
      </c>
      <c r="N190" s="25">
        <f>VLOOKUP($A190,Client_Portfolios!$BE$2:$BN$193,10,0)</f>
        <v>51319119.238776222</v>
      </c>
      <c r="O190" s="25">
        <f t="shared" si="29"/>
        <v>-1.1358387263083224E-3</v>
      </c>
      <c r="P190" s="25">
        <f t="shared" si="30"/>
        <v>1.0286722352995756</v>
      </c>
    </row>
    <row r="191" spans="1:16" x14ac:dyDescent="0.35">
      <c r="A191" s="27">
        <v>45798</v>
      </c>
      <c r="B191" s="25">
        <f>VLOOKUP($A191,Client_Portfolios!$L$2:$U$193,10,0)</f>
        <v>44037199.543299027</v>
      </c>
      <c r="C191" s="25">
        <f t="shared" si="21"/>
        <v>-2.9888935081341841E-2</v>
      </c>
      <c r="D191" s="25">
        <f t="shared" si="22"/>
        <v>1.0378211510102302</v>
      </c>
      <c r="E191" s="25">
        <f>VLOOKUP($A191,Client_Portfolios!$W$2:$AF$193,10,0)</f>
        <v>51087762.299187072</v>
      </c>
      <c r="F191" s="25">
        <f t="shared" si="23"/>
        <v>-2.4375677447281067E-3</v>
      </c>
      <c r="G191" s="25">
        <f t="shared" si="24"/>
        <v>1.0518038764727868</v>
      </c>
      <c r="H191" s="25">
        <f>VLOOKUP($A191,Client_Portfolios!$AH$2:$AQ$193,10,0)</f>
        <v>38173526.245909214</v>
      </c>
      <c r="I191" s="25">
        <f t="shared" si="25"/>
        <v>-3.473044020109449E-2</v>
      </c>
      <c r="J191" s="25">
        <f t="shared" si="26"/>
        <v>1.01926917187693</v>
      </c>
      <c r="K191" s="25">
        <f>VLOOKUP($A191,Client_Portfolios!$AS$2:$BB$193,10,0)</f>
        <v>50691821.630232915</v>
      </c>
      <c r="L191" s="25">
        <f t="shared" si="27"/>
        <v>2.3379683538536693E-2</v>
      </c>
      <c r="M191" s="25">
        <f t="shared" si="28"/>
        <v>1.1233357638883912</v>
      </c>
      <c r="N191" s="25">
        <f>VLOOKUP($A191,Client_Portfolios!$BE$2:$BN$193,10,0)</f>
        <v>50390983.582584314</v>
      </c>
      <c r="O191" s="25">
        <f t="shared" si="29"/>
        <v>-1.8085572588911806E-2</v>
      </c>
      <c r="P191" s="25">
        <f t="shared" si="30"/>
        <v>1.0100681089178669</v>
      </c>
    </row>
    <row r="192" spans="1:16" x14ac:dyDescent="0.35">
      <c r="A192" s="28">
        <v>45722</v>
      </c>
      <c r="B192" s="25">
        <f>VLOOKUP($A192,Client_Portfolios!$L$2:$U$193,10,0)</f>
        <v>44642241.258873835</v>
      </c>
      <c r="C192" s="25">
        <f t="shared" si="21"/>
        <v>1.3739332242957654E-2</v>
      </c>
      <c r="D192" s="25">
        <f t="shared" si="22"/>
        <v>1.0520801206127286</v>
      </c>
      <c r="E192" s="25">
        <f>VLOOKUP($A192,Client_Portfolios!$W$2:$AF$193,10,0)</f>
        <v>50398122.563280262</v>
      </c>
      <c r="F192" s="25">
        <f t="shared" si="23"/>
        <v>-1.3499118083662541E-2</v>
      </c>
      <c r="G192" s="25">
        <f t="shared" si="24"/>
        <v>1.0376054517434266</v>
      </c>
      <c r="H192" s="25">
        <f>VLOOKUP($A192,Client_Portfolios!$AH$2:$AQ$193,10,0)</f>
        <v>39270597.49633681</v>
      </c>
      <c r="I192" s="25">
        <f t="shared" si="25"/>
        <v>2.8739059717994002E-2</v>
      </c>
      <c r="J192" s="25">
        <f t="shared" si="26"/>
        <v>1.0485620094762114</v>
      </c>
      <c r="K192" s="25">
        <f>VLOOKUP($A192,Client_Portfolios!$AS$2:$BB$193,10,0)</f>
        <v>47630488.813951209</v>
      </c>
      <c r="L192" s="25">
        <f t="shared" si="27"/>
        <v>-6.0391059500925652E-2</v>
      </c>
      <c r="M192" s="25">
        <f t="shared" si="28"/>
        <v>1.0554963269318896</v>
      </c>
      <c r="N192" s="25">
        <f>VLOOKUP($A192,Client_Portfolios!$BE$2:$BN$193,10,0)</f>
        <v>51420676.05833897</v>
      </c>
      <c r="O192" s="25">
        <f t="shared" si="29"/>
        <v>2.0434061860831174E-2</v>
      </c>
      <c r="P192" s="25">
        <f t="shared" si="30"/>
        <v>1.0307079031391473</v>
      </c>
    </row>
  </sheetData>
  <sortState xmlns:xlrd2="http://schemas.microsoft.com/office/spreadsheetml/2017/richdata2" ref="S2:S6">
    <sortCondition ref="S2:S6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Raw_Data_Assets</vt:lpstr>
      <vt:lpstr>CleanedAssets</vt:lpstr>
      <vt:lpstr>Asset_Info</vt:lpstr>
      <vt:lpstr>Client_Portfolios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Anurag Nayak</cp:lastModifiedBy>
  <dcterms:created xsi:type="dcterms:W3CDTF">2025-07-08T05:12:01Z</dcterms:created>
  <dcterms:modified xsi:type="dcterms:W3CDTF">2025-07-22T19:37:54Z</dcterms:modified>
</cp:coreProperties>
</file>