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cuments\Data Analytics-Excel\"/>
    </mc:Choice>
  </mc:AlternateContent>
  <xr:revisionPtr revIDLastSave="0" documentId="13_ncr:1_{6A860BCC-B760-4103-BE10-752163657A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actice " sheetId="1" r:id="rId1"/>
    <sheet name="Answer" sheetId="2" r:id="rId2"/>
  </sheets>
  <calcPr calcId="191029"/>
</workbook>
</file>

<file path=xl/calcChain.xml><?xml version="1.0" encoding="utf-8"?>
<calcChain xmlns="http://schemas.openxmlformats.org/spreadsheetml/2006/main">
  <c r="E69" i="1" l="1"/>
  <c r="E70" i="1"/>
  <c r="E71" i="1"/>
  <c r="E72" i="1"/>
  <c r="E73" i="1"/>
  <c r="E74" i="1"/>
  <c r="E75" i="1"/>
  <c r="E68" i="1"/>
  <c r="D75" i="1"/>
  <c r="D74" i="1"/>
  <c r="D73" i="1"/>
  <c r="D72" i="1"/>
  <c r="D71" i="1"/>
  <c r="D70" i="1"/>
  <c r="D69" i="1"/>
  <c r="D67" i="2"/>
  <c r="D68" i="1"/>
  <c r="D54" i="1"/>
  <c r="D55" i="1"/>
  <c r="D56" i="1"/>
  <c r="D57" i="1"/>
  <c r="D58" i="1"/>
  <c r="D59" i="1"/>
  <c r="D60" i="1"/>
  <c r="D53" i="1"/>
  <c r="C60" i="1"/>
  <c r="C59" i="1"/>
  <c r="C58" i="1"/>
  <c r="C57" i="1"/>
  <c r="C56" i="1"/>
  <c r="C55" i="1"/>
  <c r="C54" i="1"/>
  <c r="C53" i="1"/>
  <c r="D52" i="2"/>
  <c r="C52" i="2"/>
  <c r="C39" i="1"/>
  <c r="C40" i="1"/>
  <c r="C41" i="1"/>
  <c r="C42" i="1"/>
  <c r="C43" i="1"/>
  <c r="C44" i="1"/>
  <c r="C45" i="1"/>
  <c r="C38" i="1"/>
  <c r="C24" i="1"/>
  <c r="C25" i="1"/>
  <c r="C26" i="1"/>
  <c r="C27" i="1"/>
  <c r="C28" i="1"/>
  <c r="C29" i="1"/>
  <c r="C30" i="1"/>
  <c r="C23" i="1"/>
  <c r="C10" i="1"/>
  <c r="C11" i="1"/>
  <c r="C12" i="1"/>
  <c r="C13" i="1"/>
  <c r="C14" i="1"/>
  <c r="C15" i="1"/>
  <c r="C16" i="1"/>
  <c r="C9" i="1"/>
  <c r="D53" i="2"/>
  <c r="C44" i="2"/>
  <c r="C11" i="2"/>
  <c r="C24" i="2"/>
  <c r="C8" i="2"/>
  <c r="E74" i="2"/>
  <c r="D74" i="2"/>
  <c r="E73" i="2"/>
  <c r="D73" i="2"/>
  <c r="D72" i="2"/>
  <c r="E72" i="2" s="1"/>
  <c r="E71" i="2"/>
  <c r="D71" i="2"/>
  <c r="E70" i="2"/>
  <c r="D70" i="2"/>
  <c r="E69" i="2"/>
  <c r="D69" i="2"/>
  <c r="D68" i="2"/>
  <c r="E68" i="2" s="1"/>
  <c r="D59" i="2"/>
  <c r="C59" i="2"/>
  <c r="D58" i="2"/>
  <c r="C58" i="2"/>
  <c r="C57" i="2"/>
  <c r="D57" i="2" s="1"/>
  <c r="C56" i="2"/>
  <c r="D56" i="2" s="1"/>
  <c r="D55" i="2"/>
  <c r="C55" i="2"/>
  <c r="D54" i="2"/>
  <c r="C54" i="2"/>
  <c r="C53" i="2"/>
  <c r="C43" i="2"/>
  <c r="C42" i="2"/>
  <c r="C41" i="2"/>
  <c r="C40" i="2"/>
  <c r="C39" i="2"/>
  <c r="C38" i="2"/>
  <c r="C37" i="2"/>
  <c r="C29" i="2"/>
  <c r="C28" i="2"/>
  <c r="C27" i="2"/>
  <c r="C26" i="2"/>
  <c r="C25" i="2"/>
  <c r="C23" i="2"/>
  <c r="C22" i="2"/>
  <c r="C15" i="2"/>
  <c r="C14" i="2"/>
  <c r="C13" i="2"/>
  <c r="C12" i="2"/>
  <c r="C10" i="2"/>
  <c r="C9" i="2"/>
</calcChain>
</file>

<file path=xl/sharedStrings.xml><?xml version="1.0" encoding="utf-8"?>
<sst xmlns="http://schemas.openxmlformats.org/spreadsheetml/2006/main" count="119" uniqueCount="73">
  <si>
    <t>Use Nested IF to categorize values and IFERROR to handle errors. Type formulas ONLY in the YELLOW cells, then fill down where applicable.</t>
  </si>
  <si>
    <t>Rule: 90–100 Excellent, 75–89 Good, 50–74 Average, else Poor</t>
  </si>
  <si>
    <t>Student</t>
  </si>
  <si>
    <t>Score</t>
  </si>
  <si>
    <t>Performance (Nested IF)</t>
  </si>
  <si>
    <t>Aarav</t>
  </si>
  <si>
    <t>Bhavya</t>
  </si>
  <si>
    <t>Chirag</t>
  </si>
  <si>
    <t>Diya</t>
  </si>
  <si>
    <t>Eshan</t>
  </si>
  <si>
    <t>Fatima</t>
  </si>
  <si>
    <t>Gautam</t>
  </si>
  <si>
    <t>Hina</t>
  </si>
  <si>
    <t>Rule: &gt;100000 High, &gt;50000 Medium, else Low</t>
  </si>
  <si>
    <t>Employee</t>
  </si>
  <si>
    <t>Salary</t>
  </si>
  <si>
    <t>Bracket (Nested IF)</t>
  </si>
  <si>
    <t>Ira</t>
  </si>
  <si>
    <t>Jay</t>
  </si>
  <si>
    <t>Kunal</t>
  </si>
  <si>
    <t>Leela</t>
  </si>
  <si>
    <t>Meera</t>
  </si>
  <si>
    <t>Nikhil</t>
  </si>
  <si>
    <t>Omar</t>
  </si>
  <si>
    <t>Priya</t>
  </si>
  <si>
    <t>C) Grades — Nested IF (10 min, 15 pts)</t>
  </si>
  <si>
    <t>Rule: ≥90 = A, ≥80 = B, ≥70 = C, else F</t>
  </si>
  <si>
    <t>Name</t>
  </si>
  <si>
    <t>Grade (Nested IF)</t>
  </si>
  <si>
    <t>Quinn</t>
  </si>
  <si>
    <t>Ria</t>
  </si>
  <si>
    <t>Sam</t>
  </si>
  <si>
    <t>Tara</t>
  </si>
  <si>
    <t>Uma</t>
  </si>
  <si>
    <t>Vihaan</t>
  </si>
  <si>
    <t>Wahid</t>
  </si>
  <si>
    <t>Xena</t>
  </si>
  <si>
    <t>D) Safe Division — IFERROR (15 min, 25 pts)</t>
  </si>
  <si>
    <t>Compute A/B in Raw Result. Then use IFERROR to show 'Error: Division by Zero' when B=0.</t>
  </si>
  <si>
    <t>A (Numerator)</t>
  </si>
  <si>
    <t>B (Denominator)</t>
  </si>
  <si>
    <t>Raw Result (=A/B)</t>
  </si>
  <si>
    <t>Safe Result (IFERROR)</t>
  </si>
  <si>
    <t>E) IFERROR + Nested IF — Percent &amp; Classification (15 min, 30 pts)</t>
  </si>
  <si>
    <t>Compute % = Score/Max. Classify: ≥0.90 Distinction, ≥0.75 Merit, ≥0.50 Pass, else Fail. If error, return 'No Score'.</t>
  </si>
  <si>
    <t>Max</t>
  </si>
  <si>
    <t>% (Score/Max)</t>
  </si>
  <si>
    <t>Result (IFERROR + Nested IF)</t>
  </si>
  <si>
    <t>Yash</t>
  </si>
  <si>
    <t>Zara</t>
  </si>
  <si>
    <t>Amit</t>
  </si>
  <si>
    <t>Bela</t>
  </si>
  <si>
    <t>Chan</t>
  </si>
  <si>
    <t>Dev</t>
  </si>
  <si>
    <t>Eli</t>
  </si>
  <si>
    <t>Faye</t>
  </si>
  <si>
    <t>A) Student Performance — Nested IF (Answers)</t>
  </si>
  <si>
    <t>Performance</t>
  </si>
  <si>
    <t>B) Salary Brackets — Nested IF (Answers)</t>
  </si>
  <si>
    <t>Bracket</t>
  </si>
  <si>
    <t>C) Grades — Nested IF (Answers)</t>
  </si>
  <si>
    <t>Grade</t>
  </si>
  <si>
    <t>D) Safe Division — IFERROR (Answers)</t>
  </si>
  <si>
    <t>Raw Result</t>
  </si>
  <si>
    <t>Safe Result</t>
  </si>
  <si>
    <t>E) IFERROR + Nested IF — Percent &amp; Classification (Answers)</t>
  </si>
  <si>
    <t>%</t>
  </si>
  <si>
    <t>Result</t>
  </si>
  <si>
    <t xml:space="preserve">Instructions </t>
  </si>
  <si>
    <t xml:space="preserve">A) Student Performance </t>
  </si>
  <si>
    <t xml:space="preserve">B) Salary Brackets — Nested IF </t>
  </si>
  <si>
    <t xml:space="preserve">Excel Practice-9: Nested IF &amp; IFERROR </t>
  </si>
  <si>
    <t xml:space="preserve">Answer Excel Practice-9: Nested IF &amp; IFERROR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</si>
</sst>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₹#,##0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BEA"/>
      </patternFill>
    </fill>
    <fill>
      <patternFill patternType="solid">
        <fgColor rgb="FFE9F3FF"/>
      </patternFill>
    </fill>
    <fill>
      <patternFill patternType="solid">
        <fgColor rgb="FFFFF9C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164" fontId="0" fillId="0" borderId="1" xfId="0" applyNumberFormat="1" applyBorder="1"/>
    <xf numFmtId="10" fontId="0" fillId="0" borderId="1" xfId="0" applyNumberFormat="1" applyBorder="1"/>
    <xf numFmtId="10" fontId="0" fillId="4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E80" sqref="E80"/>
    </sheetView>
  </sheetViews>
  <sheetFormatPr defaultRowHeight="14.4" x14ac:dyDescent="0.3"/>
  <cols>
    <col min="1" max="1" width="50" customWidth="1"/>
    <col min="2" max="2" width="17" customWidth="1"/>
    <col min="3" max="3" width="25" customWidth="1"/>
    <col min="4" max="4" width="23" customWidth="1"/>
    <col min="5" max="5" width="30" customWidth="1"/>
    <col min="6" max="20" width="10" customWidth="1"/>
  </cols>
  <sheetData>
    <row r="1" spans="1:8" ht="18" x14ac:dyDescent="0.35">
      <c r="A1" s="10" t="s">
        <v>71</v>
      </c>
      <c r="B1" s="11"/>
      <c r="C1" s="11"/>
      <c r="D1" s="11"/>
      <c r="E1" s="11"/>
      <c r="F1" s="11"/>
      <c r="G1" s="11"/>
      <c r="H1" s="11"/>
    </row>
    <row r="3" spans="1:8" x14ac:dyDescent="0.3">
      <c r="A3" s="1" t="s">
        <v>68</v>
      </c>
    </row>
    <row r="4" spans="1:8" x14ac:dyDescent="0.3">
      <c r="A4" s="2" t="s">
        <v>0</v>
      </c>
    </row>
    <row r="6" spans="1:8" x14ac:dyDescent="0.3">
      <c r="A6" s="1" t="s">
        <v>69</v>
      </c>
    </row>
    <row r="7" spans="1:8" x14ac:dyDescent="0.3">
      <c r="A7" s="3" t="s">
        <v>1</v>
      </c>
    </row>
    <row r="8" spans="1:8" x14ac:dyDescent="0.3">
      <c r="A8" s="4" t="s">
        <v>2</v>
      </c>
      <c r="B8" s="4" t="s">
        <v>3</v>
      </c>
      <c r="C8" s="4" t="s">
        <v>4</v>
      </c>
    </row>
    <row r="9" spans="1:8" x14ac:dyDescent="0.3">
      <c r="A9" s="5" t="s">
        <v>5</v>
      </c>
      <c r="B9" s="5">
        <v>92</v>
      </c>
      <c r="C9" s="6" t="str">
        <f>IF(B9&gt;=90, "Excellent", IF(B9&gt;=75, "Good", IF(B9&gt;=50, "Average", "Poor")))</f>
        <v>Excellent</v>
      </c>
    </row>
    <row r="10" spans="1:8" x14ac:dyDescent="0.3">
      <c r="A10" s="5" t="s">
        <v>6</v>
      </c>
      <c r="B10" s="5">
        <v>76</v>
      </c>
      <c r="C10" s="6" t="str">
        <f t="shared" ref="C10:C16" si="0">IF(B10&gt;=90, "Excellent", IF(B10&gt;=75, "Good", IF(B10&gt;=50, "Average", "Poor")))</f>
        <v>Good</v>
      </c>
    </row>
    <row r="11" spans="1:8" x14ac:dyDescent="0.3">
      <c r="A11" s="5" t="s">
        <v>7</v>
      </c>
      <c r="B11" s="5">
        <v>68</v>
      </c>
      <c r="C11" s="6" t="str">
        <f t="shared" si="0"/>
        <v>Average</v>
      </c>
    </row>
    <row r="12" spans="1:8" x14ac:dyDescent="0.3">
      <c r="A12" s="5" t="s">
        <v>8</v>
      </c>
      <c r="B12" s="5">
        <v>49</v>
      </c>
      <c r="C12" s="6" t="str">
        <f t="shared" si="0"/>
        <v>Poor</v>
      </c>
    </row>
    <row r="13" spans="1:8" x14ac:dyDescent="0.3">
      <c r="A13" s="5" t="s">
        <v>9</v>
      </c>
      <c r="B13" s="5">
        <v>88</v>
      </c>
      <c r="C13" s="6" t="str">
        <f t="shared" si="0"/>
        <v>Good</v>
      </c>
    </row>
    <row r="14" spans="1:8" x14ac:dyDescent="0.3">
      <c r="A14" s="5" t="s">
        <v>10</v>
      </c>
      <c r="B14" s="5">
        <v>73</v>
      </c>
      <c r="C14" s="6" t="str">
        <f t="shared" si="0"/>
        <v>Average</v>
      </c>
    </row>
    <row r="15" spans="1:8" x14ac:dyDescent="0.3">
      <c r="A15" s="5" t="s">
        <v>11</v>
      </c>
      <c r="B15" s="5">
        <v>95</v>
      </c>
      <c r="C15" s="6" t="str">
        <f t="shared" si="0"/>
        <v>Excellent</v>
      </c>
    </row>
    <row r="16" spans="1:8" x14ac:dyDescent="0.3">
      <c r="A16" s="5" t="s">
        <v>12</v>
      </c>
      <c r="B16" s="5">
        <v>51</v>
      </c>
      <c r="C16" s="6" t="str">
        <f t="shared" si="0"/>
        <v>Average</v>
      </c>
    </row>
    <row r="20" spans="1:3" x14ac:dyDescent="0.3">
      <c r="A20" s="1" t="s">
        <v>70</v>
      </c>
    </row>
    <row r="21" spans="1:3" x14ac:dyDescent="0.3">
      <c r="A21" s="3" t="s">
        <v>13</v>
      </c>
    </row>
    <row r="22" spans="1:3" x14ac:dyDescent="0.3">
      <c r="A22" s="4" t="s">
        <v>14</v>
      </c>
      <c r="B22" s="4" t="s">
        <v>15</v>
      </c>
      <c r="C22" s="4" t="s">
        <v>16</v>
      </c>
    </row>
    <row r="23" spans="1:3" x14ac:dyDescent="0.3">
      <c r="A23" s="5" t="s">
        <v>17</v>
      </c>
      <c r="B23" s="7">
        <v>120000</v>
      </c>
      <c r="C23" s="6" t="str">
        <f>IF(B23&gt;100000, "High", IF(B23&gt;50000, "Medium", "Low"))</f>
        <v>High</v>
      </c>
    </row>
    <row r="24" spans="1:3" x14ac:dyDescent="0.3">
      <c r="A24" s="5" t="s">
        <v>18</v>
      </c>
      <c r="B24" s="7">
        <v>48000</v>
      </c>
      <c r="C24" s="6" t="str">
        <f t="shared" ref="C24:C30" si="1">IF(B24&gt;100000, "High", IF(B24&gt;50000, "Medium", "Low"))</f>
        <v>Low</v>
      </c>
    </row>
    <row r="25" spans="1:3" x14ac:dyDescent="0.3">
      <c r="A25" s="5" t="s">
        <v>19</v>
      </c>
      <c r="B25" s="7">
        <v>99000</v>
      </c>
      <c r="C25" s="6" t="str">
        <f t="shared" si="1"/>
        <v>Medium</v>
      </c>
    </row>
    <row r="26" spans="1:3" x14ac:dyDescent="0.3">
      <c r="A26" s="5" t="s">
        <v>20</v>
      </c>
      <c r="B26" s="7">
        <v>101000</v>
      </c>
      <c r="C26" s="6" t="str">
        <f t="shared" si="1"/>
        <v>High</v>
      </c>
    </row>
    <row r="27" spans="1:3" x14ac:dyDescent="0.3">
      <c r="A27" s="5" t="s">
        <v>21</v>
      </c>
      <c r="B27" s="7">
        <v>54000</v>
      </c>
      <c r="C27" s="6" t="str">
        <f t="shared" si="1"/>
        <v>Medium</v>
      </c>
    </row>
    <row r="28" spans="1:3" x14ac:dyDescent="0.3">
      <c r="A28" s="5" t="s">
        <v>22</v>
      </c>
      <c r="B28" s="7">
        <v>35000</v>
      </c>
      <c r="C28" s="6" t="str">
        <f t="shared" si="1"/>
        <v>Low</v>
      </c>
    </row>
    <row r="29" spans="1:3" x14ac:dyDescent="0.3">
      <c r="A29" s="5" t="s">
        <v>23</v>
      </c>
      <c r="B29" s="7">
        <v>200000</v>
      </c>
      <c r="C29" s="6" t="str">
        <f t="shared" si="1"/>
        <v>High</v>
      </c>
    </row>
    <row r="30" spans="1:3" x14ac:dyDescent="0.3">
      <c r="A30" s="5" t="s">
        <v>24</v>
      </c>
      <c r="B30" s="7">
        <v>76000</v>
      </c>
      <c r="C30" s="6" t="str">
        <f t="shared" si="1"/>
        <v>Medium</v>
      </c>
    </row>
    <row r="35" spans="1:3" x14ac:dyDescent="0.3">
      <c r="A35" s="1" t="s">
        <v>25</v>
      </c>
    </row>
    <row r="36" spans="1:3" x14ac:dyDescent="0.3">
      <c r="A36" s="3" t="s">
        <v>26</v>
      </c>
    </row>
    <row r="37" spans="1:3" x14ac:dyDescent="0.3">
      <c r="A37" s="4" t="s">
        <v>27</v>
      </c>
      <c r="B37" s="4" t="s">
        <v>3</v>
      </c>
      <c r="C37" s="4" t="s">
        <v>28</v>
      </c>
    </row>
    <row r="38" spans="1:3" x14ac:dyDescent="0.3">
      <c r="A38" s="5" t="s">
        <v>29</v>
      </c>
      <c r="B38" s="5">
        <v>91</v>
      </c>
      <c r="C38" s="6" t="str">
        <f>IF(B38&gt;=90, "A", IF(B38&gt;=80, "B", IF(B38&gt;=70, "C", "F")))</f>
        <v>A</v>
      </c>
    </row>
    <row r="39" spans="1:3" x14ac:dyDescent="0.3">
      <c r="A39" s="5" t="s">
        <v>30</v>
      </c>
      <c r="B39" s="5">
        <v>84</v>
      </c>
      <c r="C39" s="6" t="str">
        <f t="shared" ref="C39:C45" si="2">IF(B39&gt;=90, "A", IF(B39&gt;=80, "B", IF(B39&gt;=70, "C", "F")))</f>
        <v>B</v>
      </c>
    </row>
    <row r="40" spans="1:3" x14ac:dyDescent="0.3">
      <c r="A40" s="5" t="s">
        <v>31</v>
      </c>
      <c r="B40" s="5">
        <v>70</v>
      </c>
      <c r="C40" s="6" t="str">
        <f t="shared" si="2"/>
        <v>C</v>
      </c>
    </row>
    <row r="41" spans="1:3" x14ac:dyDescent="0.3">
      <c r="A41" s="5" t="s">
        <v>32</v>
      </c>
      <c r="B41" s="5">
        <v>69</v>
      </c>
      <c r="C41" s="6" t="str">
        <f t="shared" si="2"/>
        <v>F</v>
      </c>
    </row>
    <row r="42" spans="1:3" x14ac:dyDescent="0.3">
      <c r="A42" s="5" t="s">
        <v>33</v>
      </c>
      <c r="B42" s="5">
        <v>88</v>
      </c>
      <c r="C42" s="6" t="str">
        <f t="shared" si="2"/>
        <v>B</v>
      </c>
    </row>
    <row r="43" spans="1:3" x14ac:dyDescent="0.3">
      <c r="A43" s="5" t="s">
        <v>34</v>
      </c>
      <c r="B43" s="5">
        <v>79</v>
      </c>
      <c r="C43" s="6" t="str">
        <f t="shared" si="2"/>
        <v>C</v>
      </c>
    </row>
    <row r="44" spans="1:3" x14ac:dyDescent="0.3">
      <c r="A44" s="5" t="s">
        <v>35</v>
      </c>
      <c r="B44" s="5">
        <v>96</v>
      </c>
      <c r="C44" s="6" t="str">
        <f t="shared" si="2"/>
        <v>A</v>
      </c>
    </row>
    <row r="45" spans="1:3" x14ac:dyDescent="0.3">
      <c r="A45" s="5" t="s">
        <v>36</v>
      </c>
      <c r="B45" s="5">
        <v>82</v>
      </c>
      <c r="C45" s="6" t="str">
        <f t="shared" si="2"/>
        <v>B</v>
      </c>
    </row>
    <row r="50" spans="1:4" x14ac:dyDescent="0.3">
      <c r="A50" s="1" t="s">
        <v>37</v>
      </c>
    </row>
    <row r="51" spans="1:4" x14ac:dyDescent="0.3">
      <c r="A51" s="3" t="s">
        <v>38</v>
      </c>
    </row>
    <row r="52" spans="1:4" x14ac:dyDescent="0.3">
      <c r="A52" s="4" t="s">
        <v>39</v>
      </c>
      <c r="B52" s="4" t="s">
        <v>40</v>
      </c>
      <c r="C52" s="4" t="s">
        <v>41</v>
      </c>
      <c r="D52" s="4" t="s">
        <v>42</v>
      </c>
    </row>
    <row r="53" spans="1:4" x14ac:dyDescent="0.3">
      <c r="A53" s="5">
        <v>120</v>
      </c>
      <c r="B53" s="5">
        <v>6</v>
      </c>
      <c r="C53" s="6">
        <f t="shared" ref="C53:C60" si="3">A53/B53</f>
        <v>20</v>
      </c>
      <c r="D53" s="6">
        <f>IFERROR(C53, "Error. Division by zero")</f>
        <v>20</v>
      </c>
    </row>
    <row r="54" spans="1:4" x14ac:dyDescent="0.3">
      <c r="A54" s="5">
        <v>45</v>
      </c>
      <c r="B54" s="5">
        <v>0</v>
      </c>
      <c r="C54" s="6" t="e">
        <f t="shared" si="3"/>
        <v>#DIV/0!</v>
      </c>
      <c r="D54" s="6" t="str">
        <f t="shared" ref="D54:D60" si="4">IFERROR(C54, "Error. Division by zero")</f>
        <v>Error. Division by zero</v>
      </c>
    </row>
    <row r="55" spans="1:4" x14ac:dyDescent="0.3">
      <c r="A55" s="5">
        <v>80</v>
      </c>
      <c r="B55" s="5">
        <v>8</v>
      </c>
      <c r="C55" s="6">
        <f t="shared" si="3"/>
        <v>10</v>
      </c>
      <c r="D55" s="6">
        <f t="shared" si="4"/>
        <v>10</v>
      </c>
    </row>
    <row r="56" spans="1:4" x14ac:dyDescent="0.3">
      <c r="A56" s="5">
        <v>100</v>
      </c>
      <c r="B56" s="5">
        <v>5</v>
      </c>
      <c r="C56" s="6">
        <f t="shared" si="3"/>
        <v>20</v>
      </c>
      <c r="D56" s="6">
        <f t="shared" si="4"/>
        <v>20</v>
      </c>
    </row>
    <row r="57" spans="1:4" x14ac:dyDescent="0.3">
      <c r="A57" s="5">
        <v>64</v>
      </c>
      <c r="B57" s="5">
        <v>0</v>
      </c>
      <c r="C57" s="6" t="e">
        <f t="shared" si="3"/>
        <v>#DIV/0!</v>
      </c>
      <c r="D57" s="6" t="str">
        <f t="shared" si="4"/>
        <v>Error. Division by zero</v>
      </c>
    </row>
    <row r="58" spans="1:4" x14ac:dyDescent="0.3">
      <c r="A58" s="5">
        <v>0</v>
      </c>
      <c r="B58" s="5">
        <v>0</v>
      </c>
      <c r="C58" s="6" t="e">
        <f t="shared" si="3"/>
        <v>#DIV/0!</v>
      </c>
      <c r="D58" s="6" t="str">
        <f t="shared" si="4"/>
        <v>Error. Division by zero</v>
      </c>
    </row>
    <row r="59" spans="1:4" x14ac:dyDescent="0.3">
      <c r="A59" s="5">
        <v>55</v>
      </c>
      <c r="B59" s="5">
        <v>11</v>
      </c>
      <c r="C59" s="6">
        <f t="shared" si="3"/>
        <v>5</v>
      </c>
      <c r="D59" s="6">
        <f t="shared" si="4"/>
        <v>5</v>
      </c>
    </row>
    <row r="60" spans="1:4" x14ac:dyDescent="0.3">
      <c r="A60" s="5">
        <v>90</v>
      </c>
      <c r="B60" s="5">
        <v>3</v>
      </c>
      <c r="C60" s="6">
        <f t="shared" si="3"/>
        <v>30</v>
      </c>
      <c r="D60" s="6">
        <f t="shared" si="4"/>
        <v>30</v>
      </c>
    </row>
    <row r="65" spans="1:5" x14ac:dyDescent="0.3">
      <c r="A65" s="1" t="s">
        <v>43</v>
      </c>
    </row>
    <row r="66" spans="1:5" x14ac:dyDescent="0.3">
      <c r="A66" s="3" t="s">
        <v>44</v>
      </c>
    </row>
    <row r="67" spans="1:5" x14ac:dyDescent="0.3">
      <c r="A67" s="4" t="s">
        <v>2</v>
      </c>
      <c r="B67" s="4" t="s">
        <v>3</v>
      </c>
      <c r="C67" s="4" t="s">
        <v>45</v>
      </c>
      <c r="D67" s="4" t="s">
        <v>46</v>
      </c>
      <c r="E67" s="4" t="s">
        <v>47</v>
      </c>
    </row>
    <row r="68" spans="1:5" x14ac:dyDescent="0.3">
      <c r="A68" s="5" t="s">
        <v>48</v>
      </c>
      <c r="B68" s="5">
        <v>45</v>
      </c>
      <c r="C68" s="5">
        <v>50</v>
      </c>
      <c r="D68" s="9">
        <f t="shared" ref="D68:D75" si="5">IFERROR(B68/C68, "")</f>
        <v>0.9</v>
      </c>
      <c r="E68" s="6" t="str">
        <f>IFERROR(IF(D68&gt;=0.9, "Distinction", IF(D68&gt;=0.75, "Merit", IF(D68&gt;=0.5, "pass", "Fail"))), "No Score")</f>
        <v>Distinction</v>
      </c>
    </row>
    <row r="69" spans="1:5" x14ac:dyDescent="0.3">
      <c r="A69" s="5" t="s">
        <v>49</v>
      </c>
      <c r="B69" s="5">
        <v>38</v>
      </c>
      <c r="C69" s="5">
        <v>50</v>
      </c>
      <c r="D69" s="9">
        <f t="shared" si="5"/>
        <v>0.76</v>
      </c>
      <c r="E69" s="6" t="str">
        <f t="shared" ref="E69:E75" si="6">IFERROR(IF(D69&gt;=0.9, "Distinction", IF(D69&gt;=0.75, "Merit", IF(D69&gt;=0.5, "pass", "Fail"))), "No Score")</f>
        <v>Merit</v>
      </c>
    </row>
    <row r="70" spans="1:5" x14ac:dyDescent="0.3">
      <c r="A70" s="5" t="s">
        <v>50</v>
      </c>
      <c r="B70" s="5">
        <v>72</v>
      </c>
      <c r="C70" s="5">
        <v>80</v>
      </c>
      <c r="D70" s="9">
        <f t="shared" si="5"/>
        <v>0.9</v>
      </c>
      <c r="E70" s="6" t="str">
        <f t="shared" si="6"/>
        <v>Distinction</v>
      </c>
    </row>
    <row r="71" spans="1:5" x14ac:dyDescent="0.3">
      <c r="A71" s="5" t="s">
        <v>51</v>
      </c>
      <c r="B71" s="5">
        <v>0</v>
      </c>
      <c r="C71" s="5">
        <v>0</v>
      </c>
      <c r="D71" s="9" t="str">
        <f t="shared" si="5"/>
        <v/>
      </c>
      <c r="E71" s="6" t="str">
        <f t="shared" si="6"/>
        <v>Distinction</v>
      </c>
    </row>
    <row r="72" spans="1:5" x14ac:dyDescent="0.3">
      <c r="A72" s="5" t="s">
        <v>52</v>
      </c>
      <c r="B72" s="5">
        <v>30</v>
      </c>
      <c r="C72" s="5">
        <v>60</v>
      </c>
      <c r="D72" s="9">
        <f t="shared" si="5"/>
        <v>0.5</v>
      </c>
      <c r="E72" s="6" t="str">
        <f t="shared" si="6"/>
        <v>pass</v>
      </c>
    </row>
    <row r="73" spans="1:5" x14ac:dyDescent="0.3">
      <c r="A73" s="5" t="s">
        <v>53</v>
      </c>
      <c r="B73" s="5">
        <v>67</v>
      </c>
      <c r="C73" s="5">
        <v>0</v>
      </c>
      <c r="D73" s="9" t="str">
        <f t="shared" si="5"/>
        <v/>
      </c>
      <c r="E73" s="6" t="str">
        <f t="shared" si="6"/>
        <v>Distinction</v>
      </c>
    </row>
    <row r="74" spans="1:5" x14ac:dyDescent="0.3">
      <c r="A74" s="5" t="s">
        <v>54</v>
      </c>
      <c r="B74" s="5">
        <v>90</v>
      </c>
      <c r="C74" s="5">
        <v>100</v>
      </c>
      <c r="D74" s="9">
        <f t="shared" si="5"/>
        <v>0.9</v>
      </c>
      <c r="E74" s="6" t="str">
        <f t="shared" si="6"/>
        <v>Distinction</v>
      </c>
    </row>
    <row r="75" spans="1:5" x14ac:dyDescent="0.3">
      <c r="A75" s="5" t="s">
        <v>55</v>
      </c>
      <c r="B75" s="5">
        <v>75</v>
      </c>
      <c r="C75" s="5">
        <v>0</v>
      </c>
      <c r="D75" s="9" t="str">
        <f t="shared" si="5"/>
        <v/>
      </c>
      <c r="E75" s="6" t="str">
        <f t="shared" si="6"/>
        <v>Distinction</v>
      </c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opLeftCell="B51" workbookViewId="0">
      <selection activeCell="E76" sqref="E76"/>
    </sheetView>
  </sheetViews>
  <sheetFormatPr defaultRowHeight="14.4" x14ac:dyDescent="0.3"/>
  <cols>
    <col min="1" max="1" width="50" customWidth="1"/>
    <col min="2" max="2" width="17" customWidth="1"/>
    <col min="3" max="3" width="50" customWidth="1"/>
    <col min="4" max="4" width="41" customWidth="1"/>
    <col min="5" max="5" width="50" customWidth="1"/>
    <col min="6" max="20" width="10" customWidth="1"/>
  </cols>
  <sheetData>
    <row r="1" spans="1:8" ht="18" x14ac:dyDescent="0.35">
      <c r="A1" s="12" t="s">
        <v>72</v>
      </c>
      <c r="B1" s="13"/>
      <c r="C1" s="13"/>
      <c r="D1" s="13"/>
      <c r="E1" s="13"/>
      <c r="F1" s="13"/>
      <c r="G1" s="13"/>
      <c r="H1" s="13"/>
    </row>
    <row r="6" spans="1:8" x14ac:dyDescent="0.3">
      <c r="A6" s="1" t="s">
        <v>56</v>
      </c>
    </row>
    <row r="7" spans="1:8" x14ac:dyDescent="0.3">
      <c r="A7" s="4" t="s">
        <v>2</v>
      </c>
      <c r="B7" s="4" t="s">
        <v>3</v>
      </c>
      <c r="C7" s="4" t="s">
        <v>57</v>
      </c>
    </row>
    <row r="8" spans="1:8" x14ac:dyDescent="0.3">
      <c r="A8" s="5" t="s">
        <v>5</v>
      </c>
      <c r="B8" s="5">
        <v>92</v>
      </c>
      <c r="C8" s="5" t="str">
        <f>IF(B8&gt;=90,"Excellent",IF(B8&gt;=75,"Good",IF(B8&gt;=50,"Average","Poor")))</f>
        <v>Excellent</v>
      </c>
    </row>
    <row r="9" spans="1:8" x14ac:dyDescent="0.3">
      <c r="A9" s="5" t="s">
        <v>6</v>
      </c>
      <c r="B9" s="5">
        <v>76</v>
      </c>
      <c r="C9" s="5" t="str">
        <f t="shared" ref="C9:C15" si="0">IF(B9&gt;=90,"Excellent",IF(B9&gt;=75,"Good",IF(B9&gt;=50,"Average","Poor")))</f>
        <v>Good</v>
      </c>
    </row>
    <row r="10" spans="1:8" x14ac:dyDescent="0.3">
      <c r="A10" s="5" t="s">
        <v>7</v>
      </c>
      <c r="B10" s="5">
        <v>68</v>
      </c>
      <c r="C10" s="5" t="str">
        <f t="shared" si="0"/>
        <v>Average</v>
      </c>
    </row>
    <row r="11" spans="1:8" x14ac:dyDescent="0.3">
      <c r="A11" s="5" t="s">
        <v>8</v>
      </c>
      <c r="B11" s="5">
        <v>49</v>
      </c>
      <c r="C11" s="5" t="str">
        <f>IF(B11&gt;=90,"Excellent",IF(B11&gt;=75,"Good",IF(B11&gt;=50,"Average","Poor")))</f>
        <v>Poor</v>
      </c>
    </row>
    <row r="12" spans="1:8" x14ac:dyDescent="0.3">
      <c r="A12" s="5" t="s">
        <v>9</v>
      </c>
      <c r="B12" s="5">
        <v>88</v>
      </c>
      <c r="C12" s="5" t="str">
        <f t="shared" si="0"/>
        <v>Good</v>
      </c>
    </row>
    <row r="13" spans="1:8" x14ac:dyDescent="0.3">
      <c r="A13" s="5" t="s">
        <v>10</v>
      </c>
      <c r="B13" s="5">
        <v>73</v>
      </c>
      <c r="C13" s="5" t="str">
        <f t="shared" si="0"/>
        <v>Average</v>
      </c>
    </row>
    <row r="14" spans="1:8" x14ac:dyDescent="0.3">
      <c r="A14" s="5" t="s">
        <v>11</v>
      </c>
      <c r="B14" s="5">
        <v>95</v>
      </c>
      <c r="C14" s="5" t="str">
        <f t="shared" si="0"/>
        <v>Excellent</v>
      </c>
    </row>
    <row r="15" spans="1:8" x14ac:dyDescent="0.3">
      <c r="A15" s="5" t="s">
        <v>12</v>
      </c>
      <c r="B15" s="5">
        <v>51</v>
      </c>
      <c r="C15" s="5" t="str">
        <f t="shared" si="0"/>
        <v>Average</v>
      </c>
    </row>
    <row r="20" spans="1:3" x14ac:dyDescent="0.3">
      <c r="A20" s="1" t="s">
        <v>58</v>
      </c>
    </row>
    <row r="21" spans="1:3" x14ac:dyDescent="0.3">
      <c r="A21" s="4" t="s">
        <v>14</v>
      </c>
      <c r="B21" s="4" t="s">
        <v>15</v>
      </c>
      <c r="C21" s="4" t="s">
        <v>59</v>
      </c>
    </row>
    <row r="22" spans="1:3" x14ac:dyDescent="0.3">
      <c r="A22" s="5" t="s">
        <v>17</v>
      </c>
      <c r="B22" s="7">
        <v>120000</v>
      </c>
      <c r="C22" s="5" t="str">
        <f t="shared" ref="C22:C29" si="1">IF(B22&gt;100000,"High",IF(B22&gt;50000,"Medium","Low"))</f>
        <v>High</v>
      </c>
    </row>
    <row r="23" spans="1:3" x14ac:dyDescent="0.3">
      <c r="A23" s="5" t="s">
        <v>18</v>
      </c>
      <c r="B23" s="7">
        <v>48000</v>
      </c>
      <c r="C23" s="5" t="str">
        <f t="shared" si="1"/>
        <v>Low</v>
      </c>
    </row>
    <row r="24" spans="1:3" x14ac:dyDescent="0.3">
      <c r="A24" s="5" t="s">
        <v>19</v>
      </c>
      <c r="B24" s="7">
        <v>99000</v>
      </c>
      <c r="C24" s="5" t="str">
        <f>IF(B24&gt;100000,"High",IF(B24&gt;50000,"Medium","Low"))</f>
        <v>Medium</v>
      </c>
    </row>
    <row r="25" spans="1:3" x14ac:dyDescent="0.3">
      <c r="A25" s="5" t="s">
        <v>20</v>
      </c>
      <c r="B25" s="7">
        <v>101000</v>
      </c>
      <c r="C25" s="5" t="str">
        <f t="shared" si="1"/>
        <v>High</v>
      </c>
    </row>
    <row r="26" spans="1:3" x14ac:dyDescent="0.3">
      <c r="A26" s="5" t="s">
        <v>21</v>
      </c>
      <c r="B26" s="7">
        <v>54000</v>
      </c>
      <c r="C26" s="5" t="str">
        <f t="shared" si="1"/>
        <v>Medium</v>
      </c>
    </row>
    <row r="27" spans="1:3" x14ac:dyDescent="0.3">
      <c r="A27" s="5" t="s">
        <v>22</v>
      </c>
      <c r="B27" s="7">
        <v>35000</v>
      </c>
      <c r="C27" s="5" t="str">
        <f t="shared" si="1"/>
        <v>Low</v>
      </c>
    </row>
    <row r="28" spans="1:3" x14ac:dyDescent="0.3">
      <c r="A28" s="5" t="s">
        <v>23</v>
      </c>
      <c r="B28" s="7">
        <v>200000</v>
      </c>
      <c r="C28" s="5" t="str">
        <f t="shared" si="1"/>
        <v>High</v>
      </c>
    </row>
    <row r="29" spans="1:3" x14ac:dyDescent="0.3">
      <c r="A29" s="5" t="s">
        <v>24</v>
      </c>
      <c r="B29" s="7">
        <v>76000</v>
      </c>
      <c r="C29" s="5" t="str">
        <f t="shared" si="1"/>
        <v>Medium</v>
      </c>
    </row>
    <row r="35" spans="1:3" x14ac:dyDescent="0.3">
      <c r="A35" s="1" t="s">
        <v>60</v>
      </c>
    </row>
    <row r="36" spans="1:3" x14ac:dyDescent="0.3">
      <c r="A36" s="4" t="s">
        <v>27</v>
      </c>
      <c r="B36" s="4" t="s">
        <v>3</v>
      </c>
      <c r="C36" s="4" t="s">
        <v>61</v>
      </c>
    </row>
    <row r="37" spans="1:3" x14ac:dyDescent="0.3">
      <c r="A37" s="5" t="s">
        <v>29</v>
      </c>
      <c r="B37" s="5">
        <v>91</v>
      </c>
      <c r="C37" s="5" t="str">
        <f t="shared" ref="C37:C43" si="2">IF(B37&gt;=90,"A",IF(B37&gt;=80,"B",IF(B37&gt;=70,"C","F")))</f>
        <v>A</v>
      </c>
    </row>
    <row r="38" spans="1:3" x14ac:dyDescent="0.3">
      <c r="A38" s="5" t="s">
        <v>30</v>
      </c>
      <c r="B38" s="5">
        <v>84</v>
      </c>
      <c r="C38" s="5" t="str">
        <f t="shared" si="2"/>
        <v>B</v>
      </c>
    </row>
    <row r="39" spans="1:3" x14ac:dyDescent="0.3">
      <c r="A39" s="5" t="s">
        <v>31</v>
      </c>
      <c r="B39" s="5">
        <v>70</v>
      </c>
      <c r="C39" s="5" t="str">
        <f t="shared" si="2"/>
        <v>C</v>
      </c>
    </row>
    <row r="40" spans="1:3" x14ac:dyDescent="0.3">
      <c r="A40" s="5" t="s">
        <v>32</v>
      </c>
      <c r="B40" s="5">
        <v>69</v>
      </c>
      <c r="C40" s="5" t="str">
        <f t="shared" si="2"/>
        <v>F</v>
      </c>
    </row>
    <row r="41" spans="1:3" x14ac:dyDescent="0.3">
      <c r="A41" s="5" t="s">
        <v>33</v>
      </c>
      <c r="B41" s="5">
        <v>88</v>
      </c>
      <c r="C41" s="5" t="str">
        <f t="shared" si="2"/>
        <v>B</v>
      </c>
    </row>
    <row r="42" spans="1:3" x14ac:dyDescent="0.3">
      <c r="A42" s="5" t="s">
        <v>34</v>
      </c>
      <c r="B42" s="5">
        <v>79</v>
      </c>
      <c r="C42" s="5" t="str">
        <f t="shared" si="2"/>
        <v>C</v>
      </c>
    </row>
    <row r="43" spans="1:3" x14ac:dyDescent="0.3">
      <c r="A43" s="5" t="s">
        <v>35</v>
      </c>
      <c r="B43" s="5">
        <v>96</v>
      </c>
      <c r="C43" s="5" t="str">
        <f t="shared" si="2"/>
        <v>A</v>
      </c>
    </row>
    <row r="44" spans="1:3" x14ac:dyDescent="0.3">
      <c r="A44" s="5" t="s">
        <v>36</v>
      </c>
      <c r="B44" s="5">
        <v>82</v>
      </c>
      <c r="C44" s="5" t="str">
        <f>IF(B44&gt;=90,"A",IF(B44&gt;=80,"B",IF(B44&gt;=70,"C","F")))</f>
        <v>B</v>
      </c>
    </row>
    <row r="50" spans="1:4" x14ac:dyDescent="0.3">
      <c r="A50" s="1" t="s">
        <v>62</v>
      </c>
    </row>
    <row r="51" spans="1:4" x14ac:dyDescent="0.3">
      <c r="A51" s="4" t="s">
        <v>39</v>
      </c>
      <c r="B51" s="4" t="s">
        <v>40</v>
      </c>
      <c r="C51" s="4" t="s">
        <v>63</v>
      </c>
      <c r="D51" s="4" t="s">
        <v>64</v>
      </c>
    </row>
    <row r="52" spans="1:4" x14ac:dyDescent="0.3">
      <c r="A52" s="5">
        <v>120</v>
      </c>
      <c r="B52" s="5">
        <v>6</v>
      </c>
      <c r="C52" s="5">
        <f>A52/B52</f>
        <v>20</v>
      </c>
      <c r="D52" s="5">
        <f>IFERROR(C52,"Error: Division by Zero")</f>
        <v>20</v>
      </c>
    </row>
    <row r="53" spans="1:4" x14ac:dyDescent="0.3">
      <c r="A53" s="5">
        <v>45</v>
      </c>
      <c r="B53" s="5">
        <v>0</v>
      </c>
      <c r="C53" s="5" t="e">
        <f t="shared" ref="C53:C59" si="3">A53/B53</f>
        <v>#DIV/0!</v>
      </c>
      <c r="D53" s="5" t="str">
        <f>IFERROR(C53,"Error: Division by Zero")</f>
        <v>Error: Division by Zero</v>
      </c>
    </row>
    <row r="54" spans="1:4" x14ac:dyDescent="0.3">
      <c r="A54" s="5">
        <v>80</v>
      </c>
      <c r="B54" s="5">
        <v>8</v>
      </c>
      <c r="C54" s="5">
        <f t="shared" si="3"/>
        <v>10</v>
      </c>
      <c r="D54" s="5">
        <f t="shared" ref="D54:D59" si="4">IFERROR(C54,"Error: Division by Zero")</f>
        <v>10</v>
      </c>
    </row>
    <row r="55" spans="1:4" x14ac:dyDescent="0.3">
      <c r="A55" s="5">
        <v>100</v>
      </c>
      <c r="B55" s="5">
        <v>5</v>
      </c>
      <c r="C55" s="5">
        <f t="shared" si="3"/>
        <v>20</v>
      </c>
      <c r="D55" s="5">
        <f t="shared" si="4"/>
        <v>20</v>
      </c>
    </row>
    <row r="56" spans="1:4" x14ac:dyDescent="0.3">
      <c r="A56" s="5">
        <v>64</v>
      </c>
      <c r="B56" s="5">
        <v>0</v>
      </c>
      <c r="C56" s="5" t="e">
        <f t="shared" si="3"/>
        <v>#DIV/0!</v>
      </c>
      <c r="D56" s="5" t="str">
        <f t="shared" si="4"/>
        <v>Error: Division by Zero</v>
      </c>
    </row>
    <row r="57" spans="1:4" x14ac:dyDescent="0.3">
      <c r="A57" s="5">
        <v>0</v>
      </c>
      <c r="B57" s="5">
        <v>0</v>
      </c>
      <c r="C57" s="5" t="e">
        <f t="shared" si="3"/>
        <v>#DIV/0!</v>
      </c>
      <c r="D57" s="5" t="str">
        <f t="shared" si="4"/>
        <v>Error: Division by Zero</v>
      </c>
    </row>
    <row r="58" spans="1:4" x14ac:dyDescent="0.3">
      <c r="A58" s="5">
        <v>55</v>
      </c>
      <c r="B58" s="5">
        <v>11</v>
      </c>
      <c r="C58" s="5">
        <f t="shared" si="3"/>
        <v>5</v>
      </c>
      <c r="D58" s="5">
        <f t="shared" si="4"/>
        <v>5</v>
      </c>
    </row>
    <row r="59" spans="1:4" x14ac:dyDescent="0.3">
      <c r="A59" s="5">
        <v>90</v>
      </c>
      <c r="B59" s="5">
        <v>3</v>
      </c>
      <c r="C59" s="5">
        <f t="shared" si="3"/>
        <v>30</v>
      </c>
      <c r="D59" s="5">
        <f t="shared" si="4"/>
        <v>30</v>
      </c>
    </row>
    <row r="65" spans="1:5" x14ac:dyDescent="0.3">
      <c r="A65" s="1" t="s">
        <v>65</v>
      </c>
    </row>
    <row r="66" spans="1:5" x14ac:dyDescent="0.3">
      <c r="A66" s="4" t="s">
        <v>2</v>
      </c>
      <c r="B66" s="4" t="s">
        <v>3</v>
      </c>
      <c r="C66" s="4" t="s">
        <v>45</v>
      </c>
      <c r="D66" s="4" t="s">
        <v>66</v>
      </c>
      <c r="E66" s="4" t="s">
        <v>67</v>
      </c>
    </row>
    <row r="67" spans="1:5" x14ac:dyDescent="0.3">
      <c r="A67" s="5" t="s">
        <v>48</v>
      </c>
      <c r="B67" s="5">
        <v>45</v>
      </c>
      <c r="C67" s="5">
        <v>50</v>
      </c>
      <c r="D67" s="8">
        <f>IFERROR(B67/C67,"")</f>
        <v>0.9</v>
      </c>
      <c r="E67" s="5"/>
    </row>
    <row r="68" spans="1:5" x14ac:dyDescent="0.3">
      <c r="A68" s="5" t="s">
        <v>49</v>
      </c>
      <c r="B68" s="5">
        <v>38</v>
      </c>
      <c r="C68" s="5">
        <v>50</v>
      </c>
      <c r="D68" s="8">
        <f t="shared" ref="D68:D74" si="5">IFERROR(B68/C68,"")</f>
        <v>0.76</v>
      </c>
      <c r="E68" s="5" t="str">
        <f t="shared" ref="E68:E74" si="6">IFERROR(IF(D68&gt;=0.9,"Distinction",IF(D68&gt;=0.75,"Merit",IF(D68&gt;=0.5,"Pass","Fail"))),"No Score")</f>
        <v>Merit</v>
      </c>
    </row>
    <row r="69" spans="1:5" x14ac:dyDescent="0.3">
      <c r="A69" s="5" t="s">
        <v>50</v>
      </c>
      <c r="B69" s="5">
        <v>72</v>
      </c>
      <c r="C69" s="5">
        <v>80</v>
      </c>
      <c r="D69" s="8">
        <f t="shared" si="5"/>
        <v>0.9</v>
      </c>
      <c r="E69" s="5" t="str">
        <f t="shared" si="6"/>
        <v>Distinction</v>
      </c>
    </row>
    <row r="70" spans="1:5" x14ac:dyDescent="0.3">
      <c r="A70" s="5" t="s">
        <v>51</v>
      </c>
      <c r="B70" s="5">
        <v>0</v>
      </c>
      <c r="C70" s="5">
        <v>0</v>
      </c>
      <c r="D70" s="8" t="str">
        <f t="shared" si="5"/>
        <v/>
      </c>
      <c r="E70" s="5" t="str">
        <f t="shared" si="6"/>
        <v>Distinction</v>
      </c>
    </row>
    <row r="71" spans="1:5" x14ac:dyDescent="0.3">
      <c r="A71" s="5" t="s">
        <v>52</v>
      </c>
      <c r="B71" s="5">
        <v>30</v>
      </c>
      <c r="C71" s="5">
        <v>60</v>
      </c>
      <c r="D71" s="8">
        <f t="shared" si="5"/>
        <v>0.5</v>
      </c>
      <c r="E71" s="5" t="str">
        <f t="shared" si="6"/>
        <v>Pass</v>
      </c>
    </row>
    <row r="72" spans="1:5" x14ac:dyDescent="0.3">
      <c r="A72" s="5" t="s">
        <v>53</v>
      </c>
      <c r="B72" s="5">
        <v>67</v>
      </c>
      <c r="C72" s="5">
        <v>0</v>
      </c>
      <c r="D72" s="8" t="str">
        <f t="shared" si="5"/>
        <v/>
      </c>
      <c r="E72" s="5" t="str">
        <f t="shared" si="6"/>
        <v>Distinction</v>
      </c>
    </row>
    <row r="73" spans="1:5" x14ac:dyDescent="0.3">
      <c r="A73" s="5" t="s">
        <v>54</v>
      </c>
      <c r="B73" s="5">
        <v>90</v>
      </c>
      <c r="C73" s="5">
        <v>100</v>
      </c>
      <c r="D73" s="8">
        <f t="shared" si="5"/>
        <v>0.9</v>
      </c>
      <c r="E73" s="5" t="str">
        <f t="shared" si="6"/>
        <v>Distinction</v>
      </c>
    </row>
    <row r="74" spans="1:5" x14ac:dyDescent="0.3">
      <c r="A74" s="5" t="s">
        <v>55</v>
      </c>
      <c r="B74" s="5">
        <v>75</v>
      </c>
      <c r="C74" s="5">
        <v>0</v>
      </c>
      <c r="D74" s="8" t="str">
        <f t="shared" si="5"/>
        <v/>
      </c>
      <c r="E74" s="5" t="str">
        <f t="shared" si="6"/>
        <v>Distinction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Anurag Patil</cp:lastModifiedBy>
  <dcterms:created xsi:type="dcterms:W3CDTF">2025-09-02T02:31:51Z</dcterms:created>
  <dcterms:modified xsi:type="dcterms:W3CDTF">2025-09-02T23:51:27Z</dcterms:modified>
</cp:coreProperties>
</file>