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48" i="1" l="1"/>
  <c r="B47" i="1"/>
  <c r="B48" i="1" s="1"/>
  <c r="C47" i="1"/>
  <c r="A47" i="1"/>
  <c r="A48" i="1" s="1"/>
  <c r="D47" i="1"/>
  <c r="D48" i="1" s="1"/>
  <c r="E47" i="1"/>
  <c r="E48" i="1" s="1"/>
  <c r="E34" i="1"/>
  <c r="E35" i="1" s="1"/>
  <c r="A34" i="1"/>
  <c r="A35" i="1" s="1"/>
  <c r="B34" i="1"/>
  <c r="B35" i="1" s="1"/>
  <c r="C34" i="1"/>
  <c r="C35" i="1" s="1"/>
  <c r="D34" i="1"/>
  <c r="D35" i="1" s="1"/>
  <c r="A22" i="1"/>
  <c r="A23" i="1" s="1"/>
  <c r="B22" i="1"/>
  <c r="B23" i="1" s="1"/>
  <c r="C22" i="1"/>
  <c r="C23" i="1" s="1"/>
  <c r="D22" i="1"/>
  <c r="D23" i="1" s="1"/>
  <c r="E22" i="1"/>
  <c r="E23" i="1" s="1"/>
  <c r="A11" i="1"/>
  <c r="B11" i="1"/>
  <c r="C11" i="1"/>
  <c r="D11" i="1"/>
  <c r="E11" i="1"/>
  <c r="A10" i="1"/>
  <c r="B10" i="1"/>
  <c r="C10" i="1"/>
  <c r="D10" i="1"/>
  <c r="E10" i="1"/>
</calcChain>
</file>

<file path=xl/sharedStrings.xml><?xml version="1.0" encoding="utf-8"?>
<sst xmlns="http://schemas.openxmlformats.org/spreadsheetml/2006/main" count="44" uniqueCount="22">
  <si>
    <t>ator</t>
  </si>
  <si>
    <t>glucosamine</t>
  </si>
  <si>
    <t>diacerein</t>
  </si>
  <si>
    <t>osteo</t>
  </si>
  <si>
    <t>normal</t>
  </si>
  <si>
    <t>mean</t>
  </si>
  <si>
    <t>SD</t>
  </si>
  <si>
    <t>mmp13</t>
  </si>
  <si>
    <t>IL1B</t>
  </si>
  <si>
    <t>GSH</t>
  </si>
  <si>
    <t>Hist score</t>
  </si>
  <si>
    <t>24h</t>
  </si>
  <si>
    <t>4h</t>
  </si>
  <si>
    <t>3h</t>
  </si>
  <si>
    <t>2h</t>
  </si>
  <si>
    <t>1h</t>
  </si>
  <si>
    <t>0h</t>
  </si>
  <si>
    <t>edema</t>
  </si>
  <si>
    <t>analgesimeter</t>
  </si>
  <si>
    <t>angle</t>
  </si>
  <si>
    <t>carrageenan</t>
  </si>
  <si>
    <t>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</si>
</sst>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rgb="FFFF000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MMP13(mean)pg/ml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Sheet1!$A$11:$E$11</c:f>
                <c:numCache>
                  <c:formatCode>General</c:formatCode>
                  <c:ptCount val="5"/>
                  <c:pt idx="0">
                    <c:v>0.78148210837759158</c:v>
                  </c:pt>
                  <c:pt idx="1">
                    <c:v>1.1855529150087374</c:v>
                  </c:pt>
                  <c:pt idx="2">
                    <c:v>0.48032726938441239</c:v>
                  </c:pt>
                  <c:pt idx="3">
                    <c:v>0.86342238463321841</c:v>
                  </c:pt>
                  <c:pt idx="4">
                    <c:v>0.50426750270636544</c:v>
                  </c:pt>
                </c:numCache>
              </c:numRef>
            </c:plus>
            <c:minus>
              <c:numRef>
                <c:f>Sheet1!$A$11:$E$11</c:f>
                <c:numCache>
                  <c:formatCode>General</c:formatCode>
                  <c:ptCount val="5"/>
                  <c:pt idx="0">
                    <c:v>0.78148210837759158</c:v>
                  </c:pt>
                  <c:pt idx="1">
                    <c:v>1.1855529150087374</c:v>
                  </c:pt>
                  <c:pt idx="2">
                    <c:v>0.48032726938441239</c:v>
                  </c:pt>
                  <c:pt idx="3">
                    <c:v>0.86342238463321841</c:v>
                  </c:pt>
                  <c:pt idx="4">
                    <c:v>0.50426750270636544</c:v>
                  </c:pt>
                </c:numCache>
              </c:numRef>
            </c:minus>
          </c:errBars>
          <c:cat>
            <c:strLit>
              <c:ptCount val="5"/>
              <c:pt idx="0">
                <c:v>atorvastatin</c:v>
              </c:pt>
              <c:pt idx="1">
                <c:v>glucosamine</c:v>
              </c:pt>
              <c:pt idx="2">
                <c:v>diacerein</c:v>
              </c:pt>
              <c:pt idx="3">
                <c:v>osteoarthritic</c:v>
              </c:pt>
              <c:pt idx="4">
                <c:v>normal</c:v>
              </c:pt>
            </c:strLit>
          </c:cat>
          <c:val>
            <c:numRef>
              <c:f>Sheet1!$A$10:$E$10</c:f>
              <c:numCache>
                <c:formatCode>General</c:formatCode>
                <c:ptCount val="5"/>
                <c:pt idx="0">
                  <c:v>7.3250000000000011</c:v>
                </c:pt>
                <c:pt idx="1">
                  <c:v>11.5375</c:v>
                </c:pt>
                <c:pt idx="2">
                  <c:v>9.2749999999999986</c:v>
                </c:pt>
                <c:pt idx="3">
                  <c:v>20.931249999999999</c:v>
                </c:pt>
                <c:pt idx="4">
                  <c:v>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61568"/>
        <c:axId val="40102528"/>
      </c:barChart>
      <c:catAx>
        <c:axId val="400615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40102528"/>
        <c:crosses val="autoZero"/>
        <c:auto val="1"/>
        <c:lblAlgn val="ctr"/>
        <c:lblOffset val="100"/>
        <c:noMultiLvlLbl val="0"/>
      </c:catAx>
      <c:valAx>
        <c:axId val="401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6156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IL1 β (mean) (ng/ml)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Sheet1!$A$23:$E$23</c:f>
                <c:numCache>
                  <c:formatCode>General</c:formatCode>
                  <c:ptCount val="5"/>
                  <c:pt idx="0">
                    <c:v>8.3777980400580307E-2</c:v>
                  </c:pt>
                  <c:pt idx="1">
                    <c:v>3.4618456060315578E-2</c:v>
                  </c:pt>
                  <c:pt idx="2">
                    <c:v>4.1155194082885746E-2</c:v>
                  </c:pt>
                  <c:pt idx="3">
                    <c:v>8.1815340859767854E-2</c:v>
                  </c:pt>
                  <c:pt idx="4">
                    <c:v>2.0879116360612585E-2</c:v>
                  </c:pt>
                </c:numCache>
              </c:numRef>
            </c:plus>
            <c:minus>
              <c:numRef>
                <c:f>Sheet1!$A$23:$E$23</c:f>
                <c:numCache>
                  <c:formatCode>General</c:formatCode>
                  <c:ptCount val="5"/>
                  <c:pt idx="0">
                    <c:v>8.3777980400580307E-2</c:v>
                  </c:pt>
                  <c:pt idx="1">
                    <c:v>3.4618456060315578E-2</c:v>
                  </c:pt>
                  <c:pt idx="2">
                    <c:v>4.1155194082885746E-2</c:v>
                  </c:pt>
                  <c:pt idx="3">
                    <c:v>8.1815340859767854E-2</c:v>
                  </c:pt>
                  <c:pt idx="4">
                    <c:v>2.0879116360612585E-2</c:v>
                  </c:pt>
                </c:numCache>
              </c:numRef>
            </c:minus>
          </c:errBars>
          <c:cat>
            <c:strLit>
              <c:ptCount val="5"/>
              <c:pt idx="0">
                <c:v>atorvastatin</c:v>
              </c:pt>
              <c:pt idx="1">
                <c:v>glucosamine</c:v>
              </c:pt>
              <c:pt idx="2">
                <c:v>diacerein</c:v>
              </c:pt>
              <c:pt idx="3">
                <c:v>osteoarthritic</c:v>
              </c:pt>
              <c:pt idx="4">
                <c:v>normal</c:v>
              </c:pt>
            </c:strLit>
          </c:cat>
          <c:val>
            <c:numRef>
              <c:f>Sheet1!$A$22:$E$22</c:f>
              <c:numCache>
                <c:formatCode>General</c:formatCode>
                <c:ptCount val="5"/>
                <c:pt idx="0">
                  <c:v>0.46750000000000003</c:v>
                </c:pt>
                <c:pt idx="1">
                  <c:v>0.51624999999999999</c:v>
                </c:pt>
                <c:pt idx="2">
                  <c:v>0.30249999999999999</c:v>
                </c:pt>
                <c:pt idx="3">
                  <c:v>0.76750000000000007</c:v>
                </c:pt>
                <c:pt idx="4">
                  <c:v>0.26125000000000004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50016"/>
        <c:axId val="42551936"/>
      </c:barChart>
      <c:catAx>
        <c:axId val="42550016"/>
        <c:scaling>
          <c:orientation val="maxMin"/>
        </c:scaling>
        <c:delete val="0"/>
        <c:axPos val="b"/>
        <c:majorTickMark val="out"/>
        <c:minorTickMark val="none"/>
        <c:tickLblPos val="nextTo"/>
        <c:crossAx val="42551936"/>
        <c:crosses val="autoZero"/>
        <c:auto val="1"/>
        <c:lblAlgn val="ctr"/>
        <c:lblOffset val="100"/>
        <c:noMultiLvlLbl val="0"/>
      </c:catAx>
      <c:valAx>
        <c:axId val="425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5001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GSH(mean) (mg/dl)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Sheet1!$A$35:$E$35</c:f>
                <c:numCache>
                  <c:formatCode>General</c:formatCode>
                  <c:ptCount val="5"/>
                  <c:pt idx="0">
                    <c:v>0.34550687402713126</c:v>
                  </c:pt>
                  <c:pt idx="1">
                    <c:v>0.39921798556678312</c:v>
                  </c:pt>
                  <c:pt idx="2">
                    <c:v>0.29999999999999966</c:v>
                  </c:pt>
                  <c:pt idx="3">
                    <c:v>0.34977671449083059</c:v>
                  </c:pt>
                  <c:pt idx="4">
                    <c:v>0.5383713866839509</c:v>
                  </c:pt>
                </c:numCache>
              </c:numRef>
            </c:plus>
            <c:minus>
              <c:numRef>
                <c:f>Sheet1!$A$35:$E$35</c:f>
                <c:numCache>
                  <c:formatCode>General</c:formatCode>
                  <c:ptCount val="5"/>
                  <c:pt idx="0">
                    <c:v>0.34550687402713126</c:v>
                  </c:pt>
                  <c:pt idx="1">
                    <c:v>0.39921798556678312</c:v>
                  </c:pt>
                  <c:pt idx="2">
                    <c:v>0.29999999999999966</c:v>
                  </c:pt>
                  <c:pt idx="3">
                    <c:v>0.34977671449083059</c:v>
                  </c:pt>
                  <c:pt idx="4">
                    <c:v>0.5383713866839509</c:v>
                  </c:pt>
                </c:numCache>
              </c:numRef>
            </c:minus>
          </c:errBars>
          <c:cat>
            <c:strLit>
              <c:ptCount val="5"/>
              <c:pt idx="0">
                <c:v>atorvastatin</c:v>
              </c:pt>
              <c:pt idx="1">
                <c:v>glucosamine</c:v>
              </c:pt>
              <c:pt idx="2">
                <c:v>diacerein</c:v>
              </c:pt>
              <c:pt idx="3">
                <c:v>osteoarthritic</c:v>
              </c:pt>
              <c:pt idx="4">
                <c:v>normal</c:v>
              </c:pt>
            </c:strLit>
          </c:cat>
          <c:val>
            <c:numRef>
              <c:f>Sheet1!$A$34:$E$34</c:f>
              <c:numCache>
                <c:formatCode>General</c:formatCode>
                <c:ptCount val="5"/>
                <c:pt idx="0">
                  <c:v>11.974999999999998</c:v>
                </c:pt>
                <c:pt idx="1">
                  <c:v>11.174999999999999</c:v>
                </c:pt>
                <c:pt idx="2">
                  <c:v>11.299999999999999</c:v>
                </c:pt>
                <c:pt idx="3">
                  <c:v>6.8624999999999998</c:v>
                </c:pt>
                <c:pt idx="4">
                  <c:v>14.862499999999999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4352"/>
        <c:axId val="43934848"/>
      </c:barChart>
      <c:catAx>
        <c:axId val="42804352"/>
        <c:scaling>
          <c:orientation val="maxMin"/>
        </c:scaling>
        <c:delete val="0"/>
        <c:axPos val="b"/>
        <c:majorTickMark val="out"/>
        <c:minorTickMark val="none"/>
        <c:tickLblPos val="nextTo"/>
        <c:crossAx val="43934848"/>
        <c:crosses val="autoZero"/>
        <c:auto val="1"/>
        <c:lblAlgn val="ctr"/>
        <c:lblOffset val="100"/>
        <c:noMultiLvlLbl val="0"/>
      </c:catAx>
      <c:valAx>
        <c:axId val="439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435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710629921259846E-2"/>
          <c:y val="0.21795166229221347"/>
          <c:w val="0.89640048118985127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Histopathological score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Sheet1!$A$48:$E$48</c:f>
                <c:numCache>
                  <c:formatCode>General</c:formatCode>
                  <c:ptCount val="5"/>
                  <c:pt idx="0">
                    <c:v>0.57142229349229989</c:v>
                  </c:pt>
                  <c:pt idx="1">
                    <c:v>0.51746829613030465</c:v>
                  </c:pt>
                  <c:pt idx="2">
                    <c:v>0.84113019206303796</c:v>
                  </c:pt>
                  <c:pt idx="3">
                    <c:v>1.1437158464846067</c:v>
                  </c:pt>
                  <c:pt idx="4">
                    <c:v>0</c:v>
                  </c:pt>
                </c:numCache>
              </c:numRef>
            </c:plus>
            <c:minus>
              <c:numRef>
                <c:f>Sheet1!$A$48:$E$48</c:f>
                <c:numCache>
                  <c:formatCode>General</c:formatCode>
                  <c:ptCount val="5"/>
                  <c:pt idx="0">
                    <c:v>0.57142229349229989</c:v>
                  </c:pt>
                  <c:pt idx="1">
                    <c:v>0.51746829613030465</c:v>
                  </c:pt>
                  <c:pt idx="2">
                    <c:v>0.84113019206303796</c:v>
                  </c:pt>
                  <c:pt idx="3">
                    <c:v>1.1437158464846067</c:v>
                  </c:pt>
                  <c:pt idx="4">
                    <c:v>0</c:v>
                  </c:pt>
                </c:numCache>
              </c:numRef>
            </c:minus>
          </c:errBars>
          <c:cat>
            <c:strLit>
              <c:ptCount val="5"/>
              <c:pt idx="0">
                <c:v>atorvastatin</c:v>
              </c:pt>
              <c:pt idx="1">
                <c:v>glucosamine</c:v>
              </c:pt>
              <c:pt idx="2">
                <c:v>diacerein</c:v>
              </c:pt>
              <c:pt idx="3">
                <c:v>osteoarthritic</c:v>
              </c:pt>
              <c:pt idx="4">
                <c:v>normal</c:v>
              </c:pt>
            </c:strLit>
          </c:cat>
          <c:val>
            <c:numRef>
              <c:f>Sheet1!$A$47:$E$47</c:f>
              <c:numCache>
                <c:formatCode>General</c:formatCode>
                <c:ptCount val="5"/>
                <c:pt idx="0">
                  <c:v>1.6437499999999998</c:v>
                </c:pt>
                <c:pt idx="1">
                  <c:v>4.1437500000000007</c:v>
                </c:pt>
                <c:pt idx="2">
                  <c:v>3.9750000000000001</c:v>
                </c:pt>
                <c:pt idx="3">
                  <c:v>10.78125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82848"/>
        <c:axId val="43984384"/>
      </c:barChart>
      <c:catAx>
        <c:axId val="43982848"/>
        <c:scaling>
          <c:orientation val="maxMin"/>
        </c:scaling>
        <c:delete val="0"/>
        <c:axPos val="b"/>
        <c:majorTickMark val="out"/>
        <c:minorTickMark val="none"/>
        <c:tickLblPos val="nextTo"/>
        <c:crossAx val="43984384"/>
        <c:crosses val="autoZero"/>
        <c:auto val="1"/>
        <c:lblAlgn val="ctr"/>
        <c:lblOffset val="100"/>
        <c:noMultiLvlLbl val="0"/>
      </c:catAx>
      <c:valAx>
        <c:axId val="439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8284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normal</c:v>
          </c:tx>
          <c:marker>
            <c:spPr>
              <a:pattFill prst="pct5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[1]Sheet1!$E$123:$J$123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[1]Sheet1!$E$124:$J$124</c:f>
              <c:numCache>
                <c:formatCode>General</c:formatCode>
                <c:ptCount val="6"/>
                <c:pt idx="0">
                  <c:v>23.32</c:v>
                </c:pt>
                <c:pt idx="1">
                  <c:v>24.09</c:v>
                </c:pt>
                <c:pt idx="2">
                  <c:v>23.78</c:v>
                </c:pt>
                <c:pt idx="3">
                  <c:v>23.94</c:v>
                </c:pt>
                <c:pt idx="4">
                  <c:v>23.63</c:v>
                </c:pt>
                <c:pt idx="5">
                  <c:v>24.26</c:v>
                </c:pt>
              </c:numCache>
            </c:numRef>
          </c:val>
          <c:smooth val="0"/>
        </c:ser>
        <c:ser>
          <c:idx val="1"/>
          <c:order val="1"/>
          <c:tx>
            <c:v>carrageenan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[1]Sheet1!$E$123:$J$123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[1]Sheet1!$E$125:$J$125</c:f>
              <c:numCache>
                <c:formatCode>General</c:formatCode>
                <c:ptCount val="6"/>
                <c:pt idx="0">
                  <c:v>11.82</c:v>
                </c:pt>
                <c:pt idx="1">
                  <c:v>5.61</c:v>
                </c:pt>
                <c:pt idx="2">
                  <c:v>10.4</c:v>
                </c:pt>
                <c:pt idx="3">
                  <c:v>12.07</c:v>
                </c:pt>
                <c:pt idx="4">
                  <c:v>14.2</c:v>
                </c:pt>
                <c:pt idx="5">
                  <c:v>24.4</c:v>
                </c:pt>
              </c:numCache>
            </c:numRef>
          </c:val>
          <c:smooth val="0"/>
        </c:ser>
        <c:ser>
          <c:idx val="2"/>
          <c:order val="2"/>
          <c:tx>
            <c:v>indomethacin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[1]Sheet1!$E$123:$J$123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[1]Sheet1!$E$126:$J$126</c:f>
              <c:numCache>
                <c:formatCode>General</c:formatCode>
                <c:ptCount val="6"/>
                <c:pt idx="0">
                  <c:v>17.82</c:v>
                </c:pt>
                <c:pt idx="1">
                  <c:v>10.24</c:v>
                </c:pt>
                <c:pt idx="2">
                  <c:v>13.75</c:v>
                </c:pt>
                <c:pt idx="3">
                  <c:v>16.59</c:v>
                </c:pt>
                <c:pt idx="4">
                  <c:v>19.079999999999998</c:v>
                </c:pt>
                <c:pt idx="5">
                  <c:v>24.27</c:v>
                </c:pt>
              </c:numCache>
            </c:numRef>
          </c:val>
          <c:smooth val="0"/>
        </c:ser>
        <c:ser>
          <c:idx val="3"/>
          <c:order val="3"/>
          <c:tx>
            <c:v>glucosamine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[1]Sheet1!$E$123:$J$123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[1]Sheet1!$E$127:$J$127</c:f>
              <c:numCache>
                <c:formatCode>General</c:formatCode>
                <c:ptCount val="6"/>
                <c:pt idx="0">
                  <c:v>14.4</c:v>
                </c:pt>
                <c:pt idx="1">
                  <c:v>7.04</c:v>
                </c:pt>
                <c:pt idx="2">
                  <c:v>11.57</c:v>
                </c:pt>
                <c:pt idx="3">
                  <c:v>13.37</c:v>
                </c:pt>
                <c:pt idx="4">
                  <c:v>15.77</c:v>
                </c:pt>
                <c:pt idx="5">
                  <c:v>24.18</c:v>
                </c:pt>
              </c:numCache>
            </c:numRef>
          </c:val>
          <c:smooth val="0"/>
        </c:ser>
        <c:ser>
          <c:idx val="4"/>
          <c:order val="4"/>
          <c:tx>
            <c:v>diacerein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[1]Sheet1!$E$123:$J$123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[1]Sheet1!$E$128:$J$128</c:f>
              <c:numCache>
                <c:formatCode>General</c:formatCode>
                <c:ptCount val="6"/>
                <c:pt idx="0">
                  <c:v>15.52</c:v>
                </c:pt>
                <c:pt idx="1">
                  <c:v>8.01</c:v>
                </c:pt>
                <c:pt idx="2">
                  <c:v>12.15</c:v>
                </c:pt>
                <c:pt idx="3">
                  <c:v>14.3</c:v>
                </c:pt>
                <c:pt idx="4">
                  <c:v>16.88</c:v>
                </c:pt>
                <c:pt idx="5">
                  <c:v>24.17</c:v>
                </c:pt>
              </c:numCache>
            </c:numRef>
          </c:val>
          <c:smooth val="0"/>
        </c:ser>
        <c:ser>
          <c:idx val="5"/>
          <c:order val="5"/>
          <c:tx>
            <c:v>atorvastatin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[1]Sheet1!$E$123:$J$123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[1]Sheet1!$E$129:$J$129</c:f>
              <c:numCache>
                <c:formatCode>General</c:formatCode>
                <c:ptCount val="6"/>
                <c:pt idx="0">
                  <c:v>16.34</c:v>
                </c:pt>
                <c:pt idx="1">
                  <c:v>9.14</c:v>
                </c:pt>
                <c:pt idx="2">
                  <c:v>12.85</c:v>
                </c:pt>
                <c:pt idx="3">
                  <c:v>15.49</c:v>
                </c:pt>
                <c:pt idx="4">
                  <c:v>17.899999999999999</c:v>
                </c:pt>
                <c:pt idx="5">
                  <c:v>24.33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2096"/>
        <c:axId val="60934016"/>
      </c:lineChart>
      <c:catAx>
        <c:axId val="60932096"/>
        <c:scaling>
          <c:orientation val="maxMin"/>
        </c:scaling>
        <c:delete val="0"/>
        <c:axPos val="b"/>
        <c:majorTickMark val="none"/>
        <c:minorTickMark val="none"/>
        <c:tickLblPos val="nextTo"/>
        <c:crossAx val="60934016"/>
        <c:crosses val="autoZero"/>
        <c:auto val="1"/>
        <c:lblAlgn val="ctr"/>
        <c:lblOffset val="100"/>
        <c:noMultiLvlLbl val="0"/>
      </c:catAx>
      <c:valAx>
        <c:axId val="6093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tx1"/>
                    </a:solidFill>
                  </a:rPr>
                  <a:t>Paw pressure threshod mean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(g)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932096"/>
        <c:crosses val="max"/>
        <c:crossBetween val="between"/>
      </c:valAx>
      <c:spPr>
        <a:solidFill>
          <a:schemeClr val="accent2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normal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[1]Sheet1!$E$115:$J$115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[1]Sheet1!$E$116:$J$116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v>carrageenan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[1]Sheet1!$E$115:$J$115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[1]Sheet1!$E$117:$J$117</c:f>
              <c:numCache>
                <c:formatCode>General</c:formatCode>
                <c:ptCount val="6"/>
                <c:pt idx="0">
                  <c:v>6.6</c:v>
                </c:pt>
                <c:pt idx="1">
                  <c:v>7.61</c:v>
                </c:pt>
                <c:pt idx="2">
                  <c:v>7</c:v>
                </c:pt>
                <c:pt idx="3">
                  <c:v>6.62</c:v>
                </c:pt>
                <c:pt idx="4">
                  <c:v>6.32</c:v>
                </c:pt>
                <c:pt idx="5">
                  <c:v>3.27</c:v>
                </c:pt>
              </c:numCache>
            </c:numRef>
          </c:val>
          <c:smooth val="0"/>
        </c:ser>
        <c:ser>
          <c:idx val="2"/>
          <c:order val="2"/>
          <c:tx>
            <c:v>indomethacin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[1]Sheet1!$E$115:$J$115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[1]Sheet1!$E$118:$J$118</c:f>
              <c:numCache>
                <c:formatCode>General</c:formatCode>
                <c:ptCount val="6"/>
                <c:pt idx="0">
                  <c:v>3.83</c:v>
                </c:pt>
                <c:pt idx="1">
                  <c:v>4.83</c:v>
                </c:pt>
                <c:pt idx="2">
                  <c:v>4.53</c:v>
                </c:pt>
                <c:pt idx="3">
                  <c:v>4.2300000000000004</c:v>
                </c:pt>
                <c:pt idx="4">
                  <c:v>3.68</c:v>
                </c:pt>
                <c:pt idx="5">
                  <c:v>3.29</c:v>
                </c:pt>
              </c:numCache>
            </c:numRef>
          </c:val>
          <c:smooth val="0"/>
        </c:ser>
        <c:ser>
          <c:idx val="3"/>
          <c:order val="3"/>
          <c:tx>
            <c:v>glucosamine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[1]Sheet1!$E$115:$J$115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[1]Sheet1!$E$119:$J$119</c:f>
              <c:numCache>
                <c:formatCode>General</c:formatCode>
                <c:ptCount val="6"/>
                <c:pt idx="0">
                  <c:v>5.3</c:v>
                </c:pt>
                <c:pt idx="1">
                  <c:v>6.32</c:v>
                </c:pt>
                <c:pt idx="2">
                  <c:v>6.01</c:v>
                </c:pt>
                <c:pt idx="3">
                  <c:v>5.73</c:v>
                </c:pt>
                <c:pt idx="4">
                  <c:v>5.24</c:v>
                </c:pt>
                <c:pt idx="5">
                  <c:v>3.3</c:v>
                </c:pt>
              </c:numCache>
            </c:numRef>
          </c:val>
          <c:smooth val="0"/>
        </c:ser>
        <c:ser>
          <c:idx val="4"/>
          <c:order val="4"/>
          <c:tx>
            <c:v>diacerein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[1]Sheet1!$E$115:$J$115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[1]Sheet1!$E$120:$J$120</c:f>
              <c:numCache>
                <c:formatCode>General</c:formatCode>
                <c:ptCount val="6"/>
                <c:pt idx="0">
                  <c:v>5.1100000000000003</c:v>
                </c:pt>
                <c:pt idx="1">
                  <c:v>6.13</c:v>
                </c:pt>
                <c:pt idx="2">
                  <c:v>5.85</c:v>
                </c:pt>
                <c:pt idx="3">
                  <c:v>5.52</c:v>
                </c:pt>
                <c:pt idx="4">
                  <c:v>5.08</c:v>
                </c:pt>
                <c:pt idx="5">
                  <c:v>3.27</c:v>
                </c:pt>
              </c:numCache>
            </c:numRef>
          </c:val>
          <c:smooth val="0"/>
        </c:ser>
        <c:ser>
          <c:idx val="5"/>
          <c:order val="5"/>
          <c:tx>
            <c:v>atorvastatin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[1]Sheet1!$E$115:$J$115</c:f>
              <c:strCache>
                <c:ptCount val="6"/>
                <c:pt idx="0">
                  <c:v>24h</c:v>
                </c:pt>
                <c:pt idx="1">
                  <c:v>4h</c:v>
                </c:pt>
                <c:pt idx="2">
                  <c:v>3h</c:v>
                </c:pt>
                <c:pt idx="3">
                  <c:v>2h</c:v>
                </c:pt>
                <c:pt idx="4">
                  <c:v>1h</c:v>
                </c:pt>
                <c:pt idx="5">
                  <c:v>0h</c:v>
                </c:pt>
              </c:strCache>
            </c:strRef>
          </c:cat>
          <c:val>
            <c:numRef>
              <c:f>[1]Sheet1!$E$121:$J$121</c:f>
              <c:numCache>
                <c:formatCode>General</c:formatCode>
                <c:ptCount val="6"/>
                <c:pt idx="0">
                  <c:v>4.95</c:v>
                </c:pt>
                <c:pt idx="1">
                  <c:v>5.95</c:v>
                </c:pt>
                <c:pt idx="2">
                  <c:v>5.65</c:v>
                </c:pt>
                <c:pt idx="3">
                  <c:v>5.35</c:v>
                </c:pt>
                <c:pt idx="4">
                  <c:v>4.9000000000000004</c:v>
                </c:pt>
                <c:pt idx="5">
                  <c:v>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8144"/>
        <c:axId val="98519680"/>
      </c:lineChart>
      <c:catAx>
        <c:axId val="98518144"/>
        <c:scaling>
          <c:orientation val="maxMin"/>
        </c:scaling>
        <c:delete val="0"/>
        <c:axPos val="b"/>
        <c:majorTickMark val="none"/>
        <c:minorTickMark val="none"/>
        <c:tickLblPos val="nextTo"/>
        <c:crossAx val="98519680"/>
        <c:crosses val="autoZero"/>
        <c:auto val="1"/>
        <c:lblAlgn val="ctr"/>
        <c:lblOffset val="100"/>
        <c:noMultiLvlLbl val="0"/>
      </c:catAx>
      <c:valAx>
        <c:axId val="9851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Paw</a:t>
                </a:r>
                <a:r>
                  <a:rPr lang="en-US" sz="1400" baseline="0"/>
                  <a:t> thickness mean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26048565121413E-2"/>
              <c:y val="0.341433953262462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8518144"/>
        <c:crosses val="max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17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19050</xdr:rowOff>
    </xdr:from>
    <xdr:to>
      <xdr:col>14</xdr:col>
      <xdr:colOff>514350</xdr:colOff>
      <xdr:row>17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19</xdr:row>
      <xdr:rowOff>157162</xdr:rowOff>
    </xdr:from>
    <xdr:to>
      <xdr:col>14</xdr:col>
      <xdr:colOff>209550</xdr:colOff>
      <xdr:row>35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37</xdr:row>
      <xdr:rowOff>119062</xdr:rowOff>
    </xdr:from>
    <xdr:to>
      <xdr:col>13</xdr:col>
      <xdr:colOff>542925</xdr:colOff>
      <xdr:row>54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37</xdr:row>
      <xdr:rowOff>128587</xdr:rowOff>
    </xdr:from>
    <xdr:to>
      <xdr:col>21</xdr:col>
      <xdr:colOff>352425</xdr:colOff>
      <xdr:row>52</xdr:row>
      <xdr:rowOff>157162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85725</xdr:colOff>
      <xdr:row>54</xdr:row>
      <xdr:rowOff>171450</xdr:rowOff>
    </xdr:from>
    <xdr:to>
      <xdr:col>20</xdr:col>
      <xdr:colOff>447675</xdr:colOff>
      <xdr:row>76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88</xdr:row>
      <xdr:rowOff>0</xdr:rowOff>
    </xdr:from>
    <xdr:to>
      <xdr:col>25</xdr:col>
      <xdr:colOff>333375</xdr:colOff>
      <xdr:row>112</xdr:row>
      <xdr:rowOff>66674</xdr:rowOff>
    </xdr:to>
    <xdr:graphicFrame macro="">
      <xdr:nvGraphicFramePr>
        <xdr:cNvPr id="13" name="Chart 12" title="paw 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5">
          <cell r="E115" t="str">
            <v>24h</v>
          </cell>
          <cell r="F115" t="str">
            <v>4h</v>
          </cell>
          <cell r="G115" t="str">
            <v>3h</v>
          </cell>
          <cell r="H115" t="str">
            <v>2h</v>
          </cell>
          <cell r="I115" t="str">
            <v>1h</v>
          </cell>
          <cell r="J115" t="str">
            <v>0h</v>
          </cell>
        </row>
        <row r="116">
          <cell r="E116">
            <v>3.27</v>
          </cell>
          <cell r="F116">
            <v>3.27</v>
          </cell>
          <cell r="G116">
            <v>3.27</v>
          </cell>
          <cell r="H116">
            <v>3.27</v>
          </cell>
          <cell r="I116">
            <v>3.27</v>
          </cell>
          <cell r="J116">
            <v>3.27</v>
          </cell>
        </row>
        <row r="117">
          <cell r="E117">
            <v>6.6</v>
          </cell>
          <cell r="F117">
            <v>7.61</v>
          </cell>
          <cell r="G117">
            <v>7</v>
          </cell>
          <cell r="H117">
            <v>6.62</v>
          </cell>
          <cell r="I117">
            <v>6.32</v>
          </cell>
          <cell r="J117">
            <v>3.27</v>
          </cell>
        </row>
        <row r="118">
          <cell r="E118">
            <v>3.83</v>
          </cell>
          <cell r="F118">
            <v>4.83</v>
          </cell>
          <cell r="G118">
            <v>4.53</v>
          </cell>
          <cell r="H118">
            <v>4.2300000000000004</v>
          </cell>
          <cell r="I118">
            <v>3.68</v>
          </cell>
          <cell r="J118">
            <v>3.29</v>
          </cell>
        </row>
        <row r="119">
          <cell r="E119">
            <v>5.3</v>
          </cell>
          <cell r="F119">
            <v>6.32</v>
          </cell>
          <cell r="G119">
            <v>6.01</v>
          </cell>
          <cell r="H119">
            <v>5.73</v>
          </cell>
          <cell r="I119">
            <v>5.24</v>
          </cell>
          <cell r="J119">
            <v>3.3</v>
          </cell>
        </row>
        <row r="120">
          <cell r="E120">
            <v>5.1100000000000003</v>
          </cell>
          <cell r="F120">
            <v>6.13</v>
          </cell>
          <cell r="G120">
            <v>5.85</v>
          </cell>
          <cell r="H120">
            <v>5.52</v>
          </cell>
          <cell r="I120">
            <v>5.08</v>
          </cell>
          <cell r="J120">
            <v>3.27</v>
          </cell>
        </row>
        <row r="121">
          <cell r="E121">
            <v>4.95</v>
          </cell>
          <cell r="F121">
            <v>5.95</v>
          </cell>
          <cell r="G121">
            <v>5.65</v>
          </cell>
          <cell r="H121">
            <v>5.35</v>
          </cell>
          <cell r="I121">
            <v>4.9000000000000004</v>
          </cell>
          <cell r="J121">
            <v>3.29</v>
          </cell>
        </row>
        <row r="123">
          <cell r="E123" t="str">
            <v>24h</v>
          </cell>
          <cell r="F123" t="str">
            <v>4h</v>
          </cell>
          <cell r="G123" t="str">
            <v>3h</v>
          </cell>
          <cell r="H123" t="str">
            <v>2h</v>
          </cell>
          <cell r="I123" t="str">
            <v>1h</v>
          </cell>
          <cell r="J123" t="str">
            <v>0h</v>
          </cell>
        </row>
        <row r="124">
          <cell r="E124">
            <v>23.32</v>
          </cell>
          <cell r="F124">
            <v>24.09</v>
          </cell>
          <cell r="G124">
            <v>23.78</v>
          </cell>
          <cell r="H124">
            <v>23.94</v>
          </cell>
          <cell r="I124">
            <v>23.63</v>
          </cell>
          <cell r="J124">
            <v>24.26</v>
          </cell>
        </row>
        <row r="125">
          <cell r="E125">
            <v>11.82</v>
          </cell>
          <cell r="F125">
            <v>5.61</v>
          </cell>
          <cell r="G125">
            <v>10.4</v>
          </cell>
          <cell r="H125">
            <v>12.07</v>
          </cell>
          <cell r="I125">
            <v>14.2</v>
          </cell>
          <cell r="J125">
            <v>24.4</v>
          </cell>
        </row>
        <row r="126">
          <cell r="E126">
            <v>17.82</v>
          </cell>
          <cell r="F126">
            <v>10.24</v>
          </cell>
          <cell r="G126">
            <v>13.75</v>
          </cell>
          <cell r="H126">
            <v>16.59</v>
          </cell>
          <cell r="I126">
            <v>19.079999999999998</v>
          </cell>
          <cell r="J126">
            <v>24.27</v>
          </cell>
        </row>
        <row r="127">
          <cell r="E127">
            <v>14.4</v>
          </cell>
          <cell r="F127">
            <v>7.04</v>
          </cell>
          <cell r="G127">
            <v>11.57</v>
          </cell>
          <cell r="H127">
            <v>13.37</v>
          </cell>
          <cell r="I127">
            <v>15.77</v>
          </cell>
          <cell r="J127">
            <v>24.18</v>
          </cell>
        </row>
        <row r="128">
          <cell r="E128">
            <v>15.52</v>
          </cell>
          <cell r="F128">
            <v>8.01</v>
          </cell>
          <cell r="G128">
            <v>12.15</v>
          </cell>
          <cell r="H128">
            <v>14.3</v>
          </cell>
          <cell r="I128">
            <v>16.88</v>
          </cell>
          <cell r="J128">
            <v>24.17</v>
          </cell>
        </row>
        <row r="129">
          <cell r="E129">
            <v>16.34</v>
          </cell>
          <cell r="F129">
            <v>9.14</v>
          </cell>
          <cell r="G129">
            <v>12.85</v>
          </cell>
          <cell r="H129">
            <v>15.49</v>
          </cell>
          <cell r="I129">
            <v>17.899999999999999</v>
          </cell>
          <cell r="J129">
            <v>24.33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rightToLeft="1" tabSelected="1" topLeftCell="A10" workbookViewId="0">
      <selection activeCell="A10" sqref="A10"/>
    </sheetView>
  </sheetViews>
  <sheetFormatPr defaultRowHeight="14.25" x14ac:dyDescent="0.2"/>
  <sheetData>
    <row r="1" spans="1:7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2" t="s">
        <v>7</v>
      </c>
    </row>
    <row r="2" spans="1:7" x14ac:dyDescent="0.2">
      <c r="A2">
        <v>7.5</v>
      </c>
      <c r="B2">
        <v>10.199999999999999</v>
      </c>
      <c r="C2">
        <v>9.6</v>
      </c>
      <c r="D2">
        <v>22.13</v>
      </c>
      <c r="E2">
        <v>5.7</v>
      </c>
    </row>
    <row r="3" spans="1:7" x14ac:dyDescent="0.2">
      <c r="A3">
        <v>7.6</v>
      </c>
      <c r="B3">
        <v>10.1</v>
      </c>
      <c r="C3">
        <v>9.1999999999999993</v>
      </c>
      <c r="D3">
        <v>20.6</v>
      </c>
      <c r="E3">
        <v>6.1</v>
      </c>
    </row>
    <row r="4" spans="1:7" x14ac:dyDescent="0.2">
      <c r="A4">
        <v>7.9</v>
      </c>
      <c r="B4">
        <v>11.7</v>
      </c>
      <c r="C4">
        <v>9.4</v>
      </c>
      <c r="D4">
        <v>20.18</v>
      </c>
      <c r="E4">
        <v>7.3</v>
      </c>
    </row>
    <row r="5" spans="1:7" x14ac:dyDescent="0.2">
      <c r="A5">
        <v>8.1</v>
      </c>
      <c r="B5">
        <v>10.8</v>
      </c>
      <c r="C5">
        <v>10</v>
      </c>
      <c r="D5">
        <v>20.100000000000001</v>
      </c>
      <c r="E5">
        <v>6.2</v>
      </c>
    </row>
    <row r="6" spans="1:7" x14ac:dyDescent="0.2">
      <c r="A6">
        <v>6.2</v>
      </c>
      <c r="B6">
        <v>11.4</v>
      </c>
      <c r="C6">
        <v>9.5</v>
      </c>
      <c r="D6">
        <v>20.2</v>
      </c>
      <c r="E6">
        <v>6.1</v>
      </c>
    </row>
    <row r="7" spans="1:7" x14ac:dyDescent="0.2">
      <c r="A7">
        <v>6.1</v>
      </c>
      <c r="B7">
        <v>13.6</v>
      </c>
      <c r="C7">
        <v>9.3000000000000007</v>
      </c>
      <c r="D7">
        <v>22.13</v>
      </c>
      <c r="E7">
        <v>6.7</v>
      </c>
    </row>
    <row r="8" spans="1:7" x14ac:dyDescent="0.2">
      <c r="A8">
        <v>7.2</v>
      </c>
      <c r="B8">
        <v>12.5</v>
      </c>
      <c r="C8">
        <v>8.6</v>
      </c>
      <c r="D8">
        <v>21.51</v>
      </c>
      <c r="E8">
        <v>5.9</v>
      </c>
    </row>
    <row r="9" spans="1:7" x14ac:dyDescent="0.2">
      <c r="A9">
        <v>8</v>
      </c>
      <c r="B9">
        <v>12</v>
      </c>
      <c r="C9">
        <v>8.6</v>
      </c>
      <c r="D9">
        <v>20.6</v>
      </c>
      <c r="E9">
        <v>6.4</v>
      </c>
    </row>
    <row r="10" spans="1:7" x14ac:dyDescent="0.2">
      <c r="A10">
        <f t="shared" ref="A10:D10" si="0">AVERAGE(A2:A9)</f>
        <v>7.3250000000000011</v>
      </c>
      <c r="B10">
        <f t="shared" si="0"/>
        <v>11.5375</v>
      </c>
      <c r="C10">
        <f t="shared" si="0"/>
        <v>9.2749999999999986</v>
      </c>
      <c r="D10">
        <f t="shared" si="0"/>
        <v>20.931249999999999</v>
      </c>
      <c r="E10">
        <f>AVERAGE(E2:E9)</f>
        <v>6.3</v>
      </c>
      <c r="F10" t="s">
        <v>5</v>
      </c>
    </row>
    <row r="11" spans="1:7" x14ac:dyDescent="0.2">
      <c r="A11">
        <f t="shared" ref="A11:D11" si="1">STDEV(A2:A9)</f>
        <v>0.78148210837759158</v>
      </c>
      <c r="B11">
        <f t="shared" si="1"/>
        <v>1.1855529150087374</v>
      </c>
      <c r="C11">
        <f t="shared" si="1"/>
        <v>0.48032726938441239</v>
      </c>
      <c r="D11">
        <f t="shared" si="1"/>
        <v>0.86342238463321841</v>
      </c>
      <c r="E11">
        <f>STDEV(E2:E9)</f>
        <v>0.50426750270636544</v>
      </c>
      <c r="F11" t="s">
        <v>6</v>
      </c>
    </row>
    <row r="14" spans="1:7" x14ac:dyDescent="0.2">
      <c r="A14">
        <v>0.56999999999999995</v>
      </c>
      <c r="B14">
        <v>0.57999999999999996</v>
      </c>
      <c r="C14">
        <v>0.32</v>
      </c>
      <c r="D14">
        <v>0.62</v>
      </c>
      <c r="E14">
        <v>0.27</v>
      </c>
      <c r="G14" s="1" t="s">
        <v>8</v>
      </c>
    </row>
    <row r="15" spans="1:7" x14ac:dyDescent="0.2">
      <c r="A15">
        <v>0.45</v>
      </c>
      <c r="B15">
        <v>0.49</v>
      </c>
      <c r="C15">
        <v>0.28000000000000003</v>
      </c>
      <c r="D15">
        <v>0.82</v>
      </c>
      <c r="E15">
        <v>0.28000000000000003</v>
      </c>
    </row>
    <row r="16" spans="1:7" x14ac:dyDescent="0.2">
      <c r="A16">
        <v>0.34</v>
      </c>
      <c r="B16">
        <v>0.51</v>
      </c>
      <c r="C16">
        <v>0.28999999999999998</v>
      </c>
      <c r="D16">
        <v>0.66</v>
      </c>
      <c r="E16">
        <v>0.26</v>
      </c>
    </row>
    <row r="17" spans="1:7" x14ac:dyDescent="0.2">
      <c r="A17">
        <v>0.51</v>
      </c>
      <c r="B17">
        <v>0.55000000000000004</v>
      </c>
      <c r="C17">
        <v>0.31</v>
      </c>
      <c r="D17">
        <v>0.77</v>
      </c>
      <c r="E17">
        <v>0.27</v>
      </c>
    </row>
    <row r="18" spans="1:7" x14ac:dyDescent="0.2">
      <c r="A18">
        <v>0.34</v>
      </c>
      <c r="B18">
        <v>0.53</v>
      </c>
      <c r="C18">
        <v>0.27</v>
      </c>
      <c r="D18">
        <v>0.81</v>
      </c>
      <c r="E18">
        <v>0.28999999999999998</v>
      </c>
    </row>
    <row r="19" spans="1:7" x14ac:dyDescent="0.2">
      <c r="A19">
        <v>0.45</v>
      </c>
      <c r="B19">
        <v>0.52</v>
      </c>
      <c r="C19">
        <v>0.4</v>
      </c>
      <c r="D19">
        <v>0.89</v>
      </c>
      <c r="E19">
        <v>0.24</v>
      </c>
    </row>
    <row r="20" spans="1:7" x14ac:dyDescent="0.2">
      <c r="A20">
        <v>0.55000000000000004</v>
      </c>
      <c r="B20">
        <v>0.48</v>
      </c>
      <c r="C20">
        <v>0.28999999999999998</v>
      </c>
      <c r="D20">
        <v>0.78</v>
      </c>
      <c r="E20">
        <v>0.26</v>
      </c>
    </row>
    <row r="21" spans="1:7" x14ac:dyDescent="0.2">
      <c r="A21">
        <v>0.53</v>
      </c>
      <c r="B21">
        <v>0.47</v>
      </c>
      <c r="C21">
        <v>0.26</v>
      </c>
      <c r="D21">
        <v>0.79</v>
      </c>
      <c r="E21">
        <v>0.22</v>
      </c>
    </row>
    <row r="22" spans="1:7" x14ac:dyDescent="0.2">
      <c r="A22">
        <f t="shared" ref="A22:D22" si="2">AVERAGE(A14:A21)</f>
        <v>0.46750000000000003</v>
      </c>
      <c r="B22">
        <f t="shared" si="2"/>
        <v>0.51624999999999999</v>
      </c>
      <c r="C22">
        <f t="shared" si="2"/>
        <v>0.30249999999999999</v>
      </c>
      <c r="D22">
        <f t="shared" si="2"/>
        <v>0.76750000000000007</v>
      </c>
      <c r="E22">
        <f>AVERAGE(E14:E21)</f>
        <v>0.26125000000000004</v>
      </c>
      <c r="F22" t="s">
        <v>5</v>
      </c>
    </row>
    <row r="23" spans="1:7" x14ac:dyDescent="0.2">
      <c r="A23">
        <f t="shared" ref="A23:D23" si="3">STDEV(A14:A22)</f>
        <v>8.3777980400580307E-2</v>
      </c>
      <c r="B23">
        <f t="shared" si="3"/>
        <v>3.4618456060315578E-2</v>
      </c>
      <c r="C23">
        <f t="shared" si="3"/>
        <v>4.1155194082885746E-2</v>
      </c>
      <c r="D23">
        <f t="shared" si="3"/>
        <v>8.1815340859767854E-2</v>
      </c>
      <c r="E23">
        <f>STDEV(E14:E22)</f>
        <v>2.0879116360612585E-2</v>
      </c>
      <c r="F23" t="s">
        <v>6</v>
      </c>
    </row>
    <row r="26" spans="1:7" x14ac:dyDescent="0.2">
      <c r="A26">
        <v>12.1</v>
      </c>
      <c r="B26">
        <v>11.8</v>
      </c>
      <c r="C26">
        <v>11.6</v>
      </c>
      <c r="D26">
        <v>7.1</v>
      </c>
      <c r="E26">
        <v>13.6</v>
      </c>
      <c r="G26" s="1" t="s">
        <v>9</v>
      </c>
    </row>
    <row r="27" spans="1:7" x14ac:dyDescent="0.2">
      <c r="A27">
        <v>12.3</v>
      </c>
      <c r="B27">
        <v>11.6</v>
      </c>
      <c r="C27">
        <v>11.7</v>
      </c>
      <c r="D27">
        <v>6.1</v>
      </c>
      <c r="E27">
        <v>14.6</v>
      </c>
    </row>
    <row r="28" spans="1:7" x14ac:dyDescent="0.2">
      <c r="A28">
        <v>11.9</v>
      </c>
      <c r="B28">
        <v>11.4</v>
      </c>
      <c r="C28">
        <v>11.5</v>
      </c>
      <c r="D28">
        <v>6.8</v>
      </c>
      <c r="E28">
        <v>15.4</v>
      </c>
    </row>
    <row r="29" spans="1:7" x14ac:dyDescent="0.2">
      <c r="A29">
        <v>11.4</v>
      </c>
      <c r="B29">
        <v>10.6</v>
      </c>
      <c r="C29">
        <v>11.4</v>
      </c>
      <c r="D29">
        <v>6.9</v>
      </c>
      <c r="E29">
        <v>15.2</v>
      </c>
    </row>
    <row r="30" spans="1:7" x14ac:dyDescent="0.2">
      <c r="A30">
        <v>12.2</v>
      </c>
      <c r="B30">
        <v>10.9</v>
      </c>
      <c r="C30">
        <v>10.9</v>
      </c>
      <c r="D30">
        <v>6.7</v>
      </c>
      <c r="E30">
        <v>14.9</v>
      </c>
    </row>
    <row r="31" spans="1:7" x14ac:dyDescent="0.2">
      <c r="A31">
        <v>11.8</v>
      </c>
      <c r="B31">
        <v>10.7</v>
      </c>
      <c r="C31">
        <v>11.2</v>
      </c>
      <c r="D31">
        <v>6.8</v>
      </c>
      <c r="E31">
        <v>14.8</v>
      </c>
    </row>
    <row r="32" spans="1:7" x14ac:dyDescent="0.2">
      <c r="A32">
        <v>11.6</v>
      </c>
      <c r="B32">
        <v>11.1</v>
      </c>
      <c r="C32">
        <v>10.8</v>
      </c>
      <c r="D32">
        <v>7.3</v>
      </c>
      <c r="E32">
        <v>15.1</v>
      </c>
    </row>
    <row r="33" spans="1:7" x14ac:dyDescent="0.2">
      <c r="A33">
        <v>12.5</v>
      </c>
      <c r="B33">
        <v>11.3</v>
      </c>
      <c r="C33">
        <v>11.3</v>
      </c>
      <c r="D33">
        <v>7.2</v>
      </c>
      <c r="E33">
        <v>15.3</v>
      </c>
    </row>
    <row r="34" spans="1:7" x14ac:dyDescent="0.2">
      <c r="A34">
        <f t="shared" ref="A34:D34" si="4">AVERAGE(A26:A33)</f>
        <v>11.974999999999998</v>
      </c>
      <c r="B34">
        <f t="shared" si="4"/>
        <v>11.174999999999999</v>
      </c>
      <c r="C34">
        <f t="shared" si="4"/>
        <v>11.299999999999999</v>
      </c>
      <c r="D34">
        <f t="shared" si="4"/>
        <v>6.8624999999999998</v>
      </c>
      <c r="E34">
        <f>AVERAGE(E26:E33)</f>
        <v>14.862499999999999</v>
      </c>
      <c r="F34" t="s">
        <v>5</v>
      </c>
    </row>
    <row r="35" spans="1:7" x14ac:dyDescent="0.2">
      <c r="A35">
        <f t="shared" ref="A35:D35" si="5">STDEV(A26:A34)</f>
        <v>0.34550687402713126</v>
      </c>
      <c r="B35">
        <f t="shared" si="5"/>
        <v>0.39921798556678312</v>
      </c>
      <c r="C35">
        <f t="shared" si="5"/>
        <v>0.29999999999999966</v>
      </c>
      <c r="D35">
        <f t="shared" si="5"/>
        <v>0.34977671449083059</v>
      </c>
      <c r="E35">
        <f>STDEV(E26:E34)</f>
        <v>0.5383713866839509</v>
      </c>
      <c r="F35" t="s">
        <v>6</v>
      </c>
    </row>
    <row r="39" spans="1:7" x14ac:dyDescent="0.2">
      <c r="A39">
        <v>1.95</v>
      </c>
      <c r="B39">
        <v>3.85</v>
      </c>
      <c r="C39">
        <v>4.6500000000000004</v>
      </c>
      <c r="D39">
        <v>11.85</v>
      </c>
      <c r="E39">
        <v>0</v>
      </c>
      <c r="G39" s="1" t="s">
        <v>10</v>
      </c>
    </row>
    <row r="40" spans="1:7" x14ac:dyDescent="0.2">
      <c r="A40">
        <v>1.7</v>
      </c>
      <c r="B40">
        <v>4.8</v>
      </c>
      <c r="C40">
        <v>3.85</v>
      </c>
      <c r="D40">
        <v>11.25</v>
      </c>
      <c r="E40">
        <v>0</v>
      </c>
    </row>
    <row r="41" spans="1:7" x14ac:dyDescent="0.2">
      <c r="A41">
        <v>2.4</v>
      </c>
      <c r="B41">
        <v>3.85</v>
      </c>
      <c r="C41">
        <v>4.6500000000000004</v>
      </c>
      <c r="D41">
        <v>7.95</v>
      </c>
      <c r="E41">
        <v>0</v>
      </c>
    </row>
    <row r="42" spans="1:7" x14ac:dyDescent="0.2">
      <c r="A42">
        <v>0.75</v>
      </c>
      <c r="B42">
        <v>3.6</v>
      </c>
      <c r="C42">
        <v>2.65</v>
      </c>
      <c r="D42">
        <v>10.8</v>
      </c>
      <c r="E42">
        <v>0</v>
      </c>
    </row>
    <row r="43" spans="1:7" x14ac:dyDescent="0.2">
      <c r="A43">
        <v>2.4</v>
      </c>
      <c r="B43">
        <v>3.6</v>
      </c>
      <c r="C43">
        <v>4.8</v>
      </c>
      <c r="D43">
        <v>11.8</v>
      </c>
      <c r="E43">
        <v>0</v>
      </c>
    </row>
    <row r="44" spans="1:7" x14ac:dyDescent="0.2">
      <c r="A44">
        <v>1.7</v>
      </c>
      <c r="B44">
        <v>4.8</v>
      </c>
      <c r="C44">
        <v>2.65</v>
      </c>
      <c r="D44">
        <v>10.8</v>
      </c>
      <c r="E44">
        <v>0</v>
      </c>
    </row>
    <row r="45" spans="1:7" x14ac:dyDescent="0.2">
      <c r="A45">
        <v>1</v>
      </c>
      <c r="B45">
        <v>3.85</v>
      </c>
      <c r="C45">
        <v>3.85</v>
      </c>
      <c r="D45">
        <v>11</v>
      </c>
      <c r="E45">
        <v>0</v>
      </c>
    </row>
    <row r="46" spans="1:7" x14ac:dyDescent="0.2">
      <c r="A46">
        <v>1.25</v>
      </c>
      <c r="B46">
        <v>4.8</v>
      </c>
      <c r="C46">
        <v>4.7</v>
      </c>
      <c r="D46">
        <v>10.8</v>
      </c>
      <c r="E46">
        <v>0</v>
      </c>
    </row>
    <row r="47" spans="1:7" x14ac:dyDescent="0.2">
      <c r="A47">
        <f t="shared" ref="A47:D47" si="6">AVERAGE(A39:A46)</f>
        <v>1.6437499999999998</v>
      </c>
      <c r="B47">
        <f t="shared" ref="B47" si="7">AVERAGE(B39:B46)</f>
        <v>4.1437500000000007</v>
      </c>
      <c r="C47">
        <f t="shared" ref="C47" si="8">AVERAGE(C39:C46)</f>
        <v>3.9750000000000001</v>
      </c>
      <c r="D47">
        <f t="shared" si="6"/>
        <v>10.78125</v>
      </c>
      <c r="E47">
        <f>AVERAGE(E39:E46)</f>
        <v>0</v>
      </c>
      <c r="F47" t="s">
        <v>5</v>
      </c>
    </row>
    <row r="48" spans="1:7" x14ac:dyDescent="0.2">
      <c r="A48">
        <f t="shared" ref="A48:D48" si="9">STDEV(A39:A47)</f>
        <v>0.57142229349229989</v>
      </c>
      <c r="B48">
        <f t="shared" ref="B48" si="10">STDEV(B39:B47)</f>
        <v>0.51746829613030465</v>
      </c>
      <c r="C48">
        <f t="shared" ref="C48" si="11">STDEV(C39:C47)</f>
        <v>0.84113019206303796</v>
      </c>
      <c r="D48">
        <f t="shared" si="9"/>
        <v>1.1437158464846067</v>
      </c>
      <c r="E48">
        <f>STDEV(E39:E47)</f>
        <v>0</v>
      </c>
      <c r="F48" t="s">
        <v>6</v>
      </c>
    </row>
    <row r="52" spans="1:7" x14ac:dyDescent="0.2">
      <c r="A52">
        <v>27</v>
      </c>
      <c r="B52">
        <v>42</v>
      </c>
      <c r="C52">
        <v>31</v>
      </c>
      <c r="D52">
        <v>50</v>
      </c>
      <c r="E52">
        <v>25</v>
      </c>
      <c r="G52" s="1" t="s">
        <v>19</v>
      </c>
    </row>
    <row r="53" spans="1:7" x14ac:dyDescent="0.2">
      <c r="A53">
        <v>30</v>
      </c>
      <c r="B53">
        <v>39</v>
      </c>
      <c r="C53">
        <v>29</v>
      </c>
      <c r="D53">
        <v>51</v>
      </c>
      <c r="E53">
        <v>21</v>
      </c>
    </row>
    <row r="54" spans="1:7" x14ac:dyDescent="0.2">
      <c r="A54">
        <v>29</v>
      </c>
      <c r="B54">
        <v>35</v>
      </c>
      <c r="C54">
        <v>33</v>
      </c>
      <c r="D54">
        <v>52</v>
      </c>
      <c r="E54">
        <v>21</v>
      </c>
    </row>
    <row r="55" spans="1:7" x14ac:dyDescent="0.2">
      <c r="A55">
        <v>27</v>
      </c>
      <c r="B55">
        <v>38</v>
      </c>
      <c r="C55">
        <v>31</v>
      </c>
      <c r="D55">
        <v>55</v>
      </c>
      <c r="E55">
        <v>22</v>
      </c>
    </row>
    <row r="56" spans="1:7" x14ac:dyDescent="0.2">
      <c r="A56">
        <v>32</v>
      </c>
      <c r="B56">
        <v>36</v>
      </c>
      <c r="C56">
        <v>28</v>
      </c>
      <c r="D56">
        <v>53</v>
      </c>
      <c r="E56">
        <v>24</v>
      </c>
    </row>
    <row r="57" spans="1:7" x14ac:dyDescent="0.2">
      <c r="A57">
        <v>26</v>
      </c>
      <c r="B57">
        <v>37</v>
      </c>
      <c r="C57">
        <v>33</v>
      </c>
      <c r="D57">
        <v>55</v>
      </c>
      <c r="E57">
        <v>22</v>
      </c>
    </row>
    <row r="58" spans="1:7" x14ac:dyDescent="0.2">
      <c r="A58">
        <v>29</v>
      </c>
      <c r="B58">
        <v>41</v>
      </c>
      <c r="C58">
        <v>34</v>
      </c>
      <c r="D58">
        <v>60</v>
      </c>
      <c r="E58">
        <v>20</v>
      </c>
    </row>
    <row r="59" spans="1:7" x14ac:dyDescent="0.2">
      <c r="A59">
        <v>29</v>
      </c>
      <c r="B59">
        <v>42</v>
      </c>
      <c r="C59">
        <v>26</v>
      </c>
      <c r="D59">
        <v>58</v>
      </c>
      <c r="E59">
        <v>25</v>
      </c>
    </row>
    <row r="72" spans="1:7" x14ac:dyDescent="0.2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16</v>
      </c>
      <c r="G72" s="1" t="s">
        <v>17</v>
      </c>
    </row>
    <row r="73" spans="1:7" x14ac:dyDescent="0.2">
      <c r="A73">
        <v>3.27</v>
      </c>
      <c r="B73">
        <v>3.27</v>
      </c>
      <c r="C73">
        <v>3.27</v>
      </c>
      <c r="D73">
        <v>3.27</v>
      </c>
      <c r="E73">
        <v>3.27</v>
      </c>
      <c r="F73">
        <v>3.27</v>
      </c>
      <c r="G73" t="s">
        <v>4</v>
      </c>
    </row>
    <row r="74" spans="1:7" x14ac:dyDescent="0.2">
      <c r="A74">
        <v>6.6</v>
      </c>
      <c r="B74">
        <v>7.61</v>
      </c>
      <c r="C74">
        <v>7</v>
      </c>
      <c r="D74">
        <v>6.62</v>
      </c>
      <c r="E74">
        <v>6.32</v>
      </c>
      <c r="F74">
        <v>3.27</v>
      </c>
      <c r="G74" t="s">
        <v>20</v>
      </c>
    </row>
    <row r="75" spans="1:7" x14ac:dyDescent="0.2">
      <c r="A75">
        <v>3.83</v>
      </c>
      <c r="B75">
        <v>4.83</v>
      </c>
      <c r="C75">
        <v>4.53</v>
      </c>
      <c r="D75">
        <v>4.2300000000000004</v>
      </c>
      <c r="E75">
        <v>3.68</v>
      </c>
      <c r="F75">
        <v>3.29</v>
      </c>
      <c r="G75" t="s">
        <v>21</v>
      </c>
    </row>
    <row r="76" spans="1:7" x14ac:dyDescent="0.2">
      <c r="A76">
        <v>5.3</v>
      </c>
      <c r="B76">
        <v>6.32</v>
      </c>
      <c r="C76">
        <v>6.01</v>
      </c>
      <c r="D76">
        <v>5.73</v>
      </c>
      <c r="E76">
        <v>5.24</v>
      </c>
      <c r="F76">
        <v>3.3</v>
      </c>
      <c r="G76" t="s">
        <v>1</v>
      </c>
    </row>
    <row r="77" spans="1:7" x14ac:dyDescent="0.2">
      <c r="A77">
        <v>5.1100000000000003</v>
      </c>
      <c r="B77">
        <v>6.13</v>
      </c>
      <c r="C77">
        <v>5.85</v>
      </c>
      <c r="D77">
        <v>5.52</v>
      </c>
      <c r="E77">
        <v>5.08</v>
      </c>
      <c r="F77">
        <v>3.27</v>
      </c>
      <c r="G77" t="s">
        <v>2</v>
      </c>
    </row>
    <row r="78" spans="1:7" x14ac:dyDescent="0.2">
      <c r="A78">
        <v>4.95</v>
      </c>
      <c r="B78">
        <v>5.95</v>
      </c>
      <c r="C78">
        <v>5.65</v>
      </c>
      <c r="D78">
        <v>5.35</v>
      </c>
      <c r="E78">
        <v>4.9000000000000004</v>
      </c>
      <c r="F78">
        <v>3.29</v>
      </c>
      <c r="G78" t="s">
        <v>0</v>
      </c>
    </row>
    <row r="80" spans="1:7" x14ac:dyDescent="0.2">
      <c r="A80" t="s">
        <v>11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 s="1" t="s">
        <v>18</v>
      </c>
    </row>
    <row r="81" spans="1:7" x14ac:dyDescent="0.2">
      <c r="A81">
        <v>23.32</v>
      </c>
      <c r="B81">
        <v>24.09</v>
      </c>
      <c r="C81">
        <v>23.78</v>
      </c>
      <c r="D81">
        <v>23.94</v>
      </c>
      <c r="E81">
        <v>23.63</v>
      </c>
      <c r="F81">
        <v>24.26</v>
      </c>
      <c r="G81" t="s">
        <v>4</v>
      </c>
    </row>
    <row r="82" spans="1:7" x14ac:dyDescent="0.2">
      <c r="A82">
        <v>11.82</v>
      </c>
      <c r="B82">
        <v>5.61</v>
      </c>
      <c r="C82">
        <v>10.4</v>
      </c>
      <c r="D82">
        <v>12.07</v>
      </c>
      <c r="E82">
        <v>14.2</v>
      </c>
      <c r="F82">
        <v>24.4</v>
      </c>
      <c r="G82" t="s">
        <v>20</v>
      </c>
    </row>
    <row r="83" spans="1:7" x14ac:dyDescent="0.2">
      <c r="A83">
        <v>17.82</v>
      </c>
      <c r="B83">
        <v>10.24</v>
      </c>
      <c r="C83">
        <v>13.75</v>
      </c>
      <c r="D83">
        <v>16.59</v>
      </c>
      <c r="E83">
        <v>19.079999999999998</v>
      </c>
      <c r="F83">
        <v>24.27</v>
      </c>
      <c r="G83" t="s">
        <v>21</v>
      </c>
    </row>
    <row r="84" spans="1:7" x14ac:dyDescent="0.2">
      <c r="A84">
        <v>14.4</v>
      </c>
      <c r="B84">
        <v>7.04</v>
      </c>
      <c r="C84">
        <v>11.57</v>
      </c>
      <c r="D84">
        <v>13.37</v>
      </c>
      <c r="E84">
        <v>15.77</v>
      </c>
      <c r="F84">
        <v>24.18</v>
      </c>
      <c r="G84" t="s">
        <v>1</v>
      </c>
    </row>
    <row r="85" spans="1:7" x14ac:dyDescent="0.2">
      <c r="A85">
        <v>15.52</v>
      </c>
      <c r="B85">
        <v>8.01</v>
      </c>
      <c r="C85">
        <v>12.15</v>
      </c>
      <c r="D85">
        <v>14.3</v>
      </c>
      <c r="E85">
        <v>16.88</v>
      </c>
      <c r="F85">
        <v>24.17</v>
      </c>
      <c r="G85" t="s">
        <v>2</v>
      </c>
    </row>
    <row r="86" spans="1:7" x14ac:dyDescent="0.2">
      <c r="A86">
        <v>16.34</v>
      </c>
      <c r="B86">
        <v>9.14</v>
      </c>
      <c r="C86">
        <v>12.85</v>
      </c>
      <c r="D86">
        <v>15.49</v>
      </c>
      <c r="E86">
        <v>17.899999999999999</v>
      </c>
      <c r="F86">
        <v>24.33</v>
      </c>
      <c r="G86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world</dc:creator>
  <cp:lastModifiedBy>laptop world</cp:lastModifiedBy>
  <dcterms:created xsi:type="dcterms:W3CDTF">2019-07-29T20:19:35Z</dcterms:created>
  <dcterms:modified xsi:type="dcterms:W3CDTF">2020-06-04T21:45:27Z</dcterms:modified>
</cp:coreProperties>
</file>