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Maintenance" sheetId="1" r:id="rId4"/>
  </sheets>
  <definedNames/>
  <calcPr/>
</workbook>
</file>

<file path=xl/sharedStrings.xml><?xml version="1.0" encoding="utf-8"?>
<sst xmlns="http://schemas.openxmlformats.org/spreadsheetml/2006/main" count="14" uniqueCount="14">
  <si>
    <t>Metric</t>
  </si>
  <si>
    <t>Display Value</t>
  </si>
  <si>
    <t>Calculated Value</t>
  </si>
  <si>
    <t>Weighting</t>
  </si>
  <si>
    <t>Caculated value*Weighting</t>
  </si>
  <si>
    <t>Affordability Rating</t>
  </si>
  <si>
    <t>Proportion of long term tenancy</t>
  </si>
  <si>
    <t>Gas safety</t>
  </si>
  <si>
    <t>Fire Safety</t>
  </si>
  <si>
    <t>Living Wager</t>
  </si>
  <si>
    <t>No</t>
  </si>
  <si>
    <t>CEO work pay ratio</t>
  </si>
  <si>
    <t>Total</t>
  </si>
  <si>
    <t>for the exixting widget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</si>
</sst>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3" max="3" width="17.29"/>
    <col customWidth="1" min="4" max="4" width="19.71"/>
    <col customWidth="1" min="5" max="5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99.7</v>
      </c>
      <c r="C2" s="1">
        <f>B2/100</f>
        <v>0.997</v>
      </c>
      <c r="D2" s="1">
        <v>75.0</v>
      </c>
      <c r="E2" s="2">
        <f t="shared" ref="E2:E7" si="1">MULTIPLY(C2,D2)</f>
        <v>74.775</v>
      </c>
    </row>
    <row r="3">
      <c r="A3" s="1" t="s">
        <v>6</v>
      </c>
      <c r="D3" s="1">
        <v>25.0</v>
      </c>
      <c r="E3" s="2">
        <f t="shared" si="1"/>
        <v>0</v>
      </c>
    </row>
    <row r="4">
      <c r="A4" s="1" t="s">
        <v>7</v>
      </c>
      <c r="B4" s="1">
        <v>50.0</v>
      </c>
      <c r="C4" s="2">
        <f t="shared" ref="C4:C5" si="2">B4/100</f>
        <v>0.5</v>
      </c>
      <c r="D4" s="1">
        <v>25.0</v>
      </c>
      <c r="E4" s="2">
        <f t="shared" si="1"/>
        <v>12.5</v>
      </c>
    </row>
    <row r="5">
      <c r="A5" s="1" t="s">
        <v>8</v>
      </c>
      <c r="B5" s="1">
        <v>50.0</v>
      </c>
      <c r="C5" s="2">
        <f t="shared" si="2"/>
        <v>0.5</v>
      </c>
      <c r="D5" s="1">
        <v>25.0</v>
      </c>
      <c r="E5" s="2">
        <f t="shared" si="1"/>
        <v>12.5</v>
      </c>
    </row>
    <row r="6">
      <c r="A6" s="1" t="s">
        <v>9</v>
      </c>
      <c r="B6" s="1" t="s">
        <v>10</v>
      </c>
      <c r="C6" s="1">
        <v>0.0</v>
      </c>
      <c r="D6" s="1">
        <v>15.0</v>
      </c>
      <c r="E6" s="2">
        <f t="shared" si="1"/>
        <v>0</v>
      </c>
    </row>
    <row r="7">
      <c r="A7" s="1" t="s">
        <v>11</v>
      </c>
      <c r="B7" s="1">
        <v>12.0</v>
      </c>
      <c r="C7" s="2">
        <f>1/B7</f>
        <v>0.08333333333</v>
      </c>
      <c r="D7" s="1">
        <v>15.0</v>
      </c>
      <c r="E7" s="2">
        <f t="shared" si="1"/>
        <v>1.25</v>
      </c>
    </row>
    <row r="8">
      <c r="C8" s="1" t="s">
        <v>12</v>
      </c>
      <c r="D8" s="2">
        <f>sum(D2:D7)</f>
        <v>180</v>
      </c>
      <c r="E8" s="2">
        <f>Sum(E2:E7)</f>
        <v>101.025</v>
      </c>
      <c r="F8" s="2">
        <f>E8/D8</f>
        <v>0.56125</v>
      </c>
    </row>
    <row r="9">
      <c r="D9" s="1" t="s">
        <v>13</v>
      </c>
      <c r="E9" s="2">
        <f>E8/D8</f>
        <v>0.56125</v>
      </c>
    </row>
    <row r="10">
      <c r="E10" s="2">
        <f>E9*100</f>
        <v>56.125</v>
      </c>
    </row>
  </sheetData>
  <drawing r:id="rId1"/>
</worksheet>
</file>